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hidePivotFieldList="1"/>
  <xr:revisionPtr revIDLastSave="898" documentId="11_0B1D56BE9CDCCE836B02CE7A5FB0D4A9BBFD1C62" xr6:coauthVersionLast="47" xr6:coauthVersionMax="47" xr10:uidLastSave="{4E41DA64-6DCC-4203-8F7D-349A4468349A}"/>
  <bookViews>
    <workbookView xWindow="240" yWindow="105" windowWidth="14805" windowHeight="8010" firstSheet="8" activeTab="1" xr2:uid="{00000000-000D-0000-FFFF-FFFF00000000}"/>
  </bookViews>
  <sheets>
    <sheet name="Raw data2" sheetId="4" r:id="rId1"/>
    <sheet name="Daily Return" sheetId="2" r:id="rId2"/>
    <sheet name="MOnthly Return" sheetId="3" r:id="rId3"/>
    <sheet name="Annual Return" sheetId="5" r:id="rId4"/>
    <sheet name="Volatility" sheetId="6" r:id="rId5"/>
    <sheet name="Sharpe ratio" sheetId="7" r:id="rId6"/>
    <sheet name="Beta" sheetId="8" r:id="rId7"/>
    <sheet name="Maximum Drawdown" sheetId="9" r:id="rId8"/>
    <sheet name="Max Drawdown (Full)" sheetId="10" r:id="rId9"/>
  </sheets>
  <definedNames>
    <definedName name="_xlnm._FilterDatabase" localSheetId="0" hidden="1">'Raw data2'!$A$1:$H$2517</definedName>
    <definedName name="_xlnm._FilterDatabase" localSheetId="2" hidden="1">'MOnthly Return'!$A$1:$K$123</definedName>
    <definedName name="_xlnm._FilterDatabase" localSheetId="8" hidden="1">'Max Drawdown (Full)'!$D$1:$D$2517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0" l="1"/>
  <c r="P3" i="10" s="1"/>
  <c r="O4" i="10"/>
  <c r="P4" i="10" s="1"/>
  <c r="O5" i="10"/>
  <c r="P5" i="10" s="1"/>
  <c r="O6" i="10"/>
  <c r="P6" i="10" s="1"/>
  <c r="O7" i="10"/>
  <c r="P7" i="10" s="1"/>
  <c r="O8" i="10"/>
  <c r="P8" i="10" s="1"/>
  <c r="O9" i="10"/>
  <c r="P9" i="10" s="1"/>
  <c r="O10" i="10"/>
  <c r="P10" i="10" s="1"/>
  <c r="O11" i="10"/>
  <c r="P11" i="10" s="1"/>
  <c r="O12" i="10"/>
  <c r="P12" i="10" s="1"/>
  <c r="O13" i="10"/>
  <c r="P13" i="10" s="1"/>
  <c r="O14" i="10"/>
  <c r="P14" i="10" s="1"/>
  <c r="O15" i="10"/>
  <c r="P15" i="10" s="1"/>
  <c r="O16" i="10"/>
  <c r="P16" i="10" s="1"/>
  <c r="O17" i="10"/>
  <c r="P17" i="10" s="1"/>
  <c r="O18" i="10"/>
  <c r="P18" i="10" s="1"/>
  <c r="O19" i="10"/>
  <c r="P19" i="10" s="1"/>
  <c r="O20" i="10"/>
  <c r="P20" i="10" s="1"/>
  <c r="O21" i="10"/>
  <c r="P21" i="10" s="1"/>
  <c r="O22" i="10"/>
  <c r="P22" i="10" s="1"/>
  <c r="O23" i="10"/>
  <c r="P23" i="10" s="1"/>
  <c r="O24" i="10"/>
  <c r="P24" i="10" s="1"/>
  <c r="O25" i="10"/>
  <c r="P25" i="10" s="1"/>
  <c r="O26" i="10"/>
  <c r="P26" i="10" s="1"/>
  <c r="O27" i="10"/>
  <c r="P27" i="10" s="1"/>
  <c r="O28" i="10"/>
  <c r="P28" i="10" s="1"/>
  <c r="O29" i="10"/>
  <c r="P29" i="10" s="1"/>
  <c r="O30" i="10"/>
  <c r="P30" i="10" s="1"/>
  <c r="O31" i="10"/>
  <c r="P31" i="10" s="1"/>
  <c r="O32" i="10"/>
  <c r="P32" i="10" s="1"/>
  <c r="O33" i="10"/>
  <c r="P33" i="10" s="1"/>
  <c r="O34" i="10"/>
  <c r="P34" i="10" s="1"/>
  <c r="O35" i="10"/>
  <c r="P35" i="10" s="1"/>
  <c r="O36" i="10"/>
  <c r="P36" i="10" s="1"/>
  <c r="O37" i="10"/>
  <c r="P37" i="10" s="1"/>
  <c r="O38" i="10"/>
  <c r="P38" i="10" s="1"/>
  <c r="O39" i="10"/>
  <c r="P39" i="10" s="1"/>
  <c r="O40" i="10"/>
  <c r="P40" i="10" s="1"/>
  <c r="O41" i="10"/>
  <c r="P41" i="10" s="1"/>
  <c r="O42" i="10"/>
  <c r="P42" i="10" s="1"/>
  <c r="O43" i="10"/>
  <c r="P43" i="10" s="1"/>
  <c r="O44" i="10"/>
  <c r="P44" i="10" s="1"/>
  <c r="O45" i="10"/>
  <c r="P45" i="10" s="1"/>
  <c r="O46" i="10"/>
  <c r="P46" i="10" s="1"/>
  <c r="O47" i="10"/>
  <c r="P47" i="10" s="1"/>
  <c r="O48" i="10"/>
  <c r="P48" i="10" s="1"/>
  <c r="O49" i="10"/>
  <c r="P49" i="10" s="1"/>
  <c r="O50" i="10"/>
  <c r="P50" i="10" s="1"/>
  <c r="O51" i="10"/>
  <c r="P51" i="10" s="1"/>
  <c r="O52" i="10"/>
  <c r="P52" i="10" s="1"/>
  <c r="O53" i="10"/>
  <c r="P53" i="10" s="1"/>
  <c r="O54" i="10"/>
  <c r="P54" i="10" s="1"/>
  <c r="O55" i="10"/>
  <c r="P55" i="10" s="1"/>
  <c r="O56" i="10"/>
  <c r="P56" i="10" s="1"/>
  <c r="O57" i="10"/>
  <c r="P57" i="10" s="1"/>
  <c r="O58" i="10"/>
  <c r="P58" i="10" s="1"/>
  <c r="O59" i="10"/>
  <c r="P59" i="10" s="1"/>
  <c r="O60" i="10"/>
  <c r="P60" i="10" s="1"/>
  <c r="O61" i="10"/>
  <c r="P61" i="10" s="1"/>
  <c r="O62" i="10"/>
  <c r="P62" i="10" s="1"/>
  <c r="O63" i="10"/>
  <c r="P63" i="10" s="1"/>
  <c r="O64" i="10"/>
  <c r="P64" i="10" s="1"/>
  <c r="O65" i="10"/>
  <c r="P65" i="10" s="1"/>
  <c r="O66" i="10"/>
  <c r="P66" i="10" s="1"/>
  <c r="O67" i="10"/>
  <c r="P67" i="10" s="1"/>
  <c r="O68" i="10"/>
  <c r="P68" i="10" s="1"/>
  <c r="O69" i="10"/>
  <c r="P69" i="10" s="1"/>
  <c r="O70" i="10"/>
  <c r="P70" i="10" s="1"/>
  <c r="O71" i="10"/>
  <c r="P71" i="10" s="1"/>
  <c r="O72" i="10"/>
  <c r="P72" i="10" s="1"/>
  <c r="O73" i="10"/>
  <c r="P73" i="10" s="1"/>
  <c r="O74" i="10"/>
  <c r="P74" i="10" s="1"/>
  <c r="O75" i="10"/>
  <c r="P75" i="10" s="1"/>
  <c r="O76" i="10"/>
  <c r="P76" i="10" s="1"/>
  <c r="O77" i="10"/>
  <c r="P77" i="10" s="1"/>
  <c r="O78" i="10"/>
  <c r="P78" i="10" s="1"/>
  <c r="O79" i="10"/>
  <c r="P79" i="10" s="1"/>
  <c r="O80" i="10"/>
  <c r="P80" i="10" s="1"/>
  <c r="O81" i="10"/>
  <c r="P81" i="10" s="1"/>
  <c r="O82" i="10"/>
  <c r="P82" i="10" s="1"/>
  <c r="O83" i="10"/>
  <c r="P83" i="10" s="1"/>
  <c r="O84" i="10"/>
  <c r="P84" i="10" s="1"/>
  <c r="O85" i="10"/>
  <c r="P85" i="10" s="1"/>
  <c r="O86" i="10"/>
  <c r="P86" i="10" s="1"/>
  <c r="O87" i="10"/>
  <c r="P87" i="10" s="1"/>
  <c r="O88" i="10"/>
  <c r="P88" i="10" s="1"/>
  <c r="O89" i="10"/>
  <c r="P89" i="10" s="1"/>
  <c r="O90" i="10"/>
  <c r="P90" i="10" s="1"/>
  <c r="O91" i="10"/>
  <c r="P91" i="10" s="1"/>
  <c r="O92" i="10"/>
  <c r="P92" i="10" s="1"/>
  <c r="O93" i="10"/>
  <c r="P93" i="10" s="1"/>
  <c r="O94" i="10"/>
  <c r="P94" i="10" s="1"/>
  <c r="O95" i="10"/>
  <c r="P95" i="10" s="1"/>
  <c r="O96" i="10"/>
  <c r="P96" i="10" s="1"/>
  <c r="O97" i="10"/>
  <c r="P97" i="10" s="1"/>
  <c r="O98" i="10"/>
  <c r="P98" i="10" s="1"/>
  <c r="O99" i="10"/>
  <c r="P99" i="10" s="1"/>
  <c r="O100" i="10"/>
  <c r="P100" i="10" s="1"/>
  <c r="O101" i="10"/>
  <c r="P101" i="10" s="1"/>
  <c r="O102" i="10"/>
  <c r="P102" i="10" s="1"/>
  <c r="O103" i="10"/>
  <c r="P103" i="10" s="1"/>
  <c r="O104" i="10"/>
  <c r="P104" i="10" s="1"/>
  <c r="O105" i="10"/>
  <c r="P105" i="10" s="1"/>
  <c r="O106" i="10"/>
  <c r="P106" i="10" s="1"/>
  <c r="O107" i="10"/>
  <c r="P107" i="10" s="1"/>
  <c r="O108" i="10"/>
  <c r="P108" i="10" s="1"/>
  <c r="O109" i="10"/>
  <c r="P109" i="10" s="1"/>
  <c r="O110" i="10"/>
  <c r="P110" i="10" s="1"/>
  <c r="O111" i="10"/>
  <c r="P111" i="10" s="1"/>
  <c r="O112" i="10"/>
  <c r="P112" i="10" s="1"/>
  <c r="O113" i="10"/>
  <c r="P113" i="10" s="1"/>
  <c r="O114" i="10"/>
  <c r="P114" i="10" s="1"/>
  <c r="O115" i="10"/>
  <c r="P115" i="10" s="1"/>
  <c r="O116" i="10"/>
  <c r="P116" i="10" s="1"/>
  <c r="O117" i="10"/>
  <c r="P117" i="10" s="1"/>
  <c r="O118" i="10"/>
  <c r="P118" i="10" s="1"/>
  <c r="O119" i="10"/>
  <c r="P119" i="10" s="1"/>
  <c r="O120" i="10"/>
  <c r="P120" i="10" s="1"/>
  <c r="O121" i="10"/>
  <c r="P121" i="10" s="1"/>
  <c r="O122" i="10"/>
  <c r="P122" i="10" s="1"/>
  <c r="O123" i="10"/>
  <c r="P123" i="10" s="1"/>
  <c r="O124" i="10"/>
  <c r="P124" i="10" s="1"/>
  <c r="O125" i="10"/>
  <c r="P125" i="10" s="1"/>
  <c r="O126" i="10"/>
  <c r="P126" i="10" s="1"/>
  <c r="O127" i="10"/>
  <c r="P127" i="10" s="1"/>
  <c r="O128" i="10"/>
  <c r="P128" i="10" s="1"/>
  <c r="O129" i="10"/>
  <c r="P129" i="10" s="1"/>
  <c r="O130" i="10"/>
  <c r="P130" i="10" s="1"/>
  <c r="O131" i="10"/>
  <c r="P131" i="10" s="1"/>
  <c r="O132" i="10"/>
  <c r="P132" i="10" s="1"/>
  <c r="O133" i="10"/>
  <c r="P133" i="10" s="1"/>
  <c r="O134" i="10"/>
  <c r="P134" i="10" s="1"/>
  <c r="O135" i="10"/>
  <c r="P135" i="10" s="1"/>
  <c r="O136" i="10"/>
  <c r="P136" i="10" s="1"/>
  <c r="O137" i="10"/>
  <c r="P137" i="10" s="1"/>
  <c r="O138" i="10"/>
  <c r="P138" i="10" s="1"/>
  <c r="O139" i="10"/>
  <c r="P139" i="10" s="1"/>
  <c r="O140" i="10"/>
  <c r="P140" i="10" s="1"/>
  <c r="O141" i="10"/>
  <c r="P141" i="10" s="1"/>
  <c r="O142" i="10"/>
  <c r="P142" i="10" s="1"/>
  <c r="O143" i="10"/>
  <c r="P143" i="10" s="1"/>
  <c r="O144" i="10"/>
  <c r="P144" i="10" s="1"/>
  <c r="O145" i="10"/>
  <c r="P145" i="10" s="1"/>
  <c r="O146" i="10"/>
  <c r="P146" i="10" s="1"/>
  <c r="O147" i="10"/>
  <c r="P147" i="10" s="1"/>
  <c r="O148" i="10"/>
  <c r="P148" i="10" s="1"/>
  <c r="O149" i="10"/>
  <c r="P149" i="10" s="1"/>
  <c r="O150" i="10"/>
  <c r="P150" i="10" s="1"/>
  <c r="O151" i="10"/>
  <c r="P151" i="10" s="1"/>
  <c r="O152" i="10"/>
  <c r="P152" i="10" s="1"/>
  <c r="O153" i="10"/>
  <c r="P153" i="10" s="1"/>
  <c r="O154" i="10"/>
  <c r="P154" i="10" s="1"/>
  <c r="O155" i="10"/>
  <c r="P155" i="10" s="1"/>
  <c r="O156" i="10"/>
  <c r="P156" i="10" s="1"/>
  <c r="O157" i="10"/>
  <c r="P157" i="10" s="1"/>
  <c r="O158" i="10"/>
  <c r="P158" i="10" s="1"/>
  <c r="O159" i="10"/>
  <c r="P159" i="10" s="1"/>
  <c r="O160" i="10"/>
  <c r="P160" i="10" s="1"/>
  <c r="O161" i="10"/>
  <c r="P161" i="10" s="1"/>
  <c r="O162" i="10"/>
  <c r="P162" i="10" s="1"/>
  <c r="O163" i="10"/>
  <c r="P163" i="10" s="1"/>
  <c r="O164" i="10"/>
  <c r="P164" i="10" s="1"/>
  <c r="O165" i="10"/>
  <c r="P165" i="10" s="1"/>
  <c r="O166" i="10"/>
  <c r="P166" i="10" s="1"/>
  <c r="O167" i="10"/>
  <c r="P167" i="10" s="1"/>
  <c r="O168" i="10"/>
  <c r="P168" i="10" s="1"/>
  <c r="O169" i="10"/>
  <c r="P169" i="10" s="1"/>
  <c r="O170" i="10"/>
  <c r="P170" i="10" s="1"/>
  <c r="O171" i="10"/>
  <c r="P171" i="10" s="1"/>
  <c r="O172" i="10"/>
  <c r="P172" i="10" s="1"/>
  <c r="O173" i="10"/>
  <c r="P173" i="10" s="1"/>
  <c r="O174" i="10"/>
  <c r="P174" i="10" s="1"/>
  <c r="O175" i="10"/>
  <c r="P175" i="10" s="1"/>
  <c r="O176" i="10"/>
  <c r="P176" i="10" s="1"/>
  <c r="O177" i="10"/>
  <c r="P177" i="10" s="1"/>
  <c r="O178" i="10"/>
  <c r="P178" i="10" s="1"/>
  <c r="O179" i="10"/>
  <c r="P179" i="10" s="1"/>
  <c r="O180" i="10"/>
  <c r="P180" i="10" s="1"/>
  <c r="O181" i="10"/>
  <c r="P181" i="10" s="1"/>
  <c r="O182" i="10"/>
  <c r="P182" i="10" s="1"/>
  <c r="O183" i="10"/>
  <c r="P183" i="10" s="1"/>
  <c r="O184" i="10"/>
  <c r="P184" i="10" s="1"/>
  <c r="O185" i="10"/>
  <c r="P185" i="10" s="1"/>
  <c r="O186" i="10"/>
  <c r="P186" i="10" s="1"/>
  <c r="O187" i="10"/>
  <c r="P187" i="10" s="1"/>
  <c r="O188" i="10"/>
  <c r="P188" i="10" s="1"/>
  <c r="O189" i="10"/>
  <c r="P189" i="10" s="1"/>
  <c r="O190" i="10"/>
  <c r="P190" i="10" s="1"/>
  <c r="O191" i="10"/>
  <c r="P191" i="10" s="1"/>
  <c r="O192" i="10"/>
  <c r="P192" i="10" s="1"/>
  <c r="O193" i="10"/>
  <c r="P193" i="10" s="1"/>
  <c r="O194" i="10"/>
  <c r="P194" i="10" s="1"/>
  <c r="O195" i="10"/>
  <c r="P195" i="10" s="1"/>
  <c r="O196" i="10"/>
  <c r="P196" i="10" s="1"/>
  <c r="O197" i="10"/>
  <c r="P197" i="10" s="1"/>
  <c r="O198" i="10"/>
  <c r="P198" i="10" s="1"/>
  <c r="O199" i="10"/>
  <c r="P199" i="10" s="1"/>
  <c r="O200" i="10"/>
  <c r="P200" i="10" s="1"/>
  <c r="O201" i="10"/>
  <c r="P201" i="10" s="1"/>
  <c r="O202" i="10"/>
  <c r="P202" i="10" s="1"/>
  <c r="O203" i="10"/>
  <c r="P203" i="10" s="1"/>
  <c r="O204" i="10"/>
  <c r="P204" i="10" s="1"/>
  <c r="O205" i="10"/>
  <c r="P205" i="10" s="1"/>
  <c r="O206" i="10"/>
  <c r="P206" i="10" s="1"/>
  <c r="O207" i="10"/>
  <c r="P207" i="10" s="1"/>
  <c r="O208" i="10"/>
  <c r="P208" i="10" s="1"/>
  <c r="O209" i="10"/>
  <c r="P209" i="10" s="1"/>
  <c r="O210" i="10"/>
  <c r="P210" i="10" s="1"/>
  <c r="O211" i="10"/>
  <c r="P211" i="10" s="1"/>
  <c r="O212" i="10"/>
  <c r="P212" i="10" s="1"/>
  <c r="O213" i="10"/>
  <c r="P213" i="10" s="1"/>
  <c r="O214" i="10"/>
  <c r="P214" i="10" s="1"/>
  <c r="O215" i="10"/>
  <c r="P215" i="10" s="1"/>
  <c r="O216" i="10"/>
  <c r="P216" i="10" s="1"/>
  <c r="O217" i="10"/>
  <c r="P217" i="10" s="1"/>
  <c r="O218" i="10"/>
  <c r="P218" i="10" s="1"/>
  <c r="O219" i="10"/>
  <c r="P219" i="10" s="1"/>
  <c r="O220" i="10"/>
  <c r="P220" i="10" s="1"/>
  <c r="O221" i="10"/>
  <c r="P221" i="10" s="1"/>
  <c r="O222" i="10"/>
  <c r="P222" i="10" s="1"/>
  <c r="O223" i="10"/>
  <c r="P223" i="10" s="1"/>
  <c r="O224" i="10"/>
  <c r="P224" i="10" s="1"/>
  <c r="O225" i="10"/>
  <c r="P225" i="10" s="1"/>
  <c r="O226" i="10"/>
  <c r="P226" i="10" s="1"/>
  <c r="O227" i="10"/>
  <c r="P227" i="10" s="1"/>
  <c r="O228" i="10"/>
  <c r="P228" i="10" s="1"/>
  <c r="O229" i="10"/>
  <c r="P229" i="10" s="1"/>
  <c r="O230" i="10"/>
  <c r="P230" i="10" s="1"/>
  <c r="O231" i="10"/>
  <c r="P231" i="10" s="1"/>
  <c r="O232" i="10"/>
  <c r="P232" i="10" s="1"/>
  <c r="O233" i="10"/>
  <c r="P233" i="10" s="1"/>
  <c r="O234" i="10"/>
  <c r="P234" i="10" s="1"/>
  <c r="O235" i="10"/>
  <c r="P235" i="10" s="1"/>
  <c r="O236" i="10"/>
  <c r="P236" i="10" s="1"/>
  <c r="O237" i="10"/>
  <c r="P237" i="10" s="1"/>
  <c r="O238" i="10"/>
  <c r="P238" i="10" s="1"/>
  <c r="O239" i="10"/>
  <c r="P239" i="10" s="1"/>
  <c r="O240" i="10"/>
  <c r="P240" i="10" s="1"/>
  <c r="O241" i="10"/>
  <c r="P241" i="10" s="1"/>
  <c r="O242" i="10"/>
  <c r="P242" i="10" s="1"/>
  <c r="O243" i="10"/>
  <c r="P243" i="10" s="1"/>
  <c r="O244" i="10"/>
  <c r="P244" i="10" s="1"/>
  <c r="O245" i="10"/>
  <c r="P245" i="10" s="1"/>
  <c r="O246" i="10"/>
  <c r="P246" i="10" s="1"/>
  <c r="O247" i="10"/>
  <c r="P247" i="10" s="1"/>
  <c r="O248" i="10"/>
  <c r="P248" i="10" s="1"/>
  <c r="O249" i="10"/>
  <c r="P249" i="10" s="1"/>
  <c r="O250" i="10"/>
  <c r="P250" i="10" s="1"/>
  <c r="O251" i="10"/>
  <c r="P251" i="10" s="1"/>
  <c r="O252" i="10"/>
  <c r="P252" i="10" s="1"/>
  <c r="O253" i="10"/>
  <c r="P253" i="10" s="1"/>
  <c r="O254" i="10"/>
  <c r="P254" i="10" s="1"/>
  <c r="O255" i="10"/>
  <c r="P255" i="10" s="1"/>
  <c r="O256" i="10"/>
  <c r="P256" i="10" s="1"/>
  <c r="O257" i="10"/>
  <c r="P257" i="10" s="1"/>
  <c r="O258" i="10"/>
  <c r="P258" i="10" s="1"/>
  <c r="O259" i="10"/>
  <c r="P259" i="10" s="1"/>
  <c r="O260" i="10"/>
  <c r="P260" i="10" s="1"/>
  <c r="O261" i="10"/>
  <c r="P261" i="10" s="1"/>
  <c r="O262" i="10"/>
  <c r="P262" i="10" s="1"/>
  <c r="O263" i="10"/>
  <c r="P263" i="10" s="1"/>
  <c r="O264" i="10"/>
  <c r="P264" i="10" s="1"/>
  <c r="O265" i="10"/>
  <c r="P265" i="10" s="1"/>
  <c r="O266" i="10"/>
  <c r="P266" i="10" s="1"/>
  <c r="O267" i="10"/>
  <c r="P267" i="10" s="1"/>
  <c r="O268" i="10"/>
  <c r="P268" i="10" s="1"/>
  <c r="O269" i="10"/>
  <c r="P269" i="10" s="1"/>
  <c r="O270" i="10"/>
  <c r="P270" i="10" s="1"/>
  <c r="O271" i="10"/>
  <c r="P271" i="10" s="1"/>
  <c r="O272" i="10"/>
  <c r="P272" i="10" s="1"/>
  <c r="O273" i="10"/>
  <c r="P273" i="10" s="1"/>
  <c r="O274" i="10"/>
  <c r="P274" i="10" s="1"/>
  <c r="O275" i="10"/>
  <c r="P275" i="10" s="1"/>
  <c r="O276" i="10"/>
  <c r="P276" i="10" s="1"/>
  <c r="O277" i="10"/>
  <c r="P277" i="10" s="1"/>
  <c r="O278" i="10"/>
  <c r="P278" i="10" s="1"/>
  <c r="O279" i="10"/>
  <c r="P279" i="10" s="1"/>
  <c r="O280" i="10"/>
  <c r="P280" i="10" s="1"/>
  <c r="O281" i="10"/>
  <c r="P281" i="10" s="1"/>
  <c r="O282" i="10"/>
  <c r="P282" i="10" s="1"/>
  <c r="O283" i="10"/>
  <c r="P283" i="10" s="1"/>
  <c r="O284" i="10"/>
  <c r="P284" i="10" s="1"/>
  <c r="O285" i="10"/>
  <c r="P285" i="10" s="1"/>
  <c r="O286" i="10"/>
  <c r="P286" i="10" s="1"/>
  <c r="O287" i="10"/>
  <c r="P287" i="10" s="1"/>
  <c r="O288" i="10"/>
  <c r="P288" i="10" s="1"/>
  <c r="O289" i="10"/>
  <c r="P289" i="10" s="1"/>
  <c r="O290" i="10"/>
  <c r="P290" i="10" s="1"/>
  <c r="O291" i="10"/>
  <c r="P291" i="10" s="1"/>
  <c r="O292" i="10"/>
  <c r="P292" i="10" s="1"/>
  <c r="O293" i="10"/>
  <c r="P293" i="10" s="1"/>
  <c r="O294" i="10"/>
  <c r="P294" i="10" s="1"/>
  <c r="O295" i="10"/>
  <c r="P295" i="10" s="1"/>
  <c r="O296" i="10"/>
  <c r="P296" i="10" s="1"/>
  <c r="O297" i="10"/>
  <c r="P297" i="10" s="1"/>
  <c r="O298" i="10"/>
  <c r="P298" i="10" s="1"/>
  <c r="O299" i="10"/>
  <c r="P299" i="10" s="1"/>
  <c r="O300" i="10"/>
  <c r="P300" i="10" s="1"/>
  <c r="O301" i="10"/>
  <c r="P301" i="10" s="1"/>
  <c r="O302" i="10"/>
  <c r="P302" i="10" s="1"/>
  <c r="O303" i="10"/>
  <c r="P303" i="10" s="1"/>
  <c r="O304" i="10"/>
  <c r="P304" i="10" s="1"/>
  <c r="O305" i="10"/>
  <c r="P305" i="10" s="1"/>
  <c r="O306" i="10"/>
  <c r="P306" i="10" s="1"/>
  <c r="O307" i="10"/>
  <c r="P307" i="10" s="1"/>
  <c r="O308" i="10"/>
  <c r="P308" i="10" s="1"/>
  <c r="O309" i="10"/>
  <c r="P309" i="10" s="1"/>
  <c r="O310" i="10"/>
  <c r="P310" i="10" s="1"/>
  <c r="O311" i="10"/>
  <c r="P311" i="10" s="1"/>
  <c r="O312" i="10"/>
  <c r="P312" i="10" s="1"/>
  <c r="O313" i="10"/>
  <c r="P313" i="10" s="1"/>
  <c r="O314" i="10"/>
  <c r="P314" i="10" s="1"/>
  <c r="O315" i="10"/>
  <c r="P315" i="10" s="1"/>
  <c r="O316" i="10"/>
  <c r="P316" i="10" s="1"/>
  <c r="O317" i="10"/>
  <c r="P317" i="10" s="1"/>
  <c r="O318" i="10"/>
  <c r="P318" i="10" s="1"/>
  <c r="O319" i="10"/>
  <c r="P319" i="10" s="1"/>
  <c r="O320" i="10"/>
  <c r="P320" i="10" s="1"/>
  <c r="O321" i="10"/>
  <c r="P321" i="10" s="1"/>
  <c r="O322" i="10"/>
  <c r="P322" i="10" s="1"/>
  <c r="O323" i="10"/>
  <c r="P323" i="10" s="1"/>
  <c r="O324" i="10"/>
  <c r="P324" i="10" s="1"/>
  <c r="O325" i="10"/>
  <c r="P325" i="10" s="1"/>
  <c r="O326" i="10"/>
  <c r="P326" i="10" s="1"/>
  <c r="O327" i="10"/>
  <c r="P327" i="10" s="1"/>
  <c r="O328" i="10"/>
  <c r="P328" i="10" s="1"/>
  <c r="O329" i="10"/>
  <c r="P329" i="10" s="1"/>
  <c r="O330" i="10"/>
  <c r="P330" i="10" s="1"/>
  <c r="O331" i="10"/>
  <c r="P331" i="10" s="1"/>
  <c r="O332" i="10"/>
  <c r="P332" i="10" s="1"/>
  <c r="O333" i="10"/>
  <c r="P333" i="10" s="1"/>
  <c r="O334" i="10"/>
  <c r="P334" i="10" s="1"/>
  <c r="O335" i="10"/>
  <c r="P335" i="10" s="1"/>
  <c r="O336" i="10"/>
  <c r="P336" i="10" s="1"/>
  <c r="O337" i="10"/>
  <c r="P337" i="10" s="1"/>
  <c r="O338" i="10"/>
  <c r="P338" i="10" s="1"/>
  <c r="O339" i="10"/>
  <c r="P339" i="10" s="1"/>
  <c r="O340" i="10"/>
  <c r="P340" i="10" s="1"/>
  <c r="O341" i="10"/>
  <c r="P341" i="10" s="1"/>
  <c r="O342" i="10"/>
  <c r="P342" i="10" s="1"/>
  <c r="O343" i="10"/>
  <c r="P343" i="10" s="1"/>
  <c r="O344" i="10"/>
  <c r="P344" i="10" s="1"/>
  <c r="O345" i="10"/>
  <c r="P345" i="10" s="1"/>
  <c r="O346" i="10"/>
  <c r="P346" i="10" s="1"/>
  <c r="O347" i="10"/>
  <c r="P347" i="10" s="1"/>
  <c r="O348" i="10"/>
  <c r="P348" i="10" s="1"/>
  <c r="O349" i="10"/>
  <c r="P349" i="10" s="1"/>
  <c r="O350" i="10"/>
  <c r="P350" i="10" s="1"/>
  <c r="O351" i="10"/>
  <c r="P351" i="10" s="1"/>
  <c r="O352" i="10"/>
  <c r="P352" i="10" s="1"/>
  <c r="O353" i="10"/>
  <c r="P353" i="10" s="1"/>
  <c r="O354" i="10"/>
  <c r="P354" i="10" s="1"/>
  <c r="O355" i="10"/>
  <c r="P355" i="10" s="1"/>
  <c r="O356" i="10"/>
  <c r="P356" i="10" s="1"/>
  <c r="O357" i="10"/>
  <c r="P357" i="10" s="1"/>
  <c r="O358" i="10"/>
  <c r="P358" i="10" s="1"/>
  <c r="O359" i="10"/>
  <c r="P359" i="10" s="1"/>
  <c r="O360" i="10"/>
  <c r="P360" i="10" s="1"/>
  <c r="O361" i="10"/>
  <c r="P361" i="10" s="1"/>
  <c r="O362" i="10"/>
  <c r="P362" i="10" s="1"/>
  <c r="O363" i="10"/>
  <c r="P363" i="10" s="1"/>
  <c r="O364" i="10"/>
  <c r="P364" i="10" s="1"/>
  <c r="O365" i="10"/>
  <c r="P365" i="10" s="1"/>
  <c r="O366" i="10"/>
  <c r="P366" i="10" s="1"/>
  <c r="O367" i="10"/>
  <c r="P367" i="10" s="1"/>
  <c r="O368" i="10"/>
  <c r="P368" i="10" s="1"/>
  <c r="O369" i="10"/>
  <c r="P369" i="10" s="1"/>
  <c r="O370" i="10"/>
  <c r="P370" i="10" s="1"/>
  <c r="O371" i="10"/>
  <c r="P371" i="10" s="1"/>
  <c r="O372" i="10"/>
  <c r="P372" i="10" s="1"/>
  <c r="O373" i="10"/>
  <c r="P373" i="10" s="1"/>
  <c r="O374" i="10"/>
  <c r="P374" i="10" s="1"/>
  <c r="O375" i="10"/>
  <c r="P375" i="10" s="1"/>
  <c r="O376" i="10"/>
  <c r="P376" i="10" s="1"/>
  <c r="O377" i="10"/>
  <c r="P377" i="10" s="1"/>
  <c r="O378" i="10"/>
  <c r="P378" i="10" s="1"/>
  <c r="O379" i="10"/>
  <c r="P379" i="10" s="1"/>
  <c r="O380" i="10"/>
  <c r="P380" i="10" s="1"/>
  <c r="O381" i="10"/>
  <c r="P381" i="10" s="1"/>
  <c r="O382" i="10"/>
  <c r="P382" i="10" s="1"/>
  <c r="O383" i="10"/>
  <c r="P383" i="10" s="1"/>
  <c r="O384" i="10"/>
  <c r="P384" i="10" s="1"/>
  <c r="O385" i="10"/>
  <c r="P385" i="10" s="1"/>
  <c r="O386" i="10"/>
  <c r="P386" i="10" s="1"/>
  <c r="O387" i="10"/>
  <c r="P387" i="10" s="1"/>
  <c r="O388" i="10"/>
  <c r="P388" i="10" s="1"/>
  <c r="O389" i="10"/>
  <c r="P389" i="10" s="1"/>
  <c r="O390" i="10"/>
  <c r="P390" i="10" s="1"/>
  <c r="O391" i="10"/>
  <c r="P391" i="10" s="1"/>
  <c r="O392" i="10"/>
  <c r="P392" i="10" s="1"/>
  <c r="O393" i="10"/>
  <c r="P393" i="10" s="1"/>
  <c r="O394" i="10"/>
  <c r="P394" i="10" s="1"/>
  <c r="O395" i="10"/>
  <c r="P395" i="10" s="1"/>
  <c r="O396" i="10"/>
  <c r="P396" i="10" s="1"/>
  <c r="O397" i="10"/>
  <c r="P397" i="10" s="1"/>
  <c r="O398" i="10"/>
  <c r="P398" i="10" s="1"/>
  <c r="O399" i="10"/>
  <c r="P399" i="10" s="1"/>
  <c r="O400" i="10"/>
  <c r="P400" i="10" s="1"/>
  <c r="O401" i="10"/>
  <c r="P401" i="10" s="1"/>
  <c r="O402" i="10"/>
  <c r="P402" i="10" s="1"/>
  <c r="O403" i="10"/>
  <c r="P403" i="10" s="1"/>
  <c r="O404" i="10"/>
  <c r="P404" i="10" s="1"/>
  <c r="O405" i="10"/>
  <c r="P405" i="10" s="1"/>
  <c r="O406" i="10"/>
  <c r="P406" i="10" s="1"/>
  <c r="O407" i="10"/>
  <c r="P407" i="10" s="1"/>
  <c r="O408" i="10"/>
  <c r="P408" i="10" s="1"/>
  <c r="O409" i="10"/>
  <c r="P409" i="10" s="1"/>
  <c r="O410" i="10"/>
  <c r="P410" i="10" s="1"/>
  <c r="O411" i="10"/>
  <c r="P411" i="10" s="1"/>
  <c r="O412" i="10"/>
  <c r="P412" i="10" s="1"/>
  <c r="O413" i="10"/>
  <c r="P413" i="10" s="1"/>
  <c r="O414" i="10"/>
  <c r="P414" i="10" s="1"/>
  <c r="O415" i="10"/>
  <c r="P415" i="10" s="1"/>
  <c r="O416" i="10"/>
  <c r="P416" i="10" s="1"/>
  <c r="O417" i="10"/>
  <c r="P417" i="10" s="1"/>
  <c r="O418" i="10"/>
  <c r="P418" i="10" s="1"/>
  <c r="O419" i="10"/>
  <c r="P419" i="10" s="1"/>
  <c r="O420" i="10"/>
  <c r="P420" i="10" s="1"/>
  <c r="O421" i="10"/>
  <c r="P421" i="10" s="1"/>
  <c r="O422" i="10"/>
  <c r="P422" i="10" s="1"/>
  <c r="O423" i="10"/>
  <c r="P423" i="10" s="1"/>
  <c r="O424" i="10"/>
  <c r="P424" i="10" s="1"/>
  <c r="O425" i="10"/>
  <c r="P425" i="10" s="1"/>
  <c r="O426" i="10"/>
  <c r="P426" i="10" s="1"/>
  <c r="O427" i="10"/>
  <c r="P427" i="10" s="1"/>
  <c r="O428" i="10"/>
  <c r="P428" i="10" s="1"/>
  <c r="O429" i="10"/>
  <c r="P429" i="10" s="1"/>
  <c r="O430" i="10"/>
  <c r="P430" i="10" s="1"/>
  <c r="O431" i="10"/>
  <c r="P431" i="10" s="1"/>
  <c r="O432" i="10"/>
  <c r="P432" i="10" s="1"/>
  <c r="O433" i="10"/>
  <c r="P433" i="10" s="1"/>
  <c r="O434" i="10"/>
  <c r="P434" i="10" s="1"/>
  <c r="O435" i="10"/>
  <c r="P435" i="10" s="1"/>
  <c r="O436" i="10"/>
  <c r="P436" i="10" s="1"/>
  <c r="O437" i="10"/>
  <c r="P437" i="10" s="1"/>
  <c r="O438" i="10"/>
  <c r="P438" i="10" s="1"/>
  <c r="O439" i="10"/>
  <c r="P439" i="10" s="1"/>
  <c r="O440" i="10"/>
  <c r="P440" i="10" s="1"/>
  <c r="O441" i="10"/>
  <c r="P441" i="10" s="1"/>
  <c r="O442" i="10"/>
  <c r="P442" i="10" s="1"/>
  <c r="O443" i="10"/>
  <c r="P443" i="10" s="1"/>
  <c r="O444" i="10"/>
  <c r="P444" i="10" s="1"/>
  <c r="O445" i="10"/>
  <c r="P445" i="10" s="1"/>
  <c r="O446" i="10"/>
  <c r="P446" i="10" s="1"/>
  <c r="O447" i="10"/>
  <c r="P447" i="10" s="1"/>
  <c r="O448" i="10"/>
  <c r="P448" i="10" s="1"/>
  <c r="O449" i="10"/>
  <c r="P449" i="10" s="1"/>
  <c r="O450" i="10"/>
  <c r="P450" i="10" s="1"/>
  <c r="O451" i="10"/>
  <c r="P451" i="10" s="1"/>
  <c r="O452" i="10"/>
  <c r="P452" i="10" s="1"/>
  <c r="O453" i="10"/>
  <c r="P453" i="10" s="1"/>
  <c r="O454" i="10"/>
  <c r="P454" i="10" s="1"/>
  <c r="O455" i="10"/>
  <c r="P455" i="10" s="1"/>
  <c r="O456" i="10"/>
  <c r="P456" i="10" s="1"/>
  <c r="O457" i="10"/>
  <c r="P457" i="10" s="1"/>
  <c r="O458" i="10"/>
  <c r="P458" i="10" s="1"/>
  <c r="O459" i="10"/>
  <c r="P459" i="10" s="1"/>
  <c r="O460" i="10"/>
  <c r="P460" i="10" s="1"/>
  <c r="O461" i="10"/>
  <c r="P461" i="10" s="1"/>
  <c r="O462" i="10"/>
  <c r="P462" i="10" s="1"/>
  <c r="O463" i="10"/>
  <c r="P463" i="10" s="1"/>
  <c r="O464" i="10"/>
  <c r="P464" i="10" s="1"/>
  <c r="O465" i="10"/>
  <c r="P465" i="10" s="1"/>
  <c r="O466" i="10"/>
  <c r="P466" i="10" s="1"/>
  <c r="O467" i="10"/>
  <c r="P467" i="10" s="1"/>
  <c r="O468" i="10"/>
  <c r="P468" i="10" s="1"/>
  <c r="O469" i="10"/>
  <c r="P469" i="10" s="1"/>
  <c r="O470" i="10"/>
  <c r="P470" i="10" s="1"/>
  <c r="O471" i="10"/>
  <c r="P471" i="10" s="1"/>
  <c r="O472" i="10"/>
  <c r="P472" i="10" s="1"/>
  <c r="O473" i="10"/>
  <c r="P473" i="10" s="1"/>
  <c r="O474" i="10"/>
  <c r="P474" i="10" s="1"/>
  <c r="O475" i="10"/>
  <c r="P475" i="10" s="1"/>
  <c r="O476" i="10"/>
  <c r="P476" i="10" s="1"/>
  <c r="O477" i="10"/>
  <c r="P477" i="10" s="1"/>
  <c r="O478" i="10"/>
  <c r="P478" i="10" s="1"/>
  <c r="O479" i="10"/>
  <c r="P479" i="10" s="1"/>
  <c r="O480" i="10"/>
  <c r="P480" i="10" s="1"/>
  <c r="O481" i="10"/>
  <c r="P481" i="10" s="1"/>
  <c r="O482" i="10"/>
  <c r="P482" i="10" s="1"/>
  <c r="O483" i="10"/>
  <c r="P483" i="10" s="1"/>
  <c r="O484" i="10"/>
  <c r="P484" i="10" s="1"/>
  <c r="O485" i="10"/>
  <c r="P485" i="10" s="1"/>
  <c r="O486" i="10"/>
  <c r="P486" i="10" s="1"/>
  <c r="O487" i="10"/>
  <c r="P487" i="10" s="1"/>
  <c r="O488" i="10"/>
  <c r="P488" i="10" s="1"/>
  <c r="O489" i="10"/>
  <c r="P489" i="10" s="1"/>
  <c r="O490" i="10"/>
  <c r="P490" i="10" s="1"/>
  <c r="O491" i="10"/>
  <c r="P491" i="10" s="1"/>
  <c r="O492" i="10"/>
  <c r="P492" i="10" s="1"/>
  <c r="O493" i="10"/>
  <c r="P493" i="10" s="1"/>
  <c r="O494" i="10"/>
  <c r="P494" i="10" s="1"/>
  <c r="O495" i="10"/>
  <c r="P495" i="10" s="1"/>
  <c r="O496" i="10"/>
  <c r="P496" i="10" s="1"/>
  <c r="O497" i="10"/>
  <c r="P497" i="10" s="1"/>
  <c r="O498" i="10"/>
  <c r="P498" i="10" s="1"/>
  <c r="O499" i="10"/>
  <c r="P499" i="10" s="1"/>
  <c r="O500" i="10"/>
  <c r="P500" i="10" s="1"/>
  <c r="O501" i="10"/>
  <c r="P501" i="10" s="1"/>
  <c r="O502" i="10"/>
  <c r="P502" i="10" s="1"/>
  <c r="O503" i="10"/>
  <c r="P503" i="10" s="1"/>
  <c r="O504" i="10"/>
  <c r="P504" i="10" s="1"/>
  <c r="O505" i="10"/>
  <c r="P505" i="10" s="1"/>
  <c r="O506" i="10"/>
  <c r="P506" i="10" s="1"/>
  <c r="O507" i="10"/>
  <c r="P507" i="10" s="1"/>
  <c r="O508" i="10"/>
  <c r="P508" i="10" s="1"/>
  <c r="O509" i="10"/>
  <c r="P509" i="10" s="1"/>
  <c r="O510" i="10"/>
  <c r="P510" i="10" s="1"/>
  <c r="O511" i="10"/>
  <c r="P511" i="10" s="1"/>
  <c r="O512" i="10"/>
  <c r="P512" i="10" s="1"/>
  <c r="O513" i="10"/>
  <c r="P513" i="10" s="1"/>
  <c r="O514" i="10"/>
  <c r="P514" i="10" s="1"/>
  <c r="O515" i="10"/>
  <c r="P515" i="10" s="1"/>
  <c r="O516" i="10"/>
  <c r="P516" i="10" s="1"/>
  <c r="O517" i="10"/>
  <c r="P517" i="10" s="1"/>
  <c r="O518" i="10"/>
  <c r="P518" i="10" s="1"/>
  <c r="O519" i="10"/>
  <c r="P519" i="10" s="1"/>
  <c r="O520" i="10"/>
  <c r="P520" i="10" s="1"/>
  <c r="O521" i="10"/>
  <c r="P521" i="10" s="1"/>
  <c r="O522" i="10"/>
  <c r="P522" i="10" s="1"/>
  <c r="O523" i="10"/>
  <c r="P523" i="10" s="1"/>
  <c r="O524" i="10"/>
  <c r="P524" i="10" s="1"/>
  <c r="O525" i="10"/>
  <c r="P525" i="10" s="1"/>
  <c r="O526" i="10"/>
  <c r="P526" i="10" s="1"/>
  <c r="O527" i="10"/>
  <c r="P527" i="10" s="1"/>
  <c r="O528" i="10"/>
  <c r="P528" i="10" s="1"/>
  <c r="O529" i="10"/>
  <c r="P529" i="10" s="1"/>
  <c r="O530" i="10"/>
  <c r="P530" i="10" s="1"/>
  <c r="O531" i="10"/>
  <c r="P531" i="10" s="1"/>
  <c r="O532" i="10"/>
  <c r="P532" i="10" s="1"/>
  <c r="O533" i="10"/>
  <c r="P533" i="10" s="1"/>
  <c r="O534" i="10"/>
  <c r="P534" i="10" s="1"/>
  <c r="O535" i="10"/>
  <c r="P535" i="10" s="1"/>
  <c r="O536" i="10"/>
  <c r="P536" i="10" s="1"/>
  <c r="O537" i="10"/>
  <c r="P537" i="10" s="1"/>
  <c r="O538" i="10"/>
  <c r="P538" i="10" s="1"/>
  <c r="O539" i="10"/>
  <c r="P539" i="10" s="1"/>
  <c r="O540" i="10"/>
  <c r="P540" i="10" s="1"/>
  <c r="O541" i="10"/>
  <c r="P541" i="10" s="1"/>
  <c r="O542" i="10"/>
  <c r="P542" i="10" s="1"/>
  <c r="O543" i="10"/>
  <c r="P543" i="10" s="1"/>
  <c r="O544" i="10"/>
  <c r="P544" i="10" s="1"/>
  <c r="O545" i="10"/>
  <c r="P545" i="10" s="1"/>
  <c r="O546" i="10"/>
  <c r="P546" i="10" s="1"/>
  <c r="O547" i="10"/>
  <c r="P547" i="10" s="1"/>
  <c r="O548" i="10"/>
  <c r="P548" i="10" s="1"/>
  <c r="O549" i="10"/>
  <c r="P549" i="10" s="1"/>
  <c r="O550" i="10"/>
  <c r="P550" i="10" s="1"/>
  <c r="O551" i="10"/>
  <c r="P551" i="10" s="1"/>
  <c r="O552" i="10"/>
  <c r="P552" i="10" s="1"/>
  <c r="O553" i="10"/>
  <c r="P553" i="10" s="1"/>
  <c r="O554" i="10"/>
  <c r="P554" i="10" s="1"/>
  <c r="O555" i="10"/>
  <c r="P555" i="10" s="1"/>
  <c r="O556" i="10"/>
  <c r="P556" i="10" s="1"/>
  <c r="O557" i="10"/>
  <c r="P557" i="10" s="1"/>
  <c r="O558" i="10"/>
  <c r="P558" i="10" s="1"/>
  <c r="O559" i="10"/>
  <c r="P559" i="10" s="1"/>
  <c r="O560" i="10"/>
  <c r="P560" i="10" s="1"/>
  <c r="O561" i="10"/>
  <c r="P561" i="10" s="1"/>
  <c r="O562" i="10"/>
  <c r="P562" i="10" s="1"/>
  <c r="O563" i="10"/>
  <c r="P563" i="10" s="1"/>
  <c r="O564" i="10"/>
  <c r="P564" i="10" s="1"/>
  <c r="O565" i="10"/>
  <c r="P565" i="10" s="1"/>
  <c r="O566" i="10"/>
  <c r="P566" i="10" s="1"/>
  <c r="O567" i="10"/>
  <c r="P567" i="10" s="1"/>
  <c r="O568" i="10"/>
  <c r="P568" i="10" s="1"/>
  <c r="O569" i="10"/>
  <c r="P569" i="10" s="1"/>
  <c r="O570" i="10"/>
  <c r="P570" i="10" s="1"/>
  <c r="O571" i="10"/>
  <c r="P571" i="10" s="1"/>
  <c r="O572" i="10"/>
  <c r="P572" i="10" s="1"/>
  <c r="O573" i="10"/>
  <c r="P573" i="10" s="1"/>
  <c r="O574" i="10"/>
  <c r="P574" i="10" s="1"/>
  <c r="O575" i="10"/>
  <c r="P575" i="10" s="1"/>
  <c r="O576" i="10"/>
  <c r="P576" i="10" s="1"/>
  <c r="O577" i="10"/>
  <c r="P577" i="10" s="1"/>
  <c r="O578" i="10"/>
  <c r="P578" i="10" s="1"/>
  <c r="O579" i="10"/>
  <c r="P579" i="10" s="1"/>
  <c r="O580" i="10"/>
  <c r="P580" i="10" s="1"/>
  <c r="O581" i="10"/>
  <c r="P581" i="10" s="1"/>
  <c r="O582" i="10"/>
  <c r="P582" i="10" s="1"/>
  <c r="O583" i="10"/>
  <c r="P583" i="10" s="1"/>
  <c r="O584" i="10"/>
  <c r="P584" i="10" s="1"/>
  <c r="O585" i="10"/>
  <c r="P585" i="10" s="1"/>
  <c r="O586" i="10"/>
  <c r="P586" i="10" s="1"/>
  <c r="O587" i="10"/>
  <c r="P587" i="10" s="1"/>
  <c r="O588" i="10"/>
  <c r="P588" i="10" s="1"/>
  <c r="O589" i="10"/>
  <c r="P589" i="10" s="1"/>
  <c r="O590" i="10"/>
  <c r="P590" i="10" s="1"/>
  <c r="O591" i="10"/>
  <c r="P591" i="10" s="1"/>
  <c r="O592" i="10"/>
  <c r="P592" i="10" s="1"/>
  <c r="O593" i="10"/>
  <c r="P593" i="10" s="1"/>
  <c r="O594" i="10"/>
  <c r="P594" i="10" s="1"/>
  <c r="O595" i="10"/>
  <c r="P595" i="10" s="1"/>
  <c r="O596" i="10"/>
  <c r="P596" i="10" s="1"/>
  <c r="O597" i="10"/>
  <c r="P597" i="10" s="1"/>
  <c r="O598" i="10"/>
  <c r="P598" i="10" s="1"/>
  <c r="O599" i="10"/>
  <c r="P599" i="10" s="1"/>
  <c r="O600" i="10"/>
  <c r="P600" i="10" s="1"/>
  <c r="O601" i="10"/>
  <c r="P601" i="10" s="1"/>
  <c r="O602" i="10"/>
  <c r="P602" i="10" s="1"/>
  <c r="O603" i="10"/>
  <c r="P603" i="10" s="1"/>
  <c r="O604" i="10"/>
  <c r="P604" i="10" s="1"/>
  <c r="O605" i="10"/>
  <c r="P605" i="10" s="1"/>
  <c r="O606" i="10"/>
  <c r="P606" i="10" s="1"/>
  <c r="O607" i="10"/>
  <c r="P607" i="10" s="1"/>
  <c r="O608" i="10"/>
  <c r="P608" i="10" s="1"/>
  <c r="O609" i="10"/>
  <c r="P609" i="10" s="1"/>
  <c r="O610" i="10"/>
  <c r="P610" i="10" s="1"/>
  <c r="O611" i="10"/>
  <c r="P611" i="10" s="1"/>
  <c r="O612" i="10"/>
  <c r="P612" i="10" s="1"/>
  <c r="O613" i="10"/>
  <c r="P613" i="10" s="1"/>
  <c r="O614" i="10"/>
  <c r="P614" i="10" s="1"/>
  <c r="O615" i="10"/>
  <c r="P615" i="10" s="1"/>
  <c r="O616" i="10"/>
  <c r="P616" i="10" s="1"/>
  <c r="O617" i="10"/>
  <c r="P617" i="10" s="1"/>
  <c r="O618" i="10"/>
  <c r="P618" i="10" s="1"/>
  <c r="O619" i="10"/>
  <c r="P619" i="10" s="1"/>
  <c r="O620" i="10"/>
  <c r="P620" i="10" s="1"/>
  <c r="O621" i="10"/>
  <c r="P621" i="10" s="1"/>
  <c r="O622" i="10"/>
  <c r="P622" i="10" s="1"/>
  <c r="O623" i="10"/>
  <c r="P623" i="10" s="1"/>
  <c r="O624" i="10"/>
  <c r="P624" i="10" s="1"/>
  <c r="O625" i="10"/>
  <c r="P625" i="10" s="1"/>
  <c r="O626" i="10"/>
  <c r="P626" i="10" s="1"/>
  <c r="O627" i="10"/>
  <c r="P627" i="10" s="1"/>
  <c r="O628" i="10"/>
  <c r="P628" i="10" s="1"/>
  <c r="O629" i="10"/>
  <c r="P629" i="10" s="1"/>
  <c r="O630" i="10"/>
  <c r="P630" i="10" s="1"/>
  <c r="O631" i="10"/>
  <c r="P631" i="10" s="1"/>
  <c r="O632" i="10"/>
  <c r="P632" i="10" s="1"/>
  <c r="O633" i="10"/>
  <c r="P633" i="10" s="1"/>
  <c r="O634" i="10"/>
  <c r="P634" i="10" s="1"/>
  <c r="O635" i="10"/>
  <c r="P635" i="10" s="1"/>
  <c r="O636" i="10"/>
  <c r="P636" i="10" s="1"/>
  <c r="O637" i="10"/>
  <c r="P637" i="10" s="1"/>
  <c r="O638" i="10"/>
  <c r="P638" i="10" s="1"/>
  <c r="O639" i="10"/>
  <c r="P639" i="10" s="1"/>
  <c r="O640" i="10"/>
  <c r="P640" i="10" s="1"/>
  <c r="O641" i="10"/>
  <c r="P641" i="10" s="1"/>
  <c r="O642" i="10"/>
  <c r="P642" i="10" s="1"/>
  <c r="O643" i="10"/>
  <c r="P643" i="10" s="1"/>
  <c r="O644" i="10"/>
  <c r="P644" i="10" s="1"/>
  <c r="O645" i="10"/>
  <c r="P645" i="10" s="1"/>
  <c r="O646" i="10"/>
  <c r="P646" i="10" s="1"/>
  <c r="O647" i="10"/>
  <c r="P647" i="10" s="1"/>
  <c r="O648" i="10"/>
  <c r="P648" i="10" s="1"/>
  <c r="O649" i="10"/>
  <c r="P649" i="10" s="1"/>
  <c r="O650" i="10"/>
  <c r="P650" i="10" s="1"/>
  <c r="O651" i="10"/>
  <c r="P651" i="10" s="1"/>
  <c r="O652" i="10"/>
  <c r="P652" i="10" s="1"/>
  <c r="O653" i="10"/>
  <c r="P653" i="10" s="1"/>
  <c r="O654" i="10"/>
  <c r="P654" i="10" s="1"/>
  <c r="O655" i="10"/>
  <c r="P655" i="10" s="1"/>
  <c r="O656" i="10"/>
  <c r="P656" i="10" s="1"/>
  <c r="O657" i="10"/>
  <c r="P657" i="10" s="1"/>
  <c r="O658" i="10"/>
  <c r="P658" i="10" s="1"/>
  <c r="O659" i="10"/>
  <c r="P659" i="10" s="1"/>
  <c r="O660" i="10"/>
  <c r="P660" i="10" s="1"/>
  <c r="O661" i="10"/>
  <c r="P661" i="10" s="1"/>
  <c r="O662" i="10"/>
  <c r="P662" i="10" s="1"/>
  <c r="O663" i="10"/>
  <c r="P663" i="10" s="1"/>
  <c r="O664" i="10"/>
  <c r="P664" i="10" s="1"/>
  <c r="O665" i="10"/>
  <c r="P665" i="10" s="1"/>
  <c r="O666" i="10"/>
  <c r="P666" i="10" s="1"/>
  <c r="O667" i="10"/>
  <c r="P667" i="10" s="1"/>
  <c r="O668" i="10"/>
  <c r="P668" i="10" s="1"/>
  <c r="O669" i="10"/>
  <c r="P669" i="10" s="1"/>
  <c r="O670" i="10"/>
  <c r="P670" i="10" s="1"/>
  <c r="O671" i="10"/>
  <c r="P671" i="10" s="1"/>
  <c r="O672" i="10"/>
  <c r="P672" i="10" s="1"/>
  <c r="O673" i="10"/>
  <c r="P673" i="10" s="1"/>
  <c r="O674" i="10"/>
  <c r="P674" i="10" s="1"/>
  <c r="O675" i="10"/>
  <c r="P675" i="10" s="1"/>
  <c r="O676" i="10"/>
  <c r="P676" i="10" s="1"/>
  <c r="O677" i="10"/>
  <c r="P677" i="10" s="1"/>
  <c r="O678" i="10"/>
  <c r="P678" i="10" s="1"/>
  <c r="O679" i="10"/>
  <c r="P679" i="10" s="1"/>
  <c r="O680" i="10"/>
  <c r="P680" i="10" s="1"/>
  <c r="O681" i="10"/>
  <c r="P681" i="10" s="1"/>
  <c r="O682" i="10"/>
  <c r="P682" i="10" s="1"/>
  <c r="O683" i="10"/>
  <c r="P683" i="10" s="1"/>
  <c r="O684" i="10"/>
  <c r="P684" i="10" s="1"/>
  <c r="O685" i="10"/>
  <c r="P685" i="10" s="1"/>
  <c r="O686" i="10"/>
  <c r="P686" i="10" s="1"/>
  <c r="O687" i="10"/>
  <c r="P687" i="10" s="1"/>
  <c r="O688" i="10"/>
  <c r="P688" i="10" s="1"/>
  <c r="O689" i="10"/>
  <c r="P689" i="10" s="1"/>
  <c r="O690" i="10"/>
  <c r="P690" i="10" s="1"/>
  <c r="O691" i="10"/>
  <c r="P691" i="10" s="1"/>
  <c r="O692" i="10"/>
  <c r="P692" i="10" s="1"/>
  <c r="O693" i="10"/>
  <c r="P693" i="10" s="1"/>
  <c r="O694" i="10"/>
  <c r="P694" i="10" s="1"/>
  <c r="O695" i="10"/>
  <c r="P695" i="10" s="1"/>
  <c r="O696" i="10"/>
  <c r="P696" i="10" s="1"/>
  <c r="O697" i="10"/>
  <c r="P697" i="10" s="1"/>
  <c r="O698" i="10"/>
  <c r="P698" i="10" s="1"/>
  <c r="O699" i="10"/>
  <c r="P699" i="10" s="1"/>
  <c r="O700" i="10"/>
  <c r="P700" i="10" s="1"/>
  <c r="O701" i="10"/>
  <c r="P701" i="10" s="1"/>
  <c r="O702" i="10"/>
  <c r="P702" i="10" s="1"/>
  <c r="O703" i="10"/>
  <c r="P703" i="10" s="1"/>
  <c r="O704" i="10"/>
  <c r="P704" i="10" s="1"/>
  <c r="O705" i="10"/>
  <c r="P705" i="10" s="1"/>
  <c r="O706" i="10"/>
  <c r="P706" i="10" s="1"/>
  <c r="O707" i="10"/>
  <c r="P707" i="10" s="1"/>
  <c r="O708" i="10"/>
  <c r="P708" i="10" s="1"/>
  <c r="O709" i="10"/>
  <c r="P709" i="10" s="1"/>
  <c r="O710" i="10"/>
  <c r="P710" i="10" s="1"/>
  <c r="O711" i="10"/>
  <c r="P711" i="10" s="1"/>
  <c r="O712" i="10"/>
  <c r="P712" i="10" s="1"/>
  <c r="O713" i="10"/>
  <c r="P713" i="10" s="1"/>
  <c r="O714" i="10"/>
  <c r="P714" i="10" s="1"/>
  <c r="O715" i="10"/>
  <c r="P715" i="10" s="1"/>
  <c r="O716" i="10"/>
  <c r="P716" i="10" s="1"/>
  <c r="O717" i="10"/>
  <c r="P717" i="10" s="1"/>
  <c r="O718" i="10"/>
  <c r="P718" i="10" s="1"/>
  <c r="O719" i="10"/>
  <c r="P719" i="10" s="1"/>
  <c r="O720" i="10"/>
  <c r="P720" i="10" s="1"/>
  <c r="O721" i="10"/>
  <c r="P721" i="10" s="1"/>
  <c r="O722" i="10"/>
  <c r="P722" i="10" s="1"/>
  <c r="O723" i="10"/>
  <c r="P723" i="10" s="1"/>
  <c r="O724" i="10"/>
  <c r="P724" i="10" s="1"/>
  <c r="O725" i="10"/>
  <c r="P725" i="10" s="1"/>
  <c r="O726" i="10"/>
  <c r="P726" i="10" s="1"/>
  <c r="O727" i="10"/>
  <c r="P727" i="10" s="1"/>
  <c r="O728" i="10"/>
  <c r="P728" i="10" s="1"/>
  <c r="O729" i="10"/>
  <c r="P729" i="10" s="1"/>
  <c r="O730" i="10"/>
  <c r="P730" i="10" s="1"/>
  <c r="O731" i="10"/>
  <c r="P731" i="10" s="1"/>
  <c r="O732" i="10"/>
  <c r="P732" i="10" s="1"/>
  <c r="O733" i="10"/>
  <c r="P733" i="10" s="1"/>
  <c r="O734" i="10"/>
  <c r="P734" i="10" s="1"/>
  <c r="O735" i="10"/>
  <c r="P735" i="10" s="1"/>
  <c r="O736" i="10"/>
  <c r="P736" i="10" s="1"/>
  <c r="O737" i="10"/>
  <c r="P737" i="10" s="1"/>
  <c r="O738" i="10"/>
  <c r="P738" i="10" s="1"/>
  <c r="O739" i="10"/>
  <c r="P739" i="10" s="1"/>
  <c r="O740" i="10"/>
  <c r="P740" i="10" s="1"/>
  <c r="O741" i="10"/>
  <c r="P741" i="10" s="1"/>
  <c r="O742" i="10"/>
  <c r="P742" i="10" s="1"/>
  <c r="O743" i="10"/>
  <c r="P743" i="10" s="1"/>
  <c r="O744" i="10"/>
  <c r="P744" i="10" s="1"/>
  <c r="O745" i="10"/>
  <c r="P745" i="10" s="1"/>
  <c r="O746" i="10"/>
  <c r="P746" i="10" s="1"/>
  <c r="O747" i="10"/>
  <c r="P747" i="10" s="1"/>
  <c r="O748" i="10"/>
  <c r="P748" i="10" s="1"/>
  <c r="O749" i="10"/>
  <c r="P749" i="10" s="1"/>
  <c r="O750" i="10"/>
  <c r="P750" i="10" s="1"/>
  <c r="O751" i="10"/>
  <c r="P751" i="10" s="1"/>
  <c r="O752" i="10"/>
  <c r="P752" i="10" s="1"/>
  <c r="O753" i="10"/>
  <c r="P753" i="10" s="1"/>
  <c r="O754" i="10"/>
  <c r="P754" i="10" s="1"/>
  <c r="O755" i="10"/>
  <c r="P755" i="10" s="1"/>
  <c r="O756" i="10"/>
  <c r="P756" i="10" s="1"/>
  <c r="O757" i="10"/>
  <c r="P757" i="10" s="1"/>
  <c r="O758" i="10"/>
  <c r="P758" i="10" s="1"/>
  <c r="O759" i="10"/>
  <c r="P759" i="10" s="1"/>
  <c r="O760" i="10"/>
  <c r="P760" i="10" s="1"/>
  <c r="O761" i="10"/>
  <c r="P761" i="10" s="1"/>
  <c r="O762" i="10"/>
  <c r="P762" i="10" s="1"/>
  <c r="O763" i="10"/>
  <c r="P763" i="10" s="1"/>
  <c r="O764" i="10"/>
  <c r="P764" i="10" s="1"/>
  <c r="O765" i="10"/>
  <c r="P765" i="10" s="1"/>
  <c r="O766" i="10"/>
  <c r="P766" i="10" s="1"/>
  <c r="O767" i="10"/>
  <c r="P767" i="10" s="1"/>
  <c r="O768" i="10"/>
  <c r="P768" i="10" s="1"/>
  <c r="O769" i="10"/>
  <c r="P769" i="10" s="1"/>
  <c r="O770" i="10"/>
  <c r="P770" i="10" s="1"/>
  <c r="O771" i="10"/>
  <c r="P771" i="10" s="1"/>
  <c r="O772" i="10"/>
  <c r="P772" i="10" s="1"/>
  <c r="O773" i="10"/>
  <c r="P773" i="10" s="1"/>
  <c r="O774" i="10"/>
  <c r="P774" i="10" s="1"/>
  <c r="O775" i="10"/>
  <c r="P775" i="10" s="1"/>
  <c r="O776" i="10"/>
  <c r="P776" i="10" s="1"/>
  <c r="O777" i="10"/>
  <c r="P777" i="10" s="1"/>
  <c r="O778" i="10"/>
  <c r="P778" i="10" s="1"/>
  <c r="O779" i="10"/>
  <c r="P779" i="10" s="1"/>
  <c r="O780" i="10"/>
  <c r="P780" i="10" s="1"/>
  <c r="O781" i="10"/>
  <c r="P781" i="10" s="1"/>
  <c r="O782" i="10"/>
  <c r="P782" i="10" s="1"/>
  <c r="O783" i="10"/>
  <c r="P783" i="10" s="1"/>
  <c r="O784" i="10"/>
  <c r="P784" i="10" s="1"/>
  <c r="O785" i="10"/>
  <c r="P785" i="10" s="1"/>
  <c r="O786" i="10"/>
  <c r="P786" i="10" s="1"/>
  <c r="O787" i="10"/>
  <c r="P787" i="10" s="1"/>
  <c r="O788" i="10"/>
  <c r="P788" i="10" s="1"/>
  <c r="O789" i="10"/>
  <c r="P789" i="10" s="1"/>
  <c r="O790" i="10"/>
  <c r="P790" i="10" s="1"/>
  <c r="O791" i="10"/>
  <c r="P791" i="10" s="1"/>
  <c r="O792" i="10"/>
  <c r="P792" i="10" s="1"/>
  <c r="O793" i="10"/>
  <c r="P793" i="10" s="1"/>
  <c r="O794" i="10"/>
  <c r="P794" i="10" s="1"/>
  <c r="O795" i="10"/>
  <c r="P795" i="10" s="1"/>
  <c r="O796" i="10"/>
  <c r="P796" i="10" s="1"/>
  <c r="O797" i="10"/>
  <c r="P797" i="10" s="1"/>
  <c r="O798" i="10"/>
  <c r="P798" i="10" s="1"/>
  <c r="O799" i="10"/>
  <c r="P799" i="10" s="1"/>
  <c r="O800" i="10"/>
  <c r="P800" i="10" s="1"/>
  <c r="O801" i="10"/>
  <c r="P801" i="10" s="1"/>
  <c r="O802" i="10"/>
  <c r="P802" i="10" s="1"/>
  <c r="O803" i="10"/>
  <c r="P803" i="10" s="1"/>
  <c r="O804" i="10"/>
  <c r="P804" i="10" s="1"/>
  <c r="O805" i="10"/>
  <c r="P805" i="10" s="1"/>
  <c r="O806" i="10"/>
  <c r="P806" i="10" s="1"/>
  <c r="O807" i="10"/>
  <c r="P807" i="10" s="1"/>
  <c r="O808" i="10"/>
  <c r="P808" i="10" s="1"/>
  <c r="O809" i="10"/>
  <c r="P809" i="10" s="1"/>
  <c r="O810" i="10"/>
  <c r="P810" i="10" s="1"/>
  <c r="O811" i="10"/>
  <c r="P811" i="10" s="1"/>
  <c r="O812" i="10"/>
  <c r="P812" i="10" s="1"/>
  <c r="O813" i="10"/>
  <c r="P813" i="10" s="1"/>
  <c r="O814" i="10"/>
  <c r="P814" i="10" s="1"/>
  <c r="O815" i="10"/>
  <c r="P815" i="10" s="1"/>
  <c r="O816" i="10"/>
  <c r="P816" i="10" s="1"/>
  <c r="O817" i="10"/>
  <c r="P817" i="10" s="1"/>
  <c r="O818" i="10"/>
  <c r="P818" i="10" s="1"/>
  <c r="O819" i="10"/>
  <c r="P819" i="10" s="1"/>
  <c r="O820" i="10"/>
  <c r="P820" i="10" s="1"/>
  <c r="O821" i="10"/>
  <c r="P821" i="10" s="1"/>
  <c r="O822" i="10"/>
  <c r="P822" i="10" s="1"/>
  <c r="O823" i="10"/>
  <c r="P823" i="10" s="1"/>
  <c r="O824" i="10"/>
  <c r="P824" i="10" s="1"/>
  <c r="O825" i="10"/>
  <c r="P825" i="10" s="1"/>
  <c r="O826" i="10"/>
  <c r="P826" i="10" s="1"/>
  <c r="O827" i="10"/>
  <c r="P827" i="10" s="1"/>
  <c r="O828" i="10"/>
  <c r="P828" i="10" s="1"/>
  <c r="O829" i="10"/>
  <c r="P829" i="10" s="1"/>
  <c r="O830" i="10"/>
  <c r="P830" i="10" s="1"/>
  <c r="O831" i="10"/>
  <c r="P831" i="10" s="1"/>
  <c r="O832" i="10"/>
  <c r="P832" i="10" s="1"/>
  <c r="O833" i="10"/>
  <c r="P833" i="10" s="1"/>
  <c r="O834" i="10"/>
  <c r="P834" i="10" s="1"/>
  <c r="O835" i="10"/>
  <c r="P835" i="10" s="1"/>
  <c r="O836" i="10"/>
  <c r="P836" i="10" s="1"/>
  <c r="O837" i="10"/>
  <c r="P837" i="10" s="1"/>
  <c r="O838" i="10"/>
  <c r="P838" i="10" s="1"/>
  <c r="O839" i="10"/>
  <c r="P839" i="10" s="1"/>
  <c r="O840" i="10"/>
  <c r="P840" i="10" s="1"/>
  <c r="O841" i="10"/>
  <c r="P841" i="10" s="1"/>
  <c r="O842" i="10"/>
  <c r="P842" i="10" s="1"/>
  <c r="O843" i="10"/>
  <c r="P843" i="10" s="1"/>
  <c r="O844" i="10"/>
  <c r="P844" i="10" s="1"/>
  <c r="O845" i="10"/>
  <c r="P845" i="10" s="1"/>
  <c r="O846" i="10"/>
  <c r="P846" i="10" s="1"/>
  <c r="O847" i="10"/>
  <c r="P847" i="10" s="1"/>
  <c r="O848" i="10"/>
  <c r="P848" i="10" s="1"/>
  <c r="O849" i="10"/>
  <c r="P849" i="10" s="1"/>
  <c r="O850" i="10"/>
  <c r="P850" i="10" s="1"/>
  <c r="O851" i="10"/>
  <c r="P851" i="10" s="1"/>
  <c r="O852" i="10"/>
  <c r="P852" i="10" s="1"/>
  <c r="O853" i="10"/>
  <c r="P853" i="10" s="1"/>
  <c r="O854" i="10"/>
  <c r="P854" i="10" s="1"/>
  <c r="O855" i="10"/>
  <c r="P855" i="10" s="1"/>
  <c r="O856" i="10"/>
  <c r="P856" i="10" s="1"/>
  <c r="O857" i="10"/>
  <c r="P857" i="10" s="1"/>
  <c r="O858" i="10"/>
  <c r="P858" i="10" s="1"/>
  <c r="O859" i="10"/>
  <c r="P859" i="10" s="1"/>
  <c r="O860" i="10"/>
  <c r="P860" i="10" s="1"/>
  <c r="O861" i="10"/>
  <c r="P861" i="10" s="1"/>
  <c r="O862" i="10"/>
  <c r="P862" i="10" s="1"/>
  <c r="O863" i="10"/>
  <c r="P863" i="10" s="1"/>
  <c r="O864" i="10"/>
  <c r="P864" i="10" s="1"/>
  <c r="O865" i="10"/>
  <c r="P865" i="10" s="1"/>
  <c r="O866" i="10"/>
  <c r="P866" i="10" s="1"/>
  <c r="O867" i="10"/>
  <c r="P867" i="10" s="1"/>
  <c r="O868" i="10"/>
  <c r="P868" i="10" s="1"/>
  <c r="O869" i="10"/>
  <c r="P869" i="10" s="1"/>
  <c r="O870" i="10"/>
  <c r="P870" i="10" s="1"/>
  <c r="O871" i="10"/>
  <c r="P871" i="10" s="1"/>
  <c r="O872" i="10"/>
  <c r="P872" i="10" s="1"/>
  <c r="O873" i="10"/>
  <c r="P873" i="10" s="1"/>
  <c r="O874" i="10"/>
  <c r="P874" i="10" s="1"/>
  <c r="O875" i="10"/>
  <c r="P875" i="10" s="1"/>
  <c r="O876" i="10"/>
  <c r="P876" i="10" s="1"/>
  <c r="O877" i="10"/>
  <c r="P877" i="10" s="1"/>
  <c r="O878" i="10"/>
  <c r="P878" i="10" s="1"/>
  <c r="O879" i="10"/>
  <c r="P879" i="10" s="1"/>
  <c r="O880" i="10"/>
  <c r="P880" i="10" s="1"/>
  <c r="O881" i="10"/>
  <c r="P881" i="10" s="1"/>
  <c r="O882" i="10"/>
  <c r="P882" i="10" s="1"/>
  <c r="O883" i="10"/>
  <c r="P883" i="10" s="1"/>
  <c r="O884" i="10"/>
  <c r="P884" i="10" s="1"/>
  <c r="O885" i="10"/>
  <c r="P885" i="10" s="1"/>
  <c r="O886" i="10"/>
  <c r="P886" i="10" s="1"/>
  <c r="O887" i="10"/>
  <c r="P887" i="10" s="1"/>
  <c r="O888" i="10"/>
  <c r="P888" i="10" s="1"/>
  <c r="O889" i="10"/>
  <c r="P889" i="10" s="1"/>
  <c r="O890" i="10"/>
  <c r="P890" i="10" s="1"/>
  <c r="O891" i="10"/>
  <c r="P891" i="10" s="1"/>
  <c r="O892" i="10"/>
  <c r="P892" i="10" s="1"/>
  <c r="O893" i="10"/>
  <c r="P893" i="10" s="1"/>
  <c r="O894" i="10"/>
  <c r="P894" i="10" s="1"/>
  <c r="O895" i="10"/>
  <c r="P895" i="10" s="1"/>
  <c r="O896" i="10"/>
  <c r="P896" i="10" s="1"/>
  <c r="O897" i="10"/>
  <c r="P897" i="10" s="1"/>
  <c r="O898" i="10"/>
  <c r="P898" i="10" s="1"/>
  <c r="O899" i="10"/>
  <c r="P899" i="10" s="1"/>
  <c r="O900" i="10"/>
  <c r="P900" i="10" s="1"/>
  <c r="O901" i="10"/>
  <c r="P901" i="10" s="1"/>
  <c r="O902" i="10"/>
  <c r="P902" i="10" s="1"/>
  <c r="O903" i="10"/>
  <c r="P903" i="10" s="1"/>
  <c r="O904" i="10"/>
  <c r="P904" i="10" s="1"/>
  <c r="O905" i="10"/>
  <c r="P905" i="10" s="1"/>
  <c r="O906" i="10"/>
  <c r="P906" i="10" s="1"/>
  <c r="O907" i="10"/>
  <c r="P907" i="10" s="1"/>
  <c r="O908" i="10"/>
  <c r="P908" i="10" s="1"/>
  <c r="O909" i="10"/>
  <c r="P909" i="10" s="1"/>
  <c r="O910" i="10"/>
  <c r="P910" i="10" s="1"/>
  <c r="O911" i="10"/>
  <c r="P911" i="10" s="1"/>
  <c r="O912" i="10"/>
  <c r="P912" i="10" s="1"/>
  <c r="O913" i="10"/>
  <c r="P913" i="10" s="1"/>
  <c r="O914" i="10"/>
  <c r="P914" i="10" s="1"/>
  <c r="O915" i="10"/>
  <c r="P915" i="10" s="1"/>
  <c r="O916" i="10"/>
  <c r="P916" i="10" s="1"/>
  <c r="O917" i="10"/>
  <c r="P917" i="10" s="1"/>
  <c r="O918" i="10"/>
  <c r="P918" i="10" s="1"/>
  <c r="O919" i="10"/>
  <c r="P919" i="10" s="1"/>
  <c r="O920" i="10"/>
  <c r="P920" i="10" s="1"/>
  <c r="O921" i="10"/>
  <c r="P921" i="10" s="1"/>
  <c r="O922" i="10"/>
  <c r="P922" i="10" s="1"/>
  <c r="O923" i="10"/>
  <c r="P923" i="10" s="1"/>
  <c r="O924" i="10"/>
  <c r="P924" i="10" s="1"/>
  <c r="O925" i="10"/>
  <c r="P925" i="10" s="1"/>
  <c r="O926" i="10"/>
  <c r="P926" i="10" s="1"/>
  <c r="O927" i="10"/>
  <c r="P927" i="10" s="1"/>
  <c r="O928" i="10"/>
  <c r="P928" i="10" s="1"/>
  <c r="O929" i="10"/>
  <c r="P929" i="10" s="1"/>
  <c r="O930" i="10"/>
  <c r="P930" i="10" s="1"/>
  <c r="O931" i="10"/>
  <c r="P931" i="10" s="1"/>
  <c r="O932" i="10"/>
  <c r="P932" i="10" s="1"/>
  <c r="O933" i="10"/>
  <c r="P933" i="10" s="1"/>
  <c r="O934" i="10"/>
  <c r="P934" i="10" s="1"/>
  <c r="O935" i="10"/>
  <c r="P935" i="10" s="1"/>
  <c r="O936" i="10"/>
  <c r="P936" i="10" s="1"/>
  <c r="O937" i="10"/>
  <c r="P937" i="10" s="1"/>
  <c r="O938" i="10"/>
  <c r="P938" i="10" s="1"/>
  <c r="O939" i="10"/>
  <c r="P939" i="10" s="1"/>
  <c r="O940" i="10"/>
  <c r="P940" i="10" s="1"/>
  <c r="O941" i="10"/>
  <c r="P941" i="10" s="1"/>
  <c r="O942" i="10"/>
  <c r="P942" i="10" s="1"/>
  <c r="O943" i="10"/>
  <c r="P943" i="10" s="1"/>
  <c r="O944" i="10"/>
  <c r="P944" i="10" s="1"/>
  <c r="O945" i="10"/>
  <c r="P945" i="10" s="1"/>
  <c r="O946" i="10"/>
  <c r="P946" i="10" s="1"/>
  <c r="O947" i="10"/>
  <c r="P947" i="10" s="1"/>
  <c r="O948" i="10"/>
  <c r="P948" i="10" s="1"/>
  <c r="O949" i="10"/>
  <c r="P949" i="10" s="1"/>
  <c r="O950" i="10"/>
  <c r="P950" i="10" s="1"/>
  <c r="O951" i="10"/>
  <c r="P951" i="10" s="1"/>
  <c r="O952" i="10"/>
  <c r="P952" i="10" s="1"/>
  <c r="O953" i="10"/>
  <c r="P953" i="10" s="1"/>
  <c r="O954" i="10"/>
  <c r="P954" i="10" s="1"/>
  <c r="O955" i="10"/>
  <c r="P955" i="10" s="1"/>
  <c r="O956" i="10"/>
  <c r="P956" i="10" s="1"/>
  <c r="O957" i="10"/>
  <c r="P957" i="10" s="1"/>
  <c r="O958" i="10"/>
  <c r="P958" i="10" s="1"/>
  <c r="O959" i="10"/>
  <c r="P959" i="10" s="1"/>
  <c r="O960" i="10"/>
  <c r="P960" i="10" s="1"/>
  <c r="O961" i="10"/>
  <c r="P961" i="10" s="1"/>
  <c r="O962" i="10"/>
  <c r="P962" i="10" s="1"/>
  <c r="O963" i="10"/>
  <c r="P963" i="10" s="1"/>
  <c r="O964" i="10"/>
  <c r="P964" i="10" s="1"/>
  <c r="O965" i="10"/>
  <c r="P965" i="10" s="1"/>
  <c r="O966" i="10"/>
  <c r="P966" i="10" s="1"/>
  <c r="O967" i="10"/>
  <c r="P967" i="10" s="1"/>
  <c r="O968" i="10"/>
  <c r="P968" i="10" s="1"/>
  <c r="O969" i="10"/>
  <c r="P969" i="10" s="1"/>
  <c r="O970" i="10"/>
  <c r="P970" i="10" s="1"/>
  <c r="O971" i="10"/>
  <c r="P971" i="10" s="1"/>
  <c r="O972" i="10"/>
  <c r="P972" i="10" s="1"/>
  <c r="O973" i="10"/>
  <c r="P973" i="10" s="1"/>
  <c r="O974" i="10"/>
  <c r="P974" i="10" s="1"/>
  <c r="O975" i="10"/>
  <c r="P975" i="10" s="1"/>
  <c r="O976" i="10"/>
  <c r="P976" i="10" s="1"/>
  <c r="O977" i="10"/>
  <c r="P977" i="10" s="1"/>
  <c r="O978" i="10"/>
  <c r="P978" i="10" s="1"/>
  <c r="O979" i="10"/>
  <c r="P979" i="10" s="1"/>
  <c r="O980" i="10"/>
  <c r="P980" i="10" s="1"/>
  <c r="O981" i="10"/>
  <c r="P981" i="10" s="1"/>
  <c r="O982" i="10"/>
  <c r="P982" i="10" s="1"/>
  <c r="O983" i="10"/>
  <c r="P983" i="10" s="1"/>
  <c r="O984" i="10"/>
  <c r="P984" i="10" s="1"/>
  <c r="O985" i="10"/>
  <c r="P985" i="10" s="1"/>
  <c r="O986" i="10"/>
  <c r="P986" i="10" s="1"/>
  <c r="O987" i="10"/>
  <c r="P987" i="10" s="1"/>
  <c r="O988" i="10"/>
  <c r="P988" i="10" s="1"/>
  <c r="O989" i="10"/>
  <c r="P989" i="10" s="1"/>
  <c r="O990" i="10"/>
  <c r="P990" i="10" s="1"/>
  <c r="O991" i="10"/>
  <c r="P991" i="10" s="1"/>
  <c r="O992" i="10"/>
  <c r="P992" i="10" s="1"/>
  <c r="O993" i="10"/>
  <c r="P993" i="10" s="1"/>
  <c r="O994" i="10"/>
  <c r="P994" i="10" s="1"/>
  <c r="O995" i="10"/>
  <c r="P995" i="10" s="1"/>
  <c r="O996" i="10"/>
  <c r="P996" i="10" s="1"/>
  <c r="O997" i="10"/>
  <c r="P997" i="10" s="1"/>
  <c r="O998" i="10"/>
  <c r="P998" i="10" s="1"/>
  <c r="O999" i="10"/>
  <c r="P999" i="10" s="1"/>
  <c r="O1000" i="10"/>
  <c r="P1000" i="10" s="1"/>
  <c r="O1001" i="10"/>
  <c r="P1001" i="10" s="1"/>
  <c r="O1002" i="10"/>
  <c r="P1002" i="10" s="1"/>
  <c r="O1003" i="10"/>
  <c r="P1003" i="10" s="1"/>
  <c r="O1004" i="10"/>
  <c r="P1004" i="10" s="1"/>
  <c r="O1005" i="10"/>
  <c r="P1005" i="10" s="1"/>
  <c r="O1006" i="10"/>
  <c r="P1006" i="10" s="1"/>
  <c r="O1007" i="10"/>
  <c r="P1007" i="10" s="1"/>
  <c r="O1008" i="10"/>
  <c r="P1008" i="10" s="1"/>
  <c r="O1009" i="10"/>
  <c r="P1009" i="10" s="1"/>
  <c r="O1010" i="10"/>
  <c r="P1010" i="10" s="1"/>
  <c r="O1011" i="10"/>
  <c r="P1011" i="10" s="1"/>
  <c r="O1012" i="10"/>
  <c r="P1012" i="10" s="1"/>
  <c r="O1013" i="10"/>
  <c r="P1013" i="10" s="1"/>
  <c r="O1014" i="10"/>
  <c r="P1014" i="10" s="1"/>
  <c r="O1015" i="10"/>
  <c r="P1015" i="10" s="1"/>
  <c r="O1016" i="10"/>
  <c r="P1016" i="10" s="1"/>
  <c r="O1017" i="10"/>
  <c r="P1017" i="10" s="1"/>
  <c r="O1018" i="10"/>
  <c r="P1018" i="10" s="1"/>
  <c r="O1019" i="10"/>
  <c r="P1019" i="10" s="1"/>
  <c r="O1020" i="10"/>
  <c r="P1020" i="10" s="1"/>
  <c r="O1021" i="10"/>
  <c r="P1021" i="10" s="1"/>
  <c r="O1022" i="10"/>
  <c r="P1022" i="10" s="1"/>
  <c r="O1023" i="10"/>
  <c r="P1023" i="10" s="1"/>
  <c r="O1024" i="10"/>
  <c r="P1024" i="10" s="1"/>
  <c r="O1025" i="10"/>
  <c r="P1025" i="10" s="1"/>
  <c r="O1026" i="10"/>
  <c r="P1026" i="10" s="1"/>
  <c r="O1027" i="10"/>
  <c r="P1027" i="10" s="1"/>
  <c r="O1028" i="10"/>
  <c r="P1028" i="10" s="1"/>
  <c r="O1029" i="10"/>
  <c r="P1029" i="10" s="1"/>
  <c r="O1030" i="10"/>
  <c r="P1030" i="10" s="1"/>
  <c r="O1031" i="10"/>
  <c r="P1031" i="10" s="1"/>
  <c r="O1032" i="10"/>
  <c r="P1032" i="10" s="1"/>
  <c r="O1033" i="10"/>
  <c r="P1033" i="10" s="1"/>
  <c r="O1034" i="10"/>
  <c r="P1034" i="10" s="1"/>
  <c r="O1035" i="10"/>
  <c r="P1035" i="10" s="1"/>
  <c r="O1036" i="10"/>
  <c r="P1036" i="10" s="1"/>
  <c r="O1037" i="10"/>
  <c r="P1037" i="10" s="1"/>
  <c r="O1038" i="10"/>
  <c r="P1038" i="10" s="1"/>
  <c r="O1039" i="10"/>
  <c r="P1039" i="10" s="1"/>
  <c r="O1040" i="10"/>
  <c r="P1040" i="10" s="1"/>
  <c r="O1041" i="10"/>
  <c r="P1041" i="10" s="1"/>
  <c r="O1042" i="10"/>
  <c r="P1042" i="10" s="1"/>
  <c r="O1043" i="10"/>
  <c r="P1043" i="10" s="1"/>
  <c r="O1044" i="10"/>
  <c r="P1044" i="10" s="1"/>
  <c r="O1045" i="10"/>
  <c r="P1045" i="10" s="1"/>
  <c r="O1046" i="10"/>
  <c r="P1046" i="10" s="1"/>
  <c r="O1047" i="10"/>
  <c r="P1047" i="10" s="1"/>
  <c r="O1048" i="10"/>
  <c r="P1048" i="10" s="1"/>
  <c r="O1049" i="10"/>
  <c r="P1049" i="10" s="1"/>
  <c r="O1050" i="10"/>
  <c r="P1050" i="10" s="1"/>
  <c r="O1051" i="10"/>
  <c r="P1051" i="10" s="1"/>
  <c r="O1052" i="10"/>
  <c r="P1052" i="10" s="1"/>
  <c r="O1053" i="10"/>
  <c r="P1053" i="10" s="1"/>
  <c r="O1054" i="10"/>
  <c r="P1054" i="10" s="1"/>
  <c r="O1055" i="10"/>
  <c r="P1055" i="10" s="1"/>
  <c r="O1056" i="10"/>
  <c r="P1056" i="10" s="1"/>
  <c r="O1057" i="10"/>
  <c r="P1057" i="10" s="1"/>
  <c r="O1058" i="10"/>
  <c r="P1058" i="10" s="1"/>
  <c r="O1059" i="10"/>
  <c r="P1059" i="10" s="1"/>
  <c r="O1060" i="10"/>
  <c r="P1060" i="10" s="1"/>
  <c r="O1061" i="10"/>
  <c r="P1061" i="10" s="1"/>
  <c r="O1062" i="10"/>
  <c r="P1062" i="10" s="1"/>
  <c r="O1063" i="10"/>
  <c r="P1063" i="10" s="1"/>
  <c r="O1064" i="10"/>
  <c r="P1064" i="10" s="1"/>
  <c r="O1065" i="10"/>
  <c r="P1065" i="10" s="1"/>
  <c r="O1066" i="10"/>
  <c r="P1066" i="10" s="1"/>
  <c r="O1067" i="10"/>
  <c r="P1067" i="10" s="1"/>
  <c r="O1068" i="10"/>
  <c r="P1068" i="10" s="1"/>
  <c r="O1069" i="10"/>
  <c r="P1069" i="10" s="1"/>
  <c r="O1070" i="10"/>
  <c r="P1070" i="10" s="1"/>
  <c r="O1071" i="10"/>
  <c r="P1071" i="10" s="1"/>
  <c r="O1072" i="10"/>
  <c r="P1072" i="10" s="1"/>
  <c r="O1073" i="10"/>
  <c r="P1073" i="10" s="1"/>
  <c r="O1074" i="10"/>
  <c r="P1074" i="10" s="1"/>
  <c r="O1075" i="10"/>
  <c r="P1075" i="10" s="1"/>
  <c r="O1076" i="10"/>
  <c r="P1076" i="10" s="1"/>
  <c r="O1077" i="10"/>
  <c r="P1077" i="10" s="1"/>
  <c r="O1078" i="10"/>
  <c r="P1078" i="10" s="1"/>
  <c r="O1079" i="10"/>
  <c r="P1079" i="10" s="1"/>
  <c r="O1080" i="10"/>
  <c r="P1080" i="10" s="1"/>
  <c r="O1081" i="10"/>
  <c r="P1081" i="10" s="1"/>
  <c r="O1082" i="10"/>
  <c r="P1082" i="10" s="1"/>
  <c r="O1083" i="10"/>
  <c r="P1083" i="10" s="1"/>
  <c r="O1084" i="10"/>
  <c r="P1084" i="10" s="1"/>
  <c r="O1085" i="10"/>
  <c r="P1085" i="10" s="1"/>
  <c r="O1086" i="10"/>
  <c r="P1086" i="10" s="1"/>
  <c r="O1087" i="10"/>
  <c r="P1087" i="10" s="1"/>
  <c r="O1088" i="10"/>
  <c r="P1088" i="10" s="1"/>
  <c r="O1089" i="10"/>
  <c r="P1089" i="10" s="1"/>
  <c r="O1090" i="10"/>
  <c r="P1090" i="10" s="1"/>
  <c r="O1091" i="10"/>
  <c r="P1091" i="10" s="1"/>
  <c r="O1092" i="10"/>
  <c r="P1092" i="10" s="1"/>
  <c r="O1093" i="10"/>
  <c r="P1093" i="10" s="1"/>
  <c r="O1094" i="10"/>
  <c r="P1094" i="10" s="1"/>
  <c r="O1095" i="10"/>
  <c r="P1095" i="10" s="1"/>
  <c r="O1096" i="10"/>
  <c r="P1096" i="10" s="1"/>
  <c r="O1097" i="10"/>
  <c r="P1097" i="10" s="1"/>
  <c r="O1098" i="10"/>
  <c r="P1098" i="10" s="1"/>
  <c r="O1099" i="10"/>
  <c r="P1099" i="10" s="1"/>
  <c r="O1100" i="10"/>
  <c r="P1100" i="10" s="1"/>
  <c r="O1101" i="10"/>
  <c r="P1101" i="10" s="1"/>
  <c r="O1102" i="10"/>
  <c r="P1102" i="10" s="1"/>
  <c r="O1103" i="10"/>
  <c r="P1103" i="10" s="1"/>
  <c r="O1104" i="10"/>
  <c r="P1104" i="10" s="1"/>
  <c r="O1105" i="10"/>
  <c r="P1105" i="10" s="1"/>
  <c r="O1106" i="10"/>
  <c r="P1106" i="10" s="1"/>
  <c r="O1107" i="10"/>
  <c r="P1107" i="10" s="1"/>
  <c r="O1108" i="10"/>
  <c r="P1108" i="10" s="1"/>
  <c r="O1109" i="10"/>
  <c r="P1109" i="10" s="1"/>
  <c r="O1110" i="10"/>
  <c r="P1110" i="10" s="1"/>
  <c r="O1111" i="10"/>
  <c r="P1111" i="10" s="1"/>
  <c r="O1112" i="10"/>
  <c r="P1112" i="10" s="1"/>
  <c r="O1113" i="10"/>
  <c r="P1113" i="10" s="1"/>
  <c r="O1114" i="10"/>
  <c r="P1114" i="10" s="1"/>
  <c r="O1115" i="10"/>
  <c r="P1115" i="10" s="1"/>
  <c r="O1116" i="10"/>
  <c r="P1116" i="10" s="1"/>
  <c r="O1117" i="10"/>
  <c r="P1117" i="10" s="1"/>
  <c r="O1118" i="10"/>
  <c r="P1118" i="10" s="1"/>
  <c r="O1119" i="10"/>
  <c r="P1119" i="10" s="1"/>
  <c r="O1120" i="10"/>
  <c r="P1120" i="10" s="1"/>
  <c r="O1121" i="10"/>
  <c r="P1121" i="10" s="1"/>
  <c r="O1122" i="10"/>
  <c r="P1122" i="10" s="1"/>
  <c r="O1123" i="10"/>
  <c r="P1123" i="10" s="1"/>
  <c r="O1124" i="10"/>
  <c r="P1124" i="10" s="1"/>
  <c r="O1125" i="10"/>
  <c r="P1125" i="10" s="1"/>
  <c r="O1126" i="10"/>
  <c r="P1126" i="10" s="1"/>
  <c r="O1127" i="10"/>
  <c r="P1127" i="10" s="1"/>
  <c r="O1128" i="10"/>
  <c r="P1128" i="10" s="1"/>
  <c r="O1129" i="10"/>
  <c r="P1129" i="10" s="1"/>
  <c r="O1130" i="10"/>
  <c r="P1130" i="10" s="1"/>
  <c r="O1131" i="10"/>
  <c r="P1131" i="10" s="1"/>
  <c r="O1132" i="10"/>
  <c r="P1132" i="10" s="1"/>
  <c r="O1133" i="10"/>
  <c r="P1133" i="10" s="1"/>
  <c r="O1134" i="10"/>
  <c r="P1134" i="10" s="1"/>
  <c r="O1135" i="10"/>
  <c r="P1135" i="10" s="1"/>
  <c r="O1136" i="10"/>
  <c r="P1136" i="10" s="1"/>
  <c r="O1137" i="10"/>
  <c r="P1137" i="10" s="1"/>
  <c r="O1138" i="10"/>
  <c r="P1138" i="10" s="1"/>
  <c r="O1139" i="10"/>
  <c r="P1139" i="10" s="1"/>
  <c r="O1140" i="10"/>
  <c r="P1140" i="10" s="1"/>
  <c r="O1141" i="10"/>
  <c r="P1141" i="10" s="1"/>
  <c r="O1142" i="10"/>
  <c r="P1142" i="10" s="1"/>
  <c r="O1143" i="10"/>
  <c r="P1143" i="10" s="1"/>
  <c r="O1144" i="10"/>
  <c r="P1144" i="10" s="1"/>
  <c r="O1145" i="10"/>
  <c r="P1145" i="10" s="1"/>
  <c r="O1146" i="10"/>
  <c r="P1146" i="10" s="1"/>
  <c r="O1147" i="10"/>
  <c r="P1147" i="10" s="1"/>
  <c r="O1148" i="10"/>
  <c r="P1148" i="10" s="1"/>
  <c r="O1149" i="10"/>
  <c r="P1149" i="10" s="1"/>
  <c r="O1150" i="10"/>
  <c r="P1150" i="10" s="1"/>
  <c r="O1151" i="10"/>
  <c r="P1151" i="10" s="1"/>
  <c r="O1152" i="10"/>
  <c r="P1152" i="10" s="1"/>
  <c r="O1153" i="10"/>
  <c r="P1153" i="10" s="1"/>
  <c r="O1154" i="10"/>
  <c r="P1154" i="10" s="1"/>
  <c r="O1155" i="10"/>
  <c r="P1155" i="10" s="1"/>
  <c r="O1156" i="10"/>
  <c r="P1156" i="10" s="1"/>
  <c r="O1157" i="10"/>
  <c r="P1157" i="10" s="1"/>
  <c r="O1158" i="10"/>
  <c r="P1158" i="10" s="1"/>
  <c r="O1159" i="10"/>
  <c r="P1159" i="10" s="1"/>
  <c r="O1160" i="10"/>
  <c r="P1160" i="10" s="1"/>
  <c r="O1161" i="10"/>
  <c r="P1161" i="10" s="1"/>
  <c r="O1162" i="10"/>
  <c r="P1162" i="10" s="1"/>
  <c r="O1163" i="10"/>
  <c r="P1163" i="10" s="1"/>
  <c r="O1164" i="10"/>
  <c r="P1164" i="10" s="1"/>
  <c r="O1165" i="10"/>
  <c r="P1165" i="10" s="1"/>
  <c r="O1166" i="10"/>
  <c r="P1166" i="10" s="1"/>
  <c r="O1167" i="10"/>
  <c r="P1167" i="10" s="1"/>
  <c r="O1168" i="10"/>
  <c r="P1168" i="10" s="1"/>
  <c r="O1169" i="10"/>
  <c r="P1169" i="10" s="1"/>
  <c r="O1170" i="10"/>
  <c r="P1170" i="10" s="1"/>
  <c r="O1171" i="10"/>
  <c r="P1171" i="10" s="1"/>
  <c r="O1172" i="10"/>
  <c r="P1172" i="10" s="1"/>
  <c r="O1173" i="10"/>
  <c r="P1173" i="10" s="1"/>
  <c r="O1174" i="10"/>
  <c r="P1174" i="10" s="1"/>
  <c r="O1175" i="10"/>
  <c r="P1175" i="10" s="1"/>
  <c r="O1176" i="10"/>
  <c r="P1176" i="10" s="1"/>
  <c r="O1177" i="10"/>
  <c r="P1177" i="10" s="1"/>
  <c r="O1178" i="10"/>
  <c r="P1178" i="10" s="1"/>
  <c r="O1179" i="10"/>
  <c r="P1179" i="10" s="1"/>
  <c r="O1180" i="10"/>
  <c r="P1180" i="10" s="1"/>
  <c r="O1181" i="10"/>
  <c r="P1181" i="10" s="1"/>
  <c r="O1182" i="10"/>
  <c r="P1182" i="10" s="1"/>
  <c r="O1183" i="10"/>
  <c r="P1183" i="10" s="1"/>
  <c r="O1184" i="10"/>
  <c r="P1184" i="10" s="1"/>
  <c r="O1185" i="10"/>
  <c r="P1185" i="10" s="1"/>
  <c r="O1186" i="10"/>
  <c r="P1186" i="10" s="1"/>
  <c r="O1187" i="10"/>
  <c r="P1187" i="10" s="1"/>
  <c r="O1188" i="10"/>
  <c r="P1188" i="10" s="1"/>
  <c r="O1189" i="10"/>
  <c r="P1189" i="10" s="1"/>
  <c r="O1190" i="10"/>
  <c r="P1190" i="10" s="1"/>
  <c r="O1191" i="10"/>
  <c r="P1191" i="10" s="1"/>
  <c r="O1192" i="10"/>
  <c r="P1192" i="10" s="1"/>
  <c r="O1193" i="10"/>
  <c r="P1193" i="10" s="1"/>
  <c r="O1194" i="10"/>
  <c r="P1194" i="10" s="1"/>
  <c r="O1195" i="10"/>
  <c r="P1195" i="10" s="1"/>
  <c r="O1196" i="10"/>
  <c r="P1196" i="10" s="1"/>
  <c r="O1197" i="10"/>
  <c r="P1197" i="10" s="1"/>
  <c r="O1198" i="10"/>
  <c r="P1198" i="10" s="1"/>
  <c r="O1199" i="10"/>
  <c r="P1199" i="10" s="1"/>
  <c r="O1200" i="10"/>
  <c r="P1200" i="10" s="1"/>
  <c r="O1201" i="10"/>
  <c r="P1201" i="10" s="1"/>
  <c r="O1202" i="10"/>
  <c r="P1202" i="10" s="1"/>
  <c r="O1203" i="10"/>
  <c r="P1203" i="10" s="1"/>
  <c r="O1204" i="10"/>
  <c r="P1204" i="10" s="1"/>
  <c r="O1205" i="10"/>
  <c r="P1205" i="10" s="1"/>
  <c r="O1206" i="10"/>
  <c r="P1206" i="10" s="1"/>
  <c r="O1207" i="10"/>
  <c r="P1207" i="10" s="1"/>
  <c r="O1208" i="10"/>
  <c r="P1208" i="10" s="1"/>
  <c r="O1209" i="10"/>
  <c r="P1209" i="10" s="1"/>
  <c r="O1210" i="10"/>
  <c r="P1210" i="10" s="1"/>
  <c r="O1211" i="10"/>
  <c r="P1211" i="10" s="1"/>
  <c r="O1212" i="10"/>
  <c r="P1212" i="10" s="1"/>
  <c r="O1213" i="10"/>
  <c r="P1213" i="10" s="1"/>
  <c r="O1214" i="10"/>
  <c r="P1214" i="10" s="1"/>
  <c r="O1215" i="10"/>
  <c r="P1215" i="10" s="1"/>
  <c r="O1216" i="10"/>
  <c r="P1216" i="10" s="1"/>
  <c r="O1217" i="10"/>
  <c r="P1217" i="10" s="1"/>
  <c r="O1218" i="10"/>
  <c r="P1218" i="10" s="1"/>
  <c r="O1219" i="10"/>
  <c r="P1219" i="10" s="1"/>
  <c r="O1220" i="10"/>
  <c r="P1220" i="10" s="1"/>
  <c r="O1221" i="10"/>
  <c r="P1221" i="10" s="1"/>
  <c r="O1222" i="10"/>
  <c r="P1222" i="10" s="1"/>
  <c r="O1223" i="10"/>
  <c r="P1223" i="10" s="1"/>
  <c r="O1224" i="10"/>
  <c r="P1224" i="10" s="1"/>
  <c r="O1225" i="10"/>
  <c r="P1225" i="10" s="1"/>
  <c r="O1226" i="10"/>
  <c r="P1226" i="10" s="1"/>
  <c r="O1227" i="10"/>
  <c r="P1227" i="10" s="1"/>
  <c r="O1228" i="10"/>
  <c r="P1228" i="10" s="1"/>
  <c r="O1229" i="10"/>
  <c r="P1229" i="10" s="1"/>
  <c r="O1230" i="10"/>
  <c r="P1230" i="10" s="1"/>
  <c r="O1231" i="10"/>
  <c r="P1231" i="10" s="1"/>
  <c r="O1232" i="10"/>
  <c r="P1232" i="10" s="1"/>
  <c r="O1233" i="10"/>
  <c r="P1233" i="10" s="1"/>
  <c r="O1234" i="10"/>
  <c r="P1234" i="10" s="1"/>
  <c r="O1235" i="10"/>
  <c r="P1235" i="10" s="1"/>
  <c r="O1236" i="10"/>
  <c r="P1236" i="10" s="1"/>
  <c r="O1237" i="10"/>
  <c r="P1237" i="10" s="1"/>
  <c r="O1238" i="10"/>
  <c r="P1238" i="10" s="1"/>
  <c r="O1239" i="10"/>
  <c r="P1239" i="10" s="1"/>
  <c r="O1240" i="10"/>
  <c r="P1240" i="10" s="1"/>
  <c r="O1241" i="10"/>
  <c r="P1241" i="10" s="1"/>
  <c r="O1242" i="10"/>
  <c r="P1242" i="10" s="1"/>
  <c r="O1243" i="10"/>
  <c r="P1243" i="10" s="1"/>
  <c r="O1244" i="10"/>
  <c r="P1244" i="10" s="1"/>
  <c r="O1245" i="10"/>
  <c r="P1245" i="10" s="1"/>
  <c r="O1246" i="10"/>
  <c r="P1246" i="10" s="1"/>
  <c r="O1247" i="10"/>
  <c r="P1247" i="10" s="1"/>
  <c r="O1248" i="10"/>
  <c r="P1248" i="10" s="1"/>
  <c r="O1249" i="10"/>
  <c r="P1249" i="10" s="1"/>
  <c r="O1250" i="10"/>
  <c r="P1250" i="10" s="1"/>
  <c r="O1251" i="10"/>
  <c r="P1251" i="10" s="1"/>
  <c r="O1252" i="10"/>
  <c r="P1252" i="10" s="1"/>
  <c r="O1253" i="10"/>
  <c r="P1253" i="10" s="1"/>
  <c r="O1254" i="10"/>
  <c r="P1254" i="10" s="1"/>
  <c r="O1255" i="10"/>
  <c r="P1255" i="10" s="1"/>
  <c r="O1256" i="10"/>
  <c r="P1256" i="10" s="1"/>
  <c r="O1257" i="10"/>
  <c r="P1257" i="10" s="1"/>
  <c r="O1258" i="10"/>
  <c r="P1258" i="10" s="1"/>
  <c r="O1259" i="10"/>
  <c r="P1259" i="10" s="1"/>
  <c r="O1260" i="10"/>
  <c r="P1260" i="10" s="1"/>
  <c r="O1261" i="10"/>
  <c r="P1261" i="10" s="1"/>
  <c r="O1262" i="10"/>
  <c r="P1262" i="10" s="1"/>
  <c r="O1263" i="10"/>
  <c r="P1263" i="10" s="1"/>
  <c r="O1264" i="10"/>
  <c r="P1264" i="10" s="1"/>
  <c r="O1265" i="10"/>
  <c r="P1265" i="10" s="1"/>
  <c r="O1266" i="10"/>
  <c r="P1266" i="10" s="1"/>
  <c r="O1267" i="10"/>
  <c r="P1267" i="10" s="1"/>
  <c r="O1268" i="10"/>
  <c r="P1268" i="10" s="1"/>
  <c r="O1269" i="10"/>
  <c r="P1269" i="10" s="1"/>
  <c r="O1270" i="10"/>
  <c r="P1270" i="10" s="1"/>
  <c r="O1271" i="10"/>
  <c r="P1271" i="10" s="1"/>
  <c r="O1272" i="10"/>
  <c r="P1272" i="10" s="1"/>
  <c r="O1273" i="10"/>
  <c r="P1273" i="10" s="1"/>
  <c r="O1274" i="10"/>
  <c r="P1274" i="10" s="1"/>
  <c r="O1275" i="10"/>
  <c r="P1275" i="10" s="1"/>
  <c r="O1276" i="10"/>
  <c r="P1276" i="10" s="1"/>
  <c r="O1277" i="10"/>
  <c r="P1277" i="10" s="1"/>
  <c r="O1278" i="10"/>
  <c r="P1278" i="10" s="1"/>
  <c r="O1279" i="10"/>
  <c r="P1279" i="10" s="1"/>
  <c r="O1280" i="10"/>
  <c r="P1280" i="10" s="1"/>
  <c r="O1281" i="10"/>
  <c r="P1281" i="10" s="1"/>
  <c r="O1282" i="10"/>
  <c r="P1282" i="10" s="1"/>
  <c r="O1283" i="10"/>
  <c r="P1283" i="10" s="1"/>
  <c r="O1284" i="10"/>
  <c r="P1284" i="10" s="1"/>
  <c r="O1285" i="10"/>
  <c r="P1285" i="10" s="1"/>
  <c r="O1286" i="10"/>
  <c r="P1286" i="10" s="1"/>
  <c r="O1287" i="10"/>
  <c r="P1287" i="10" s="1"/>
  <c r="O1288" i="10"/>
  <c r="P1288" i="10" s="1"/>
  <c r="O1289" i="10"/>
  <c r="P1289" i="10" s="1"/>
  <c r="O1290" i="10"/>
  <c r="P1290" i="10" s="1"/>
  <c r="O1291" i="10"/>
  <c r="P1291" i="10" s="1"/>
  <c r="O1292" i="10"/>
  <c r="P1292" i="10" s="1"/>
  <c r="O1293" i="10"/>
  <c r="P1293" i="10" s="1"/>
  <c r="O1294" i="10"/>
  <c r="P1294" i="10" s="1"/>
  <c r="O1295" i="10"/>
  <c r="P1295" i="10" s="1"/>
  <c r="O1296" i="10"/>
  <c r="P1296" i="10" s="1"/>
  <c r="O1297" i="10"/>
  <c r="P1297" i="10" s="1"/>
  <c r="O1298" i="10"/>
  <c r="P1298" i="10" s="1"/>
  <c r="O1299" i="10"/>
  <c r="P1299" i="10" s="1"/>
  <c r="O1300" i="10"/>
  <c r="P1300" i="10" s="1"/>
  <c r="O1301" i="10"/>
  <c r="P1301" i="10" s="1"/>
  <c r="O1302" i="10"/>
  <c r="P1302" i="10" s="1"/>
  <c r="O1303" i="10"/>
  <c r="P1303" i="10" s="1"/>
  <c r="O1304" i="10"/>
  <c r="P1304" i="10" s="1"/>
  <c r="O1305" i="10"/>
  <c r="P1305" i="10" s="1"/>
  <c r="O1306" i="10"/>
  <c r="P1306" i="10" s="1"/>
  <c r="O1307" i="10"/>
  <c r="P1307" i="10" s="1"/>
  <c r="O1308" i="10"/>
  <c r="P1308" i="10" s="1"/>
  <c r="O1309" i="10"/>
  <c r="P1309" i="10" s="1"/>
  <c r="O1310" i="10"/>
  <c r="P1310" i="10" s="1"/>
  <c r="O1311" i="10"/>
  <c r="P1311" i="10" s="1"/>
  <c r="O1312" i="10"/>
  <c r="P1312" i="10" s="1"/>
  <c r="O1313" i="10"/>
  <c r="P1313" i="10" s="1"/>
  <c r="O1314" i="10"/>
  <c r="P1314" i="10" s="1"/>
  <c r="O1315" i="10"/>
  <c r="P1315" i="10" s="1"/>
  <c r="O1316" i="10"/>
  <c r="P1316" i="10" s="1"/>
  <c r="O1317" i="10"/>
  <c r="P1317" i="10" s="1"/>
  <c r="O1318" i="10"/>
  <c r="P1318" i="10" s="1"/>
  <c r="O1319" i="10"/>
  <c r="P1319" i="10" s="1"/>
  <c r="O1320" i="10"/>
  <c r="P1320" i="10" s="1"/>
  <c r="O1321" i="10"/>
  <c r="P1321" i="10" s="1"/>
  <c r="O1322" i="10"/>
  <c r="P1322" i="10" s="1"/>
  <c r="O1323" i="10"/>
  <c r="P1323" i="10" s="1"/>
  <c r="O1324" i="10"/>
  <c r="P1324" i="10" s="1"/>
  <c r="O1325" i="10"/>
  <c r="P1325" i="10" s="1"/>
  <c r="O1326" i="10"/>
  <c r="P1326" i="10" s="1"/>
  <c r="O1327" i="10"/>
  <c r="P1327" i="10" s="1"/>
  <c r="O1328" i="10"/>
  <c r="P1328" i="10" s="1"/>
  <c r="O1329" i="10"/>
  <c r="P1329" i="10" s="1"/>
  <c r="O1330" i="10"/>
  <c r="P1330" i="10" s="1"/>
  <c r="O1331" i="10"/>
  <c r="P1331" i="10" s="1"/>
  <c r="O1332" i="10"/>
  <c r="P1332" i="10" s="1"/>
  <c r="O1333" i="10"/>
  <c r="P1333" i="10" s="1"/>
  <c r="O1334" i="10"/>
  <c r="P1334" i="10" s="1"/>
  <c r="O1335" i="10"/>
  <c r="P1335" i="10" s="1"/>
  <c r="O1336" i="10"/>
  <c r="P1336" i="10" s="1"/>
  <c r="O1337" i="10"/>
  <c r="P1337" i="10" s="1"/>
  <c r="O1338" i="10"/>
  <c r="P1338" i="10" s="1"/>
  <c r="O1339" i="10"/>
  <c r="P1339" i="10" s="1"/>
  <c r="O1340" i="10"/>
  <c r="P1340" i="10" s="1"/>
  <c r="O1341" i="10"/>
  <c r="P1341" i="10" s="1"/>
  <c r="O1342" i="10"/>
  <c r="P1342" i="10" s="1"/>
  <c r="O1343" i="10"/>
  <c r="P1343" i="10" s="1"/>
  <c r="O1344" i="10"/>
  <c r="P1344" i="10" s="1"/>
  <c r="O1345" i="10"/>
  <c r="P1345" i="10" s="1"/>
  <c r="O1346" i="10"/>
  <c r="P1346" i="10" s="1"/>
  <c r="O1347" i="10"/>
  <c r="P1347" i="10" s="1"/>
  <c r="O1348" i="10"/>
  <c r="P1348" i="10" s="1"/>
  <c r="O1349" i="10"/>
  <c r="P1349" i="10" s="1"/>
  <c r="O1350" i="10"/>
  <c r="P1350" i="10" s="1"/>
  <c r="O1351" i="10"/>
  <c r="P1351" i="10" s="1"/>
  <c r="O1352" i="10"/>
  <c r="P1352" i="10" s="1"/>
  <c r="O1353" i="10"/>
  <c r="P1353" i="10" s="1"/>
  <c r="O1354" i="10"/>
  <c r="P1354" i="10" s="1"/>
  <c r="O1355" i="10"/>
  <c r="P1355" i="10" s="1"/>
  <c r="O1356" i="10"/>
  <c r="P1356" i="10" s="1"/>
  <c r="O1357" i="10"/>
  <c r="P1357" i="10" s="1"/>
  <c r="O1358" i="10"/>
  <c r="P1358" i="10" s="1"/>
  <c r="O1359" i="10"/>
  <c r="P1359" i="10" s="1"/>
  <c r="O1360" i="10"/>
  <c r="P1360" i="10" s="1"/>
  <c r="O1361" i="10"/>
  <c r="P1361" i="10" s="1"/>
  <c r="O1362" i="10"/>
  <c r="P1362" i="10" s="1"/>
  <c r="O1363" i="10"/>
  <c r="P1363" i="10" s="1"/>
  <c r="O1364" i="10"/>
  <c r="P1364" i="10" s="1"/>
  <c r="O1365" i="10"/>
  <c r="P1365" i="10" s="1"/>
  <c r="O1366" i="10"/>
  <c r="P1366" i="10" s="1"/>
  <c r="O1367" i="10"/>
  <c r="P1367" i="10" s="1"/>
  <c r="O1368" i="10"/>
  <c r="P1368" i="10" s="1"/>
  <c r="O1369" i="10"/>
  <c r="P1369" i="10" s="1"/>
  <c r="O1370" i="10"/>
  <c r="P1370" i="10" s="1"/>
  <c r="O1371" i="10"/>
  <c r="P1371" i="10" s="1"/>
  <c r="O1372" i="10"/>
  <c r="P1372" i="10" s="1"/>
  <c r="O1373" i="10"/>
  <c r="P1373" i="10" s="1"/>
  <c r="O1374" i="10"/>
  <c r="P1374" i="10" s="1"/>
  <c r="O1375" i="10"/>
  <c r="P1375" i="10" s="1"/>
  <c r="O1376" i="10"/>
  <c r="P1376" i="10" s="1"/>
  <c r="O1377" i="10"/>
  <c r="P1377" i="10" s="1"/>
  <c r="O1378" i="10"/>
  <c r="P1378" i="10" s="1"/>
  <c r="O1379" i="10"/>
  <c r="P1379" i="10" s="1"/>
  <c r="O1380" i="10"/>
  <c r="P1380" i="10" s="1"/>
  <c r="O1381" i="10"/>
  <c r="P1381" i="10" s="1"/>
  <c r="O1382" i="10"/>
  <c r="P1382" i="10" s="1"/>
  <c r="O1383" i="10"/>
  <c r="P1383" i="10" s="1"/>
  <c r="O1384" i="10"/>
  <c r="P1384" i="10" s="1"/>
  <c r="O1385" i="10"/>
  <c r="P1385" i="10" s="1"/>
  <c r="O1386" i="10"/>
  <c r="P1386" i="10" s="1"/>
  <c r="O1387" i="10"/>
  <c r="P1387" i="10" s="1"/>
  <c r="O1388" i="10"/>
  <c r="P1388" i="10" s="1"/>
  <c r="O1389" i="10"/>
  <c r="P1389" i="10" s="1"/>
  <c r="O1390" i="10"/>
  <c r="P1390" i="10" s="1"/>
  <c r="O1391" i="10"/>
  <c r="P1391" i="10" s="1"/>
  <c r="O1392" i="10"/>
  <c r="P1392" i="10" s="1"/>
  <c r="O1393" i="10"/>
  <c r="P1393" i="10" s="1"/>
  <c r="O1394" i="10"/>
  <c r="P1394" i="10" s="1"/>
  <c r="O1395" i="10"/>
  <c r="P1395" i="10" s="1"/>
  <c r="O1396" i="10"/>
  <c r="P1396" i="10" s="1"/>
  <c r="O1397" i="10"/>
  <c r="P1397" i="10" s="1"/>
  <c r="O1398" i="10"/>
  <c r="P1398" i="10" s="1"/>
  <c r="O1399" i="10"/>
  <c r="P1399" i="10" s="1"/>
  <c r="O1400" i="10"/>
  <c r="P1400" i="10" s="1"/>
  <c r="O1401" i="10"/>
  <c r="P1401" i="10" s="1"/>
  <c r="O1402" i="10"/>
  <c r="P1402" i="10" s="1"/>
  <c r="O1403" i="10"/>
  <c r="P1403" i="10" s="1"/>
  <c r="O1404" i="10"/>
  <c r="P1404" i="10" s="1"/>
  <c r="O1405" i="10"/>
  <c r="P1405" i="10" s="1"/>
  <c r="O1406" i="10"/>
  <c r="P1406" i="10" s="1"/>
  <c r="O1407" i="10"/>
  <c r="P1407" i="10" s="1"/>
  <c r="O1408" i="10"/>
  <c r="P1408" i="10" s="1"/>
  <c r="O1409" i="10"/>
  <c r="P1409" i="10" s="1"/>
  <c r="O1410" i="10"/>
  <c r="P1410" i="10" s="1"/>
  <c r="O1411" i="10"/>
  <c r="P1411" i="10" s="1"/>
  <c r="O1412" i="10"/>
  <c r="P1412" i="10" s="1"/>
  <c r="O1413" i="10"/>
  <c r="P1413" i="10" s="1"/>
  <c r="O1414" i="10"/>
  <c r="P1414" i="10" s="1"/>
  <c r="O1415" i="10"/>
  <c r="P1415" i="10" s="1"/>
  <c r="O1416" i="10"/>
  <c r="P1416" i="10" s="1"/>
  <c r="O1417" i="10"/>
  <c r="P1417" i="10" s="1"/>
  <c r="O1418" i="10"/>
  <c r="P1418" i="10" s="1"/>
  <c r="O1419" i="10"/>
  <c r="P1419" i="10" s="1"/>
  <c r="O1420" i="10"/>
  <c r="P1420" i="10" s="1"/>
  <c r="O1421" i="10"/>
  <c r="P1421" i="10" s="1"/>
  <c r="O1422" i="10"/>
  <c r="P1422" i="10" s="1"/>
  <c r="O1423" i="10"/>
  <c r="P1423" i="10" s="1"/>
  <c r="O1424" i="10"/>
  <c r="P1424" i="10" s="1"/>
  <c r="O1425" i="10"/>
  <c r="P1425" i="10" s="1"/>
  <c r="O1426" i="10"/>
  <c r="P1426" i="10" s="1"/>
  <c r="O1427" i="10"/>
  <c r="P1427" i="10" s="1"/>
  <c r="O1428" i="10"/>
  <c r="P1428" i="10" s="1"/>
  <c r="O1429" i="10"/>
  <c r="P1429" i="10" s="1"/>
  <c r="O1430" i="10"/>
  <c r="P1430" i="10" s="1"/>
  <c r="O1431" i="10"/>
  <c r="P1431" i="10" s="1"/>
  <c r="O1432" i="10"/>
  <c r="P1432" i="10" s="1"/>
  <c r="O1433" i="10"/>
  <c r="P1433" i="10" s="1"/>
  <c r="O1434" i="10"/>
  <c r="P1434" i="10" s="1"/>
  <c r="O1435" i="10"/>
  <c r="P1435" i="10" s="1"/>
  <c r="O1436" i="10"/>
  <c r="P1436" i="10" s="1"/>
  <c r="O1437" i="10"/>
  <c r="P1437" i="10" s="1"/>
  <c r="O1438" i="10"/>
  <c r="P1438" i="10" s="1"/>
  <c r="O1439" i="10"/>
  <c r="P1439" i="10" s="1"/>
  <c r="O1440" i="10"/>
  <c r="P1440" i="10" s="1"/>
  <c r="O1441" i="10"/>
  <c r="P1441" i="10" s="1"/>
  <c r="O1442" i="10"/>
  <c r="P1442" i="10" s="1"/>
  <c r="O1443" i="10"/>
  <c r="P1443" i="10" s="1"/>
  <c r="O1444" i="10"/>
  <c r="P1444" i="10" s="1"/>
  <c r="O1445" i="10"/>
  <c r="P1445" i="10" s="1"/>
  <c r="O1446" i="10"/>
  <c r="P1446" i="10" s="1"/>
  <c r="O1447" i="10"/>
  <c r="P1447" i="10" s="1"/>
  <c r="O1448" i="10"/>
  <c r="P1448" i="10" s="1"/>
  <c r="O1449" i="10"/>
  <c r="P1449" i="10" s="1"/>
  <c r="O1450" i="10"/>
  <c r="P1450" i="10" s="1"/>
  <c r="O1451" i="10"/>
  <c r="P1451" i="10" s="1"/>
  <c r="O1452" i="10"/>
  <c r="P1452" i="10" s="1"/>
  <c r="O1453" i="10"/>
  <c r="P1453" i="10" s="1"/>
  <c r="O1454" i="10"/>
  <c r="P1454" i="10" s="1"/>
  <c r="O1455" i="10"/>
  <c r="P1455" i="10" s="1"/>
  <c r="O1456" i="10"/>
  <c r="P1456" i="10" s="1"/>
  <c r="O1457" i="10"/>
  <c r="P1457" i="10" s="1"/>
  <c r="O1458" i="10"/>
  <c r="P1458" i="10" s="1"/>
  <c r="O1459" i="10"/>
  <c r="P1459" i="10" s="1"/>
  <c r="O1460" i="10"/>
  <c r="P1460" i="10" s="1"/>
  <c r="O1461" i="10"/>
  <c r="P1461" i="10" s="1"/>
  <c r="O1462" i="10"/>
  <c r="P1462" i="10" s="1"/>
  <c r="O1463" i="10"/>
  <c r="P1463" i="10" s="1"/>
  <c r="O1464" i="10"/>
  <c r="P1464" i="10" s="1"/>
  <c r="O1465" i="10"/>
  <c r="P1465" i="10" s="1"/>
  <c r="O1466" i="10"/>
  <c r="P1466" i="10" s="1"/>
  <c r="O1467" i="10"/>
  <c r="P1467" i="10" s="1"/>
  <c r="O1468" i="10"/>
  <c r="P1468" i="10" s="1"/>
  <c r="O1469" i="10"/>
  <c r="P1469" i="10" s="1"/>
  <c r="O1470" i="10"/>
  <c r="P1470" i="10" s="1"/>
  <c r="O1471" i="10"/>
  <c r="P1471" i="10" s="1"/>
  <c r="O1472" i="10"/>
  <c r="P1472" i="10" s="1"/>
  <c r="O1473" i="10"/>
  <c r="P1473" i="10" s="1"/>
  <c r="O1474" i="10"/>
  <c r="P1474" i="10" s="1"/>
  <c r="O1475" i="10"/>
  <c r="P1475" i="10" s="1"/>
  <c r="O1476" i="10"/>
  <c r="P1476" i="10" s="1"/>
  <c r="O1477" i="10"/>
  <c r="P1477" i="10" s="1"/>
  <c r="O1478" i="10"/>
  <c r="P1478" i="10" s="1"/>
  <c r="O1479" i="10"/>
  <c r="P1479" i="10" s="1"/>
  <c r="O1480" i="10"/>
  <c r="P1480" i="10" s="1"/>
  <c r="O1481" i="10"/>
  <c r="P1481" i="10" s="1"/>
  <c r="O1482" i="10"/>
  <c r="P1482" i="10" s="1"/>
  <c r="O1483" i="10"/>
  <c r="P1483" i="10" s="1"/>
  <c r="O1484" i="10"/>
  <c r="P1484" i="10" s="1"/>
  <c r="O1485" i="10"/>
  <c r="P1485" i="10" s="1"/>
  <c r="O1486" i="10"/>
  <c r="P1486" i="10" s="1"/>
  <c r="O1487" i="10"/>
  <c r="P1487" i="10" s="1"/>
  <c r="O1488" i="10"/>
  <c r="P1488" i="10" s="1"/>
  <c r="O1489" i="10"/>
  <c r="P1489" i="10" s="1"/>
  <c r="O1490" i="10"/>
  <c r="P1490" i="10" s="1"/>
  <c r="O1491" i="10"/>
  <c r="P1491" i="10" s="1"/>
  <c r="O1492" i="10"/>
  <c r="P1492" i="10" s="1"/>
  <c r="O1493" i="10"/>
  <c r="P1493" i="10" s="1"/>
  <c r="O1494" i="10"/>
  <c r="P1494" i="10" s="1"/>
  <c r="O1495" i="10"/>
  <c r="P1495" i="10" s="1"/>
  <c r="O1496" i="10"/>
  <c r="P1496" i="10" s="1"/>
  <c r="O1497" i="10"/>
  <c r="P1497" i="10" s="1"/>
  <c r="O1498" i="10"/>
  <c r="P1498" i="10" s="1"/>
  <c r="O1499" i="10"/>
  <c r="P1499" i="10" s="1"/>
  <c r="O1500" i="10"/>
  <c r="P1500" i="10" s="1"/>
  <c r="O1501" i="10"/>
  <c r="P1501" i="10" s="1"/>
  <c r="O1502" i="10"/>
  <c r="P1502" i="10" s="1"/>
  <c r="O1503" i="10"/>
  <c r="P1503" i="10" s="1"/>
  <c r="O1504" i="10"/>
  <c r="P1504" i="10" s="1"/>
  <c r="O1505" i="10"/>
  <c r="P1505" i="10" s="1"/>
  <c r="O1506" i="10"/>
  <c r="P1506" i="10" s="1"/>
  <c r="O1507" i="10"/>
  <c r="P1507" i="10" s="1"/>
  <c r="O1508" i="10"/>
  <c r="P1508" i="10" s="1"/>
  <c r="O1509" i="10"/>
  <c r="P1509" i="10" s="1"/>
  <c r="O1510" i="10"/>
  <c r="P1510" i="10" s="1"/>
  <c r="O1511" i="10"/>
  <c r="P1511" i="10" s="1"/>
  <c r="O1512" i="10"/>
  <c r="P1512" i="10" s="1"/>
  <c r="O1513" i="10"/>
  <c r="P1513" i="10" s="1"/>
  <c r="O1514" i="10"/>
  <c r="P1514" i="10" s="1"/>
  <c r="O1515" i="10"/>
  <c r="P1515" i="10" s="1"/>
  <c r="O1516" i="10"/>
  <c r="P1516" i="10" s="1"/>
  <c r="O1517" i="10"/>
  <c r="P1517" i="10" s="1"/>
  <c r="O1518" i="10"/>
  <c r="P1518" i="10" s="1"/>
  <c r="O1519" i="10"/>
  <c r="P1519" i="10" s="1"/>
  <c r="O1520" i="10"/>
  <c r="P1520" i="10" s="1"/>
  <c r="O1521" i="10"/>
  <c r="P1521" i="10" s="1"/>
  <c r="O1522" i="10"/>
  <c r="P1522" i="10" s="1"/>
  <c r="O1523" i="10"/>
  <c r="P1523" i="10" s="1"/>
  <c r="O1524" i="10"/>
  <c r="P1524" i="10" s="1"/>
  <c r="O1525" i="10"/>
  <c r="P1525" i="10" s="1"/>
  <c r="O1526" i="10"/>
  <c r="P1526" i="10" s="1"/>
  <c r="O1527" i="10"/>
  <c r="P1527" i="10" s="1"/>
  <c r="O1528" i="10"/>
  <c r="P1528" i="10" s="1"/>
  <c r="O1529" i="10"/>
  <c r="P1529" i="10" s="1"/>
  <c r="O1530" i="10"/>
  <c r="P1530" i="10" s="1"/>
  <c r="O1531" i="10"/>
  <c r="P1531" i="10" s="1"/>
  <c r="O1532" i="10"/>
  <c r="P1532" i="10" s="1"/>
  <c r="O1533" i="10"/>
  <c r="P1533" i="10" s="1"/>
  <c r="O1534" i="10"/>
  <c r="P1534" i="10" s="1"/>
  <c r="O1535" i="10"/>
  <c r="P1535" i="10" s="1"/>
  <c r="O1536" i="10"/>
  <c r="P1536" i="10" s="1"/>
  <c r="O1537" i="10"/>
  <c r="P1537" i="10" s="1"/>
  <c r="O1538" i="10"/>
  <c r="P1538" i="10" s="1"/>
  <c r="O1539" i="10"/>
  <c r="P1539" i="10" s="1"/>
  <c r="O1540" i="10"/>
  <c r="P1540" i="10" s="1"/>
  <c r="O1541" i="10"/>
  <c r="P1541" i="10" s="1"/>
  <c r="O1542" i="10"/>
  <c r="P1542" i="10" s="1"/>
  <c r="O1543" i="10"/>
  <c r="P1543" i="10" s="1"/>
  <c r="O1544" i="10"/>
  <c r="P1544" i="10" s="1"/>
  <c r="O1545" i="10"/>
  <c r="P1545" i="10" s="1"/>
  <c r="O1546" i="10"/>
  <c r="P1546" i="10" s="1"/>
  <c r="O1547" i="10"/>
  <c r="P1547" i="10" s="1"/>
  <c r="O1548" i="10"/>
  <c r="P1548" i="10" s="1"/>
  <c r="O1549" i="10"/>
  <c r="P1549" i="10" s="1"/>
  <c r="O1550" i="10"/>
  <c r="P1550" i="10" s="1"/>
  <c r="O1551" i="10"/>
  <c r="P1551" i="10" s="1"/>
  <c r="O1552" i="10"/>
  <c r="P1552" i="10" s="1"/>
  <c r="O1553" i="10"/>
  <c r="P1553" i="10" s="1"/>
  <c r="O1554" i="10"/>
  <c r="P1554" i="10" s="1"/>
  <c r="O1555" i="10"/>
  <c r="P1555" i="10" s="1"/>
  <c r="O1556" i="10"/>
  <c r="P1556" i="10" s="1"/>
  <c r="O1557" i="10"/>
  <c r="P1557" i="10" s="1"/>
  <c r="O1558" i="10"/>
  <c r="P1558" i="10" s="1"/>
  <c r="O1559" i="10"/>
  <c r="P1559" i="10" s="1"/>
  <c r="O1560" i="10"/>
  <c r="P1560" i="10" s="1"/>
  <c r="O1561" i="10"/>
  <c r="P1561" i="10" s="1"/>
  <c r="O1562" i="10"/>
  <c r="P1562" i="10" s="1"/>
  <c r="O1563" i="10"/>
  <c r="P1563" i="10" s="1"/>
  <c r="O1564" i="10"/>
  <c r="P1564" i="10" s="1"/>
  <c r="O1565" i="10"/>
  <c r="P1565" i="10" s="1"/>
  <c r="O1566" i="10"/>
  <c r="P1566" i="10" s="1"/>
  <c r="O1567" i="10"/>
  <c r="P1567" i="10" s="1"/>
  <c r="O1568" i="10"/>
  <c r="P1568" i="10" s="1"/>
  <c r="O1569" i="10"/>
  <c r="P1569" i="10" s="1"/>
  <c r="O1570" i="10"/>
  <c r="P1570" i="10" s="1"/>
  <c r="O1571" i="10"/>
  <c r="P1571" i="10" s="1"/>
  <c r="O1572" i="10"/>
  <c r="P1572" i="10" s="1"/>
  <c r="O1573" i="10"/>
  <c r="P1573" i="10" s="1"/>
  <c r="O1574" i="10"/>
  <c r="P1574" i="10" s="1"/>
  <c r="O1575" i="10"/>
  <c r="P1575" i="10" s="1"/>
  <c r="O1576" i="10"/>
  <c r="P1576" i="10" s="1"/>
  <c r="O1577" i="10"/>
  <c r="P1577" i="10" s="1"/>
  <c r="O1578" i="10"/>
  <c r="P1578" i="10" s="1"/>
  <c r="O1579" i="10"/>
  <c r="P1579" i="10" s="1"/>
  <c r="O1580" i="10"/>
  <c r="P1580" i="10" s="1"/>
  <c r="O1581" i="10"/>
  <c r="P1581" i="10" s="1"/>
  <c r="O1582" i="10"/>
  <c r="P1582" i="10" s="1"/>
  <c r="O1583" i="10"/>
  <c r="P1583" i="10" s="1"/>
  <c r="O1584" i="10"/>
  <c r="P1584" i="10" s="1"/>
  <c r="O1585" i="10"/>
  <c r="P1585" i="10" s="1"/>
  <c r="O1586" i="10"/>
  <c r="P1586" i="10" s="1"/>
  <c r="O1587" i="10"/>
  <c r="P1587" i="10" s="1"/>
  <c r="O1588" i="10"/>
  <c r="P1588" i="10" s="1"/>
  <c r="O1589" i="10"/>
  <c r="P1589" i="10" s="1"/>
  <c r="O1590" i="10"/>
  <c r="P1590" i="10" s="1"/>
  <c r="O1591" i="10"/>
  <c r="P1591" i="10" s="1"/>
  <c r="O1592" i="10"/>
  <c r="P1592" i="10" s="1"/>
  <c r="O1593" i="10"/>
  <c r="P1593" i="10" s="1"/>
  <c r="O1594" i="10"/>
  <c r="P1594" i="10" s="1"/>
  <c r="O1595" i="10"/>
  <c r="P1595" i="10" s="1"/>
  <c r="O1596" i="10"/>
  <c r="P1596" i="10" s="1"/>
  <c r="O1597" i="10"/>
  <c r="P1597" i="10" s="1"/>
  <c r="O1598" i="10"/>
  <c r="P1598" i="10" s="1"/>
  <c r="O1599" i="10"/>
  <c r="P1599" i="10" s="1"/>
  <c r="O1600" i="10"/>
  <c r="P1600" i="10" s="1"/>
  <c r="O1601" i="10"/>
  <c r="P1601" i="10" s="1"/>
  <c r="O1602" i="10"/>
  <c r="P1602" i="10" s="1"/>
  <c r="O1603" i="10"/>
  <c r="P1603" i="10" s="1"/>
  <c r="O1604" i="10"/>
  <c r="P1604" i="10" s="1"/>
  <c r="O1605" i="10"/>
  <c r="P1605" i="10" s="1"/>
  <c r="O1606" i="10"/>
  <c r="P1606" i="10" s="1"/>
  <c r="O1607" i="10"/>
  <c r="P1607" i="10" s="1"/>
  <c r="O1608" i="10"/>
  <c r="P1608" i="10" s="1"/>
  <c r="O1609" i="10"/>
  <c r="P1609" i="10" s="1"/>
  <c r="O1610" i="10"/>
  <c r="P1610" i="10" s="1"/>
  <c r="O1611" i="10"/>
  <c r="P1611" i="10" s="1"/>
  <c r="O1612" i="10"/>
  <c r="P1612" i="10" s="1"/>
  <c r="O1613" i="10"/>
  <c r="P1613" i="10" s="1"/>
  <c r="O1614" i="10"/>
  <c r="P1614" i="10" s="1"/>
  <c r="O1615" i="10"/>
  <c r="P1615" i="10" s="1"/>
  <c r="O1616" i="10"/>
  <c r="P1616" i="10" s="1"/>
  <c r="O1617" i="10"/>
  <c r="P1617" i="10" s="1"/>
  <c r="O1618" i="10"/>
  <c r="P1618" i="10" s="1"/>
  <c r="O1619" i="10"/>
  <c r="P1619" i="10" s="1"/>
  <c r="O1620" i="10"/>
  <c r="P1620" i="10" s="1"/>
  <c r="O1621" i="10"/>
  <c r="P1621" i="10" s="1"/>
  <c r="O1622" i="10"/>
  <c r="P1622" i="10" s="1"/>
  <c r="O1623" i="10"/>
  <c r="P1623" i="10" s="1"/>
  <c r="O1624" i="10"/>
  <c r="P1624" i="10" s="1"/>
  <c r="O1625" i="10"/>
  <c r="P1625" i="10" s="1"/>
  <c r="O1626" i="10"/>
  <c r="P1626" i="10" s="1"/>
  <c r="O1627" i="10"/>
  <c r="P1627" i="10" s="1"/>
  <c r="O1628" i="10"/>
  <c r="P1628" i="10" s="1"/>
  <c r="O1629" i="10"/>
  <c r="P1629" i="10" s="1"/>
  <c r="O1630" i="10"/>
  <c r="P1630" i="10" s="1"/>
  <c r="O1631" i="10"/>
  <c r="P1631" i="10" s="1"/>
  <c r="O1632" i="10"/>
  <c r="P1632" i="10" s="1"/>
  <c r="O1633" i="10"/>
  <c r="P1633" i="10" s="1"/>
  <c r="O1634" i="10"/>
  <c r="P1634" i="10" s="1"/>
  <c r="O1635" i="10"/>
  <c r="P1635" i="10" s="1"/>
  <c r="O1636" i="10"/>
  <c r="P1636" i="10" s="1"/>
  <c r="O1637" i="10"/>
  <c r="P1637" i="10" s="1"/>
  <c r="O1638" i="10"/>
  <c r="P1638" i="10" s="1"/>
  <c r="O1639" i="10"/>
  <c r="P1639" i="10" s="1"/>
  <c r="O1640" i="10"/>
  <c r="P1640" i="10" s="1"/>
  <c r="O1641" i="10"/>
  <c r="P1641" i="10" s="1"/>
  <c r="O1642" i="10"/>
  <c r="P1642" i="10" s="1"/>
  <c r="O1643" i="10"/>
  <c r="P1643" i="10" s="1"/>
  <c r="O1644" i="10"/>
  <c r="P1644" i="10" s="1"/>
  <c r="O1645" i="10"/>
  <c r="P1645" i="10" s="1"/>
  <c r="O1646" i="10"/>
  <c r="P1646" i="10" s="1"/>
  <c r="O1647" i="10"/>
  <c r="P1647" i="10" s="1"/>
  <c r="O1648" i="10"/>
  <c r="P1648" i="10" s="1"/>
  <c r="O1649" i="10"/>
  <c r="P1649" i="10" s="1"/>
  <c r="O1650" i="10"/>
  <c r="P1650" i="10" s="1"/>
  <c r="O1651" i="10"/>
  <c r="P1651" i="10" s="1"/>
  <c r="O1652" i="10"/>
  <c r="P1652" i="10" s="1"/>
  <c r="O1653" i="10"/>
  <c r="P1653" i="10" s="1"/>
  <c r="O1654" i="10"/>
  <c r="P1654" i="10" s="1"/>
  <c r="O1655" i="10"/>
  <c r="P1655" i="10" s="1"/>
  <c r="O1656" i="10"/>
  <c r="P1656" i="10" s="1"/>
  <c r="O1657" i="10"/>
  <c r="P1657" i="10" s="1"/>
  <c r="O1658" i="10"/>
  <c r="P1658" i="10" s="1"/>
  <c r="O1659" i="10"/>
  <c r="P1659" i="10" s="1"/>
  <c r="O1660" i="10"/>
  <c r="P1660" i="10" s="1"/>
  <c r="O1661" i="10"/>
  <c r="P1661" i="10" s="1"/>
  <c r="O1662" i="10"/>
  <c r="P1662" i="10" s="1"/>
  <c r="O1663" i="10"/>
  <c r="P1663" i="10" s="1"/>
  <c r="O1664" i="10"/>
  <c r="P1664" i="10" s="1"/>
  <c r="O1665" i="10"/>
  <c r="P1665" i="10" s="1"/>
  <c r="O1666" i="10"/>
  <c r="P1666" i="10" s="1"/>
  <c r="O1667" i="10"/>
  <c r="P1667" i="10" s="1"/>
  <c r="O1668" i="10"/>
  <c r="P1668" i="10" s="1"/>
  <c r="O1669" i="10"/>
  <c r="P1669" i="10" s="1"/>
  <c r="O1670" i="10"/>
  <c r="P1670" i="10" s="1"/>
  <c r="O1671" i="10"/>
  <c r="P1671" i="10" s="1"/>
  <c r="O1672" i="10"/>
  <c r="P1672" i="10" s="1"/>
  <c r="O1673" i="10"/>
  <c r="P1673" i="10" s="1"/>
  <c r="O1674" i="10"/>
  <c r="P1674" i="10" s="1"/>
  <c r="O1675" i="10"/>
  <c r="P1675" i="10" s="1"/>
  <c r="O1676" i="10"/>
  <c r="P1676" i="10" s="1"/>
  <c r="O1677" i="10"/>
  <c r="P1677" i="10" s="1"/>
  <c r="O1678" i="10"/>
  <c r="P1678" i="10" s="1"/>
  <c r="O1679" i="10"/>
  <c r="P1679" i="10" s="1"/>
  <c r="O1680" i="10"/>
  <c r="P1680" i="10" s="1"/>
  <c r="O1681" i="10"/>
  <c r="P1681" i="10" s="1"/>
  <c r="O1682" i="10"/>
  <c r="P1682" i="10" s="1"/>
  <c r="O1683" i="10"/>
  <c r="P1683" i="10" s="1"/>
  <c r="O1684" i="10"/>
  <c r="P1684" i="10" s="1"/>
  <c r="O1685" i="10"/>
  <c r="P1685" i="10" s="1"/>
  <c r="O1686" i="10"/>
  <c r="P1686" i="10" s="1"/>
  <c r="O1687" i="10"/>
  <c r="P1687" i="10" s="1"/>
  <c r="O1688" i="10"/>
  <c r="P1688" i="10" s="1"/>
  <c r="O1689" i="10"/>
  <c r="P1689" i="10" s="1"/>
  <c r="O1690" i="10"/>
  <c r="P1690" i="10" s="1"/>
  <c r="O1691" i="10"/>
  <c r="P1691" i="10" s="1"/>
  <c r="O1692" i="10"/>
  <c r="P1692" i="10" s="1"/>
  <c r="O1693" i="10"/>
  <c r="P1693" i="10" s="1"/>
  <c r="O1694" i="10"/>
  <c r="P1694" i="10" s="1"/>
  <c r="O1695" i="10"/>
  <c r="P1695" i="10" s="1"/>
  <c r="O1696" i="10"/>
  <c r="P1696" i="10" s="1"/>
  <c r="O1697" i="10"/>
  <c r="P1697" i="10" s="1"/>
  <c r="O1698" i="10"/>
  <c r="P1698" i="10" s="1"/>
  <c r="O1699" i="10"/>
  <c r="P1699" i="10" s="1"/>
  <c r="O1700" i="10"/>
  <c r="P1700" i="10" s="1"/>
  <c r="O1701" i="10"/>
  <c r="P1701" i="10" s="1"/>
  <c r="O1702" i="10"/>
  <c r="P1702" i="10" s="1"/>
  <c r="O1703" i="10"/>
  <c r="P1703" i="10" s="1"/>
  <c r="O1704" i="10"/>
  <c r="P1704" i="10" s="1"/>
  <c r="O1705" i="10"/>
  <c r="P1705" i="10" s="1"/>
  <c r="O1706" i="10"/>
  <c r="P1706" i="10" s="1"/>
  <c r="O1707" i="10"/>
  <c r="P1707" i="10" s="1"/>
  <c r="O1708" i="10"/>
  <c r="P1708" i="10" s="1"/>
  <c r="O1709" i="10"/>
  <c r="P1709" i="10" s="1"/>
  <c r="O1710" i="10"/>
  <c r="P1710" i="10" s="1"/>
  <c r="O1711" i="10"/>
  <c r="P1711" i="10" s="1"/>
  <c r="O1712" i="10"/>
  <c r="P1712" i="10" s="1"/>
  <c r="O1713" i="10"/>
  <c r="P1713" i="10" s="1"/>
  <c r="O1714" i="10"/>
  <c r="P1714" i="10" s="1"/>
  <c r="O1715" i="10"/>
  <c r="P1715" i="10" s="1"/>
  <c r="O1716" i="10"/>
  <c r="P1716" i="10" s="1"/>
  <c r="O1717" i="10"/>
  <c r="P1717" i="10" s="1"/>
  <c r="O1718" i="10"/>
  <c r="P1718" i="10" s="1"/>
  <c r="O1719" i="10"/>
  <c r="P1719" i="10" s="1"/>
  <c r="O1720" i="10"/>
  <c r="P1720" i="10" s="1"/>
  <c r="O1721" i="10"/>
  <c r="P1721" i="10" s="1"/>
  <c r="O1722" i="10"/>
  <c r="P1722" i="10" s="1"/>
  <c r="O1723" i="10"/>
  <c r="P1723" i="10" s="1"/>
  <c r="O1724" i="10"/>
  <c r="P1724" i="10" s="1"/>
  <c r="O1725" i="10"/>
  <c r="P1725" i="10" s="1"/>
  <c r="O1726" i="10"/>
  <c r="P1726" i="10" s="1"/>
  <c r="O1727" i="10"/>
  <c r="P1727" i="10" s="1"/>
  <c r="O1728" i="10"/>
  <c r="P1728" i="10" s="1"/>
  <c r="O1729" i="10"/>
  <c r="P1729" i="10" s="1"/>
  <c r="O1730" i="10"/>
  <c r="P1730" i="10" s="1"/>
  <c r="O1731" i="10"/>
  <c r="P1731" i="10" s="1"/>
  <c r="O1732" i="10"/>
  <c r="P1732" i="10" s="1"/>
  <c r="O1733" i="10"/>
  <c r="P1733" i="10" s="1"/>
  <c r="O1734" i="10"/>
  <c r="P1734" i="10" s="1"/>
  <c r="O1735" i="10"/>
  <c r="P1735" i="10" s="1"/>
  <c r="O1736" i="10"/>
  <c r="P1736" i="10" s="1"/>
  <c r="O1737" i="10"/>
  <c r="P1737" i="10" s="1"/>
  <c r="O1738" i="10"/>
  <c r="P1738" i="10" s="1"/>
  <c r="O1739" i="10"/>
  <c r="P1739" i="10" s="1"/>
  <c r="O1740" i="10"/>
  <c r="P1740" i="10" s="1"/>
  <c r="O1741" i="10"/>
  <c r="P1741" i="10" s="1"/>
  <c r="O1742" i="10"/>
  <c r="P1742" i="10" s="1"/>
  <c r="O1743" i="10"/>
  <c r="P1743" i="10" s="1"/>
  <c r="O1744" i="10"/>
  <c r="P1744" i="10" s="1"/>
  <c r="O1745" i="10"/>
  <c r="P1745" i="10" s="1"/>
  <c r="O1746" i="10"/>
  <c r="P1746" i="10" s="1"/>
  <c r="O1747" i="10"/>
  <c r="P1747" i="10" s="1"/>
  <c r="O1748" i="10"/>
  <c r="P1748" i="10" s="1"/>
  <c r="O1749" i="10"/>
  <c r="P1749" i="10" s="1"/>
  <c r="O1750" i="10"/>
  <c r="P1750" i="10" s="1"/>
  <c r="O1751" i="10"/>
  <c r="P1751" i="10" s="1"/>
  <c r="O1752" i="10"/>
  <c r="P1752" i="10" s="1"/>
  <c r="O1753" i="10"/>
  <c r="P1753" i="10" s="1"/>
  <c r="O1754" i="10"/>
  <c r="P1754" i="10" s="1"/>
  <c r="O1755" i="10"/>
  <c r="P1755" i="10" s="1"/>
  <c r="O1756" i="10"/>
  <c r="P1756" i="10" s="1"/>
  <c r="O1757" i="10"/>
  <c r="P1757" i="10" s="1"/>
  <c r="O1758" i="10"/>
  <c r="P1758" i="10" s="1"/>
  <c r="O1759" i="10"/>
  <c r="P1759" i="10" s="1"/>
  <c r="O1760" i="10"/>
  <c r="P1760" i="10" s="1"/>
  <c r="O1761" i="10"/>
  <c r="P1761" i="10" s="1"/>
  <c r="O1762" i="10"/>
  <c r="P1762" i="10" s="1"/>
  <c r="O1763" i="10"/>
  <c r="P1763" i="10" s="1"/>
  <c r="O1764" i="10"/>
  <c r="P1764" i="10" s="1"/>
  <c r="O1765" i="10"/>
  <c r="P1765" i="10" s="1"/>
  <c r="O1766" i="10"/>
  <c r="P1766" i="10" s="1"/>
  <c r="O1767" i="10"/>
  <c r="P1767" i="10" s="1"/>
  <c r="O1768" i="10"/>
  <c r="P1768" i="10" s="1"/>
  <c r="O1769" i="10"/>
  <c r="P1769" i="10" s="1"/>
  <c r="O1770" i="10"/>
  <c r="P1770" i="10" s="1"/>
  <c r="O1771" i="10"/>
  <c r="P1771" i="10" s="1"/>
  <c r="O1772" i="10"/>
  <c r="P1772" i="10" s="1"/>
  <c r="O1773" i="10"/>
  <c r="P1773" i="10" s="1"/>
  <c r="O1774" i="10"/>
  <c r="P1774" i="10" s="1"/>
  <c r="O1775" i="10"/>
  <c r="P1775" i="10" s="1"/>
  <c r="O1776" i="10"/>
  <c r="P1776" i="10" s="1"/>
  <c r="O1777" i="10"/>
  <c r="P1777" i="10" s="1"/>
  <c r="O1778" i="10"/>
  <c r="P1778" i="10" s="1"/>
  <c r="O1779" i="10"/>
  <c r="P1779" i="10" s="1"/>
  <c r="O1780" i="10"/>
  <c r="P1780" i="10" s="1"/>
  <c r="O1781" i="10"/>
  <c r="P1781" i="10" s="1"/>
  <c r="O1782" i="10"/>
  <c r="P1782" i="10" s="1"/>
  <c r="O1783" i="10"/>
  <c r="P1783" i="10" s="1"/>
  <c r="O1784" i="10"/>
  <c r="P1784" i="10" s="1"/>
  <c r="O1785" i="10"/>
  <c r="P1785" i="10" s="1"/>
  <c r="O1786" i="10"/>
  <c r="P1786" i="10" s="1"/>
  <c r="O1787" i="10"/>
  <c r="P1787" i="10" s="1"/>
  <c r="O1788" i="10"/>
  <c r="P1788" i="10" s="1"/>
  <c r="O1789" i="10"/>
  <c r="P1789" i="10" s="1"/>
  <c r="O1790" i="10"/>
  <c r="P1790" i="10" s="1"/>
  <c r="O1791" i="10"/>
  <c r="P1791" i="10" s="1"/>
  <c r="O1792" i="10"/>
  <c r="P1792" i="10" s="1"/>
  <c r="O1793" i="10"/>
  <c r="P1793" i="10" s="1"/>
  <c r="O1794" i="10"/>
  <c r="P1794" i="10" s="1"/>
  <c r="O1795" i="10"/>
  <c r="P1795" i="10" s="1"/>
  <c r="O1796" i="10"/>
  <c r="P1796" i="10" s="1"/>
  <c r="O1797" i="10"/>
  <c r="P1797" i="10" s="1"/>
  <c r="O1798" i="10"/>
  <c r="P1798" i="10" s="1"/>
  <c r="O1799" i="10"/>
  <c r="P1799" i="10" s="1"/>
  <c r="O1800" i="10"/>
  <c r="P1800" i="10" s="1"/>
  <c r="O1801" i="10"/>
  <c r="P1801" i="10" s="1"/>
  <c r="O1802" i="10"/>
  <c r="P1802" i="10" s="1"/>
  <c r="O1803" i="10"/>
  <c r="P1803" i="10" s="1"/>
  <c r="O1804" i="10"/>
  <c r="P1804" i="10" s="1"/>
  <c r="O1805" i="10"/>
  <c r="P1805" i="10" s="1"/>
  <c r="O1806" i="10"/>
  <c r="P1806" i="10" s="1"/>
  <c r="O1807" i="10"/>
  <c r="P1807" i="10" s="1"/>
  <c r="O1808" i="10"/>
  <c r="P1808" i="10" s="1"/>
  <c r="O1809" i="10"/>
  <c r="P1809" i="10" s="1"/>
  <c r="O1810" i="10"/>
  <c r="P1810" i="10" s="1"/>
  <c r="O1811" i="10"/>
  <c r="P1811" i="10" s="1"/>
  <c r="O1812" i="10"/>
  <c r="P1812" i="10" s="1"/>
  <c r="O1813" i="10"/>
  <c r="P1813" i="10" s="1"/>
  <c r="O1814" i="10"/>
  <c r="P1814" i="10" s="1"/>
  <c r="O1815" i="10"/>
  <c r="P1815" i="10" s="1"/>
  <c r="O1816" i="10"/>
  <c r="P1816" i="10" s="1"/>
  <c r="O1817" i="10"/>
  <c r="P1817" i="10" s="1"/>
  <c r="O1818" i="10"/>
  <c r="P1818" i="10" s="1"/>
  <c r="O1819" i="10"/>
  <c r="P1819" i="10" s="1"/>
  <c r="O1820" i="10"/>
  <c r="P1820" i="10" s="1"/>
  <c r="O1821" i="10"/>
  <c r="P1821" i="10" s="1"/>
  <c r="O1822" i="10"/>
  <c r="P1822" i="10" s="1"/>
  <c r="O1823" i="10"/>
  <c r="P1823" i="10" s="1"/>
  <c r="O1824" i="10"/>
  <c r="P1824" i="10" s="1"/>
  <c r="O1825" i="10"/>
  <c r="P1825" i="10" s="1"/>
  <c r="O1826" i="10"/>
  <c r="P1826" i="10" s="1"/>
  <c r="O1827" i="10"/>
  <c r="P1827" i="10" s="1"/>
  <c r="O1828" i="10"/>
  <c r="P1828" i="10" s="1"/>
  <c r="O1829" i="10"/>
  <c r="P1829" i="10" s="1"/>
  <c r="O1830" i="10"/>
  <c r="P1830" i="10" s="1"/>
  <c r="O1831" i="10"/>
  <c r="P1831" i="10" s="1"/>
  <c r="O1832" i="10"/>
  <c r="P1832" i="10" s="1"/>
  <c r="O1833" i="10"/>
  <c r="P1833" i="10" s="1"/>
  <c r="O1834" i="10"/>
  <c r="P1834" i="10" s="1"/>
  <c r="O1835" i="10"/>
  <c r="P1835" i="10" s="1"/>
  <c r="O1836" i="10"/>
  <c r="P1836" i="10" s="1"/>
  <c r="O1837" i="10"/>
  <c r="P1837" i="10" s="1"/>
  <c r="O1838" i="10"/>
  <c r="P1838" i="10" s="1"/>
  <c r="O1839" i="10"/>
  <c r="P1839" i="10" s="1"/>
  <c r="O1840" i="10"/>
  <c r="P1840" i="10" s="1"/>
  <c r="O1841" i="10"/>
  <c r="P1841" i="10" s="1"/>
  <c r="O1842" i="10"/>
  <c r="P1842" i="10" s="1"/>
  <c r="O1843" i="10"/>
  <c r="P1843" i="10" s="1"/>
  <c r="O1844" i="10"/>
  <c r="P1844" i="10" s="1"/>
  <c r="O1845" i="10"/>
  <c r="P1845" i="10" s="1"/>
  <c r="O1846" i="10"/>
  <c r="P1846" i="10" s="1"/>
  <c r="O1847" i="10"/>
  <c r="P1847" i="10" s="1"/>
  <c r="O1848" i="10"/>
  <c r="P1848" i="10" s="1"/>
  <c r="O1849" i="10"/>
  <c r="P1849" i="10" s="1"/>
  <c r="O1850" i="10"/>
  <c r="P1850" i="10" s="1"/>
  <c r="O1851" i="10"/>
  <c r="P1851" i="10" s="1"/>
  <c r="O1852" i="10"/>
  <c r="P1852" i="10" s="1"/>
  <c r="O1853" i="10"/>
  <c r="P1853" i="10" s="1"/>
  <c r="O1854" i="10"/>
  <c r="P1854" i="10" s="1"/>
  <c r="O1855" i="10"/>
  <c r="P1855" i="10" s="1"/>
  <c r="O1856" i="10"/>
  <c r="P1856" i="10" s="1"/>
  <c r="O1857" i="10"/>
  <c r="P1857" i="10" s="1"/>
  <c r="O1858" i="10"/>
  <c r="P1858" i="10" s="1"/>
  <c r="O1859" i="10"/>
  <c r="P1859" i="10" s="1"/>
  <c r="O1860" i="10"/>
  <c r="P1860" i="10" s="1"/>
  <c r="O1861" i="10"/>
  <c r="P1861" i="10" s="1"/>
  <c r="O1862" i="10"/>
  <c r="P1862" i="10" s="1"/>
  <c r="O1863" i="10"/>
  <c r="P1863" i="10" s="1"/>
  <c r="O1864" i="10"/>
  <c r="P1864" i="10" s="1"/>
  <c r="O1865" i="10"/>
  <c r="P1865" i="10" s="1"/>
  <c r="O1866" i="10"/>
  <c r="P1866" i="10" s="1"/>
  <c r="O1867" i="10"/>
  <c r="P1867" i="10" s="1"/>
  <c r="O1868" i="10"/>
  <c r="P1868" i="10" s="1"/>
  <c r="O1869" i="10"/>
  <c r="P1869" i="10" s="1"/>
  <c r="O1870" i="10"/>
  <c r="P1870" i="10" s="1"/>
  <c r="O1871" i="10"/>
  <c r="P1871" i="10" s="1"/>
  <c r="O1872" i="10"/>
  <c r="P1872" i="10" s="1"/>
  <c r="O1873" i="10"/>
  <c r="P1873" i="10" s="1"/>
  <c r="O1874" i="10"/>
  <c r="P1874" i="10" s="1"/>
  <c r="O1875" i="10"/>
  <c r="P1875" i="10" s="1"/>
  <c r="O1876" i="10"/>
  <c r="P1876" i="10" s="1"/>
  <c r="O1877" i="10"/>
  <c r="P1877" i="10" s="1"/>
  <c r="O1878" i="10"/>
  <c r="P1878" i="10" s="1"/>
  <c r="O1879" i="10"/>
  <c r="P1879" i="10" s="1"/>
  <c r="O1880" i="10"/>
  <c r="P1880" i="10" s="1"/>
  <c r="O1881" i="10"/>
  <c r="P1881" i="10" s="1"/>
  <c r="O1882" i="10"/>
  <c r="P1882" i="10" s="1"/>
  <c r="O1883" i="10"/>
  <c r="P1883" i="10" s="1"/>
  <c r="O1884" i="10"/>
  <c r="P1884" i="10" s="1"/>
  <c r="O1885" i="10"/>
  <c r="P1885" i="10" s="1"/>
  <c r="O1886" i="10"/>
  <c r="P1886" i="10" s="1"/>
  <c r="O1887" i="10"/>
  <c r="P1887" i="10" s="1"/>
  <c r="O1888" i="10"/>
  <c r="P1888" i="10" s="1"/>
  <c r="O1889" i="10"/>
  <c r="P1889" i="10" s="1"/>
  <c r="O1890" i="10"/>
  <c r="P1890" i="10" s="1"/>
  <c r="O1891" i="10"/>
  <c r="P1891" i="10" s="1"/>
  <c r="O1892" i="10"/>
  <c r="P1892" i="10" s="1"/>
  <c r="O1893" i="10"/>
  <c r="P1893" i="10" s="1"/>
  <c r="O1894" i="10"/>
  <c r="P1894" i="10" s="1"/>
  <c r="O1895" i="10"/>
  <c r="P1895" i="10" s="1"/>
  <c r="O1896" i="10"/>
  <c r="P1896" i="10" s="1"/>
  <c r="O1897" i="10"/>
  <c r="P1897" i="10" s="1"/>
  <c r="O1898" i="10"/>
  <c r="P1898" i="10" s="1"/>
  <c r="O1899" i="10"/>
  <c r="P1899" i="10" s="1"/>
  <c r="O1900" i="10"/>
  <c r="P1900" i="10" s="1"/>
  <c r="O1901" i="10"/>
  <c r="P1901" i="10" s="1"/>
  <c r="O1902" i="10"/>
  <c r="P1902" i="10" s="1"/>
  <c r="O1903" i="10"/>
  <c r="P1903" i="10" s="1"/>
  <c r="O1904" i="10"/>
  <c r="P1904" i="10" s="1"/>
  <c r="O1905" i="10"/>
  <c r="P1905" i="10" s="1"/>
  <c r="O1906" i="10"/>
  <c r="P1906" i="10" s="1"/>
  <c r="O1907" i="10"/>
  <c r="P1907" i="10" s="1"/>
  <c r="O1908" i="10"/>
  <c r="P1908" i="10" s="1"/>
  <c r="O1909" i="10"/>
  <c r="P1909" i="10" s="1"/>
  <c r="O1910" i="10"/>
  <c r="P1910" i="10" s="1"/>
  <c r="O1911" i="10"/>
  <c r="P1911" i="10" s="1"/>
  <c r="O1912" i="10"/>
  <c r="P1912" i="10" s="1"/>
  <c r="O1913" i="10"/>
  <c r="P1913" i="10" s="1"/>
  <c r="O1914" i="10"/>
  <c r="P1914" i="10" s="1"/>
  <c r="O1915" i="10"/>
  <c r="P1915" i="10" s="1"/>
  <c r="O1916" i="10"/>
  <c r="P1916" i="10" s="1"/>
  <c r="O1917" i="10"/>
  <c r="P1917" i="10" s="1"/>
  <c r="O1918" i="10"/>
  <c r="P1918" i="10" s="1"/>
  <c r="O1919" i="10"/>
  <c r="P1919" i="10" s="1"/>
  <c r="O1920" i="10"/>
  <c r="P1920" i="10" s="1"/>
  <c r="O1921" i="10"/>
  <c r="P1921" i="10" s="1"/>
  <c r="O1922" i="10"/>
  <c r="P1922" i="10" s="1"/>
  <c r="O1923" i="10"/>
  <c r="P1923" i="10" s="1"/>
  <c r="O1924" i="10"/>
  <c r="P1924" i="10" s="1"/>
  <c r="O1925" i="10"/>
  <c r="P1925" i="10" s="1"/>
  <c r="O1926" i="10"/>
  <c r="P1926" i="10" s="1"/>
  <c r="O1927" i="10"/>
  <c r="P1927" i="10" s="1"/>
  <c r="O1928" i="10"/>
  <c r="P1928" i="10" s="1"/>
  <c r="O1929" i="10"/>
  <c r="P1929" i="10" s="1"/>
  <c r="O1930" i="10"/>
  <c r="P1930" i="10" s="1"/>
  <c r="O1931" i="10"/>
  <c r="P1931" i="10" s="1"/>
  <c r="O1932" i="10"/>
  <c r="P1932" i="10" s="1"/>
  <c r="O1933" i="10"/>
  <c r="P1933" i="10" s="1"/>
  <c r="O1934" i="10"/>
  <c r="P1934" i="10" s="1"/>
  <c r="O1935" i="10"/>
  <c r="P1935" i="10" s="1"/>
  <c r="O1936" i="10"/>
  <c r="P1936" i="10" s="1"/>
  <c r="O1937" i="10"/>
  <c r="P1937" i="10" s="1"/>
  <c r="O1938" i="10"/>
  <c r="P1938" i="10" s="1"/>
  <c r="O1939" i="10"/>
  <c r="P1939" i="10" s="1"/>
  <c r="O1940" i="10"/>
  <c r="P1940" i="10" s="1"/>
  <c r="O1941" i="10"/>
  <c r="P1941" i="10" s="1"/>
  <c r="O1942" i="10"/>
  <c r="P1942" i="10" s="1"/>
  <c r="O1943" i="10"/>
  <c r="P1943" i="10" s="1"/>
  <c r="O1944" i="10"/>
  <c r="P1944" i="10" s="1"/>
  <c r="O1945" i="10"/>
  <c r="P1945" i="10" s="1"/>
  <c r="O1946" i="10"/>
  <c r="P1946" i="10" s="1"/>
  <c r="O1947" i="10"/>
  <c r="P1947" i="10" s="1"/>
  <c r="O1948" i="10"/>
  <c r="P1948" i="10" s="1"/>
  <c r="O1949" i="10"/>
  <c r="P1949" i="10" s="1"/>
  <c r="O1950" i="10"/>
  <c r="P1950" i="10" s="1"/>
  <c r="O1951" i="10"/>
  <c r="P1951" i="10" s="1"/>
  <c r="O1952" i="10"/>
  <c r="P1952" i="10" s="1"/>
  <c r="O1953" i="10"/>
  <c r="P1953" i="10" s="1"/>
  <c r="O1954" i="10"/>
  <c r="P1954" i="10" s="1"/>
  <c r="O1955" i="10"/>
  <c r="P1955" i="10" s="1"/>
  <c r="O1956" i="10"/>
  <c r="P1956" i="10" s="1"/>
  <c r="O1957" i="10"/>
  <c r="P1957" i="10" s="1"/>
  <c r="O1958" i="10"/>
  <c r="P1958" i="10" s="1"/>
  <c r="O1959" i="10"/>
  <c r="P1959" i="10" s="1"/>
  <c r="O1960" i="10"/>
  <c r="P1960" i="10" s="1"/>
  <c r="O1961" i="10"/>
  <c r="P1961" i="10" s="1"/>
  <c r="O1962" i="10"/>
  <c r="P1962" i="10" s="1"/>
  <c r="O1963" i="10"/>
  <c r="P1963" i="10" s="1"/>
  <c r="O1964" i="10"/>
  <c r="P1964" i="10" s="1"/>
  <c r="O1965" i="10"/>
  <c r="P1965" i="10" s="1"/>
  <c r="O1966" i="10"/>
  <c r="P1966" i="10" s="1"/>
  <c r="O1967" i="10"/>
  <c r="P1967" i="10" s="1"/>
  <c r="O1968" i="10"/>
  <c r="P1968" i="10" s="1"/>
  <c r="O1969" i="10"/>
  <c r="P1969" i="10" s="1"/>
  <c r="O1970" i="10"/>
  <c r="P1970" i="10" s="1"/>
  <c r="O1971" i="10"/>
  <c r="P1971" i="10" s="1"/>
  <c r="O1972" i="10"/>
  <c r="P1972" i="10" s="1"/>
  <c r="O1973" i="10"/>
  <c r="P1973" i="10" s="1"/>
  <c r="O1974" i="10"/>
  <c r="P1974" i="10" s="1"/>
  <c r="O1975" i="10"/>
  <c r="P1975" i="10" s="1"/>
  <c r="O1976" i="10"/>
  <c r="P1976" i="10" s="1"/>
  <c r="O1977" i="10"/>
  <c r="P1977" i="10" s="1"/>
  <c r="O1978" i="10"/>
  <c r="P1978" i="10" s="1"/>
  <c r="O1979" i="10"/>
  <c r="P1979" i="10" s="1"/>
  <c r="O1980" i="10"/>
  <c r="P1980" i="10" s="1"/>
  <c r="O1981" i="10"/>
  <c r="P1981" i="10" s="1"/>
  <c r="O1982" i="10"/>
  <c r="P1982" i="10" s="1"/>
  <c r="O1983" i="10"/>
  <c r="P1983" i="10" s="1"/>
  <c r="O1984" i="10"/>
  <c r="P1984" i="10" s="1"/>
  <c r="O1985" i="10"/>
  <c r="P1985" i="10" s="1"/>
  <c r="O1986" i="10"/>
  <c r="P1986" i="10" s="1"/>
  <c r="O1987" i="10"/>
  <c r="P1987" i="10" s="1"/>
  <c r="O1988" i="10"/>
  <c r="P1988" i="10" s="1"/>
  <c r="O1989" i="10"/>
  <c r="P1989" i="10" s="1"/>
  <c r="O1990" i="10"/>
  <c r="P1990" i="10" s="1"/>
  <c r="O1991" i="10"/>
  <c r="P1991" i="10" s="1"/>
  <c r="O1992" i="10"/>
  <c r="P1992" i="10" s="1"/>
  <c r="O1993" i="10"/>
  <c r="P1993" i="10" s="1"/>
  <c r="O1994" i="10"/>
  <c r="P1994" i="10" s="1"/>
  <c r="O1995" i="10"/>
  <c r="P1995" i="10" s="1"/>
  <c r="O1996" i="10"/>
  <c r="P1996" i="10" s="1"/>
  <c r="O1997" i="10"/>
  <c r="P1997" i="10" s="1"/>
  <c r="O1998" i="10"/>
  <c r="P1998" i="10" s="1"/>
  <c r="O1999" i="10"/>
  <c r="P1999" i="10" s="1"/>
  <c r="O2000" i="10"/>
  <c r="P2000" i="10" s="1"/>
  <c r="O2001" i="10"/>
  <c r="P2001" i="10" s="1"/>
  <c r="O2002" i="10"/>
  <c r="P2002" i="10" s="1"/>
  <c r="O2003" i="10"/>
  <c r="P2003" i="10" s="1"/>
  <c r="O2004" i="10"/>
  <c r="P2004" i="10" s="1"/>
  <c r="O2005" i="10"/>
  <c r="P2005" i="10" s="1"/>
  <c r="O2006" i="10"/>
  <c r="P2006" i="10" s="1"/>
  <c r="O2007" i="10"/>
  <c r="P2007" i="10" s="1"/>
  <c r="O2008" i="10"/>
  <c r="P2008" i="10" s="1"/>
  <c r="O2009" i="10"/>
  <c r="P2009" i="10" s="1"/>
  <c r="O2010" i="10"/>
  <c r="P2010" i="10" s="1"/>
  <c r="O2011" i="10"/>
  <c r="P2011" i="10" s="1"/>
  <c r="O2012" i="10"/>
  <c r="P2012" i="10" s="1"/>
  <c r="O2013" i="10"/>
  <c r="P2013" i="10" s="1"/>
  <c r="O2014" i="10"/>
  <c r="P2014" i="10" s="1"/>
  <c r="O2015" i="10"/>
  <c r="P2015" i="10" s="1"/>
  <c r="O2016" i="10"/>
  <c r="P2016" i="10" s="1"/>
  <c r="O2017" i="10"/>
  <c r="P2017" i="10" s="1"/>
  <c r="O2018" i="10"/>
  <c r="P2018" i="10" s="1"/>
  <c r="O2019" i="10"/>
  <c r="P2019" i="10" s="1"/>
  <c r="O2020" i="10"/>
  <c r="P2020" i="10" s="1"/>
  <c r="O2021" i="10"/>
  <c r="P2021" i="10" s="1"/>
  <c r="O2022" i="10"/>
  <c r="P2022" i="10" s="1"/>
  <c r="O2023" i="10"/>
  <c r="P2023" i="10" s="1"/>
  <c r="O2024" i="10"/>
  <c r="P2024" i="10" s="1"/>
  <c r="O2025" i="10"/>
  <c r="P2025" i="10" s="1"/>
  <c r="O2026" i="10"/>
  <c r="P2026" i="10" s="1"/>
  <c r="O2027" i="10"/>
  <c r="P2027" i="10" s="1"/>
  <c r="O2028" i="10"/>
  <c r="P2028" i="10" s="1"/>
  <c r="O2029" i="10"/>
  <c r="P2029" i="10" s="1"/>
  <c r="O2030" i="10"/>
  <c r="P2030" i="10" s="1"/>
  <c r="O2031" i="10"/>
  <c r="P2031" i="10" s="1"/>
  <c r="O2032" i="10"/>
  <c r="P2032" i="10" s="1"/>
  <c r="O2033" i="10"/>
  <c r="P2033" i="10" s="1"/>
  <c r="O2034" i="10"/>
  <c r="P2034" i="10" s="1"/>
  <c r="O2035" i="10"/>
  <c r="P2035" i="10" s="1"/>
  <c r="O2036" i="10"/>
  <c r="P2036" i="10" s="1"/>
  <c r="O2037" i="10"/>
  <c r="P2037" i="10" s="1"/>
  <c r="O2038" i="10"/>
  <c r="P2038" i="10" s="1"/>
  <c r="O2039" i="10"/>
  <c r="P2039" i="10" s="1"/>
  <c r="O2040" i="10"/>
  <c r="P2040" i="10" s="1"/>
  <c r="O2041" i="10"/>
  <c r="P2041" i="10" s="1"/>
  <c r="O2042" i="10"/>
  <c r="P2042" i="10" s="1"/>
  <c r="O2043" i="10"/>
  <c r="P2043" i="10" s="1"/>
  <c r="O2044" i="10"/>
  <c r="P2044" i="10" s="1"/>
  <c r="O2045" i="10"/>
  <c r="P2045" i="10" s="1"/>
  <c r="O2046" i="10"/>
  <c r="P2046" i="10" s="1"/>
  <c r="O2047" i="10"/>
  <c r="P2047" i="10" s="1"/>
  <c r="O2048" i="10"/>
  <c r="P2048" i="10" s="1"/>
  <c r="O2049" i="10"/>
  <c r="P2049" i="10" s="1"/>
  <c r="O2050" i="10"/>
  <c r="P2050" i="10" s="1"/>
  <c r="O2051" i="10"/>
  <c r="P2051" i="10" s="1"/>
  <c r="O2052" i="10"/>
  <c r="P2052" i="10" s="1"/>
  <c r="O2053" i="10"/>
  <c r="P2053" i="10" s="1"/>
  <c r="O2054" i="10"/>
  <c r="P2054" i="10" s="1"/>
  <c r="O2055" i="10"/>
  <c r="P2055" i="10" s="1"/>
  <c r="O2056" i="10"/>
  <c r="P2056" i="10" s="1"/>
  <c r="O2057" i="10"/>
  <c r="P2057" i="10" s="1"/>
  <c r="O2058" i="10"/>
  <c r="P2058" i="10" s="1"/>
  <c r="O2059" i="10"/>
  <c r="P2059" i="10" s="1"/>
  <c r="O2060" i="10"/>
  <c r="P2060" i="10" s="1"/>
  <c r="O2061" i="10"/>
  <c r="P2061" i="10" s="1"/>
  <c r="O2062" i="10"/>
  <c r="P2062" i="10" s="1"/>
  <c r="O2063" i="10"/>
  <c r="P2063" i="10" s="1"/>
  <c r="O2064" i="10"/>
  <c r="P2064" i="10" s="1"/>
  <c r="O2065" i="10"/>
  <c r="P2065" i="10" s="1"/>
  <c r="O2066" i="10"/>
  <c r="P2066" i="10" s="1"/>
  <c r="O2067" i="10"/>
  <c r="P2067" i="10" s="1"/>
  <c r="O2068" i="10"/>
  <c r="P2068" i="10" s="1"/>
  <c r="O2069" i="10"/>
  <c r="P2069" i="10" s="1"/>
  <c r="O2070" i="10"/>
  <c r="P2070" i="10" s="1"/>
  <c r="O2071" i="10"/>
  <c r="P2071" i="10" s="1"/>
  <c r="O2072" i="10"/>
  <c r="P2072" i="10" s="1"/>
  <c r="O2073" i="10"/>
  <c r="P2073" i="10" s="1"/>
  <c r="O2074" i="10"/>
  <c r="P2074" i="10" s="1"/>
  <c r="O2075" i="10"/>
  <c r="P2075" i="10" s="1"/>
  <c r="O2076" i="10"/>
  <c r="P2076" i="10" s="1"/>
  <c r="O2077" i="10"/>
  <c r="P2077" i="10" s="1"/>
  <c r="O2078" i="10"/>
  <c r="P2078" i="10" s="1"/>
  <c r="O2079" i="10"/>
  <c r="P2079" i="10" s="1"/>
  <c r="O2080" i="10"/>
  <c r="P2080" i="10" s="1"/>
  <c r="O2081" i="10"/>
  <c r="P2081" i="10" s="1"/>
  <c r="O2082" i="10"/>
  <c r="P2082" i="10" s="1"/>
  <c r="O2083" i="10"/>
  <c r="P2083" i="10" s="1"/>
  <c r="O2084" i="10"/>
  <c r="P2084" i="10" s="1"/>
  <c r="O2085" i="10"/>
  <c r="P2085" i="10" s="1"/>
  <c r="O2086" i="10"/>
  <c r="P2086" i="10" s="1"/>
  <c r="O2087" i="10"/>
  <c r="P2087" i="10" s="1"/>
  <c r="O2088" i="10"/>
  <c r="P2088" i="10" s="1"/>
  <c r="O2089" i="10"/>
  <c r="P2089" i="10" s="1"/>
  <c r="O2090" i="10"/>
  <c r="P2090" i="10" s="1"/>
  <c r="O2091" i="10"/>
  <c r="P2091" i="10" s="1"/>
  <c r="O2092" i="10"/>
  <c r="P2092" i="10" s="1"/>
  <c r="O2093" i="10"/>
  <c r="P2093" i="10" s="1"/>
  <c r="O2094" i="10"/>
  <c r="P2094" i="10" s="1"/>
  <c r="O2095" i="10"/>
  <c r="P2095" i="10" s="1"/>
  <c r="O2096" i="10"/>
  <c r="P2096" i="10" s="1"/>
  <c r="O2097" i="10"/>
  <c r="P2097" i="10" s="1"/>
  <c r="O2098" i="10"/>
  <c r="P2098" i="10" s="1"/>
  <c r="O2099" i="10"/>
  <c r="P2099" i="10" s="1"/>
  <c r="O2100" i="10"/>
  <c r="P2100" i="10" s="1"/>
  <c r="O2101" i="10"/>
  <c r="P2101" i="10" s="1"/>
  <c r="O2102" i="10"/>
  <c r="P2102" i="10" s="1"/>
  <c r="O2103" i="10"/>
  <c r="P2103" i="10" s="1"/>
  <c r="O2104" i="10"/>
  <c r="P2104" i="10" s="1"/>
  <c r="O2105" i="10"/>
  <c r="P2105" i="10" s="1"/>
  <c r="O2106" i="10"/>
  <c r="P2106" i="10" s="1"/>
  <c r="O2107" i="10"/>
  <c r="P2107" i="10" s="1"/>
  <c r="O2108" i="10"/>
  <c r="P2108" i="10" s="1"/>
  <c r="O2109" i="10"/>
  <c r="P2109" i="10" s="1"/>
  <c r="O2110" i="10"/>
  <c r="P2110" i="10" s="1"/>
  <c r="O2111" i="10"/>
  <c r="P2111" i="10" s="1"/>
  <c r="O2112" i="10"/>
  <c r="P2112" i="10" s="1"/>
  <c r="O2113" i="10"/>
  <c r="P2113" i="10" s="1"/>
  <c r="O2114" i="10"/>
  <c r="P2114" i="10" s="1"/>
  <c r="O2115" i="10"/>
  <c r="P2115" i="10" s="1"/>
  <c r="O2116" i="10"/>
  <c r="P2116" i="10" s="1"/>
  <c r="O2117" i="10"/>
  <c r="P2117" i="10" s="1"/>
  <c r="O2118" i="10"/>
  <c r="P2118" i="10" s="1"/>
  <c r="O2119" i="10"/>
  <c r="P2119" i="10" s="1"/>
  <c r="O2120" i="10"/>
  <c r="P2120" i="10" s="1"/>
  <c r="O2121" i="10"/>
  <c r="P2121" i="10" s="1"/>
  <c r="O2122" i="10"/>
  <c r="P2122" i="10" s="1"/>
  <c r="O2123" i="10"/>
  <c r="P2123" i="10" s="1"/>
  <c r="O2124" i="10"/>
  <c r="P2124" i="10" s="1"/>
  <c r="O2125" i="10"/>
  <c r="P2125" i="10" s="1"/>
  <c r="O2126" i="10"/>
  <c r="P2126" i="10" s="1"/>
  <c r="O2127" i="10"/>
  <c r="P2127" i="10" s="1"/>
  <c r="O2128" i="10"/>
  <c r="P2128" i="10" s="1"/>
  <c r="O2129" i="10"/>
  <c r="P2129" i="10" s="1"/>
  <c r="O2130" i="10"/>
  <c r="P2130" i="10" s="1"/>
  <c r="O2131" i="10"/>
  <c r="P2131" i="10" s="1"/>
  <c r="O2132" i="10"/>
  <c r="P2132" i="10" s="1"/>
  <c r="O2133" i="10"/>
  <c r="P2133" i="10" s="1"/>
  <c r="O2134" i="10"/>
  <c r="P2134" i="10" s="1"/>
  <c r="O2135" i="10"/>
  <c r="P2135" i="10" s="1"/>
  <c r="O2136" i="10"/>
  <c r="P2136" i="10" s="1"/>
  <c r="O2137" i="10"/>
  <c r="P2137" i="10" s="1"/>
  <c r="O2138" i="10"/>
  <c r="P2138" i="10" s="1"/>
  <c r="O2139" i="10"/>
  <c r="P2139" i="10" s="1"/>
  <c r="O2140" i="10"/>
  <c r="P2140" i="10" s="1"/>
  <c r="O2141" i="10"/>
  <c r="P2141" i="10" s="1"/>
  <c r="O2142" i="10"/>
  <c r="P2142" i="10" s="1"/>
  <c r="O2143" i="10"/>
  <c r="P2143" i="10" s="1"/>
  <c r="O2144" i="10"/>
  <c r="P2144" i="10" s="1"/>
  <c r="O2145" i="10"/>
  <c r="P2145" i="10" s="1"/>
  <c r="O2146" i="10"/>
  <c r="P2146" i="10" s="1"/>
  <c r="O2147" i="10"/>
  <c r="P2147" i="10" s="1"/>
  <c r="O2148" i="10"/>
  <c r="P2148" i="10" s="1"/>
  <c r="O2149" i="10"/>
  <c r="P2149" i="10" s="1"/>
  <c r="O2150" i="10"/>
  <c r="P2150" i="10" s="1"/>
  <c r="O2151" i="10"/>
  <c r="P2151" i="10" s="1"/>
  <c r="O2152" i="10"/>
  <c r="P2152" i="10" s="1"/>
  <c r="O2153" i="10"/>
  <c r="P2153" i="10" s="1"/>
  <c r="O2154" i="10"/>
  <c r="P2154" i="10" s="1"/>
  <c r="O2155" i="10"/>
  <c r="P2155" i="10" s="1"/>
  <c r="O2156" i="10"/>
  <c r="P2156" i="10" s="1"/>
  <c r="O2157" i="10"/>
  <c r="P2157" i="10" s="1"/>
  <c r="O2158" i="10"/>
  <c r="P2158" i="10" s="1"/>
  <c r="O2159" i="10"/>
  <c r="P2159" i="10" s="1"/>
  <c r="O2160" i="10"/>
  <c r="P2160" i="10" s="1"/>
  <c r="O2161" i="10"/>
  <c r="P2161" i="10" s="1"/>
  <c r="O2162" i="10"/>
  <c r="P2162" i="10" s="1"/>
  <c r="O2163" i="10"/>
  <c r="P2163" i="10" s="1"/>
  <c r="O2164" i="10"/>
  <c r="P2164" i="10" s="1"/>
  <c r="O2165" i="10"/>
  <c r="P2165" i="10" s="1"/>
  <c r="O2166" i="10"/>
  <c r="P2166" i="10" s="1"/>
  <c r="O2167" i="10"/>
  <c r="P2167" i="10" s="1"/>
  <c r="O2168" i="10"/>
  <c r="P2168" i="10" s="1"/>
  <c r="O2169" i="10"/>
  <c r="P2169" i="10" s="1"/>
  <c r="O2170" i="10"/>
  <c r="P2170" i="10" s="1"/>
  <c r="O2171" i="10"/>
  <c r="P2171" i="10" s="1"/>
  <c r="O2172" i="10"/>
  <c r="P2172" i="10" s="1"/>
  <c r="O2173" i="10"/>
  <c r="P2173" i="10" s="1"/>
  <c r="O2174" i="10"/>
  <c r="P2174" i="10" s="1"/>
  <c r="O2175" i="10"/>
  <c r="P2175" i="10" s="1"/>
  <c r="O2176" i="10"/>
  <c r="P2176" i="10" s="1"/>
  <c r="O2177" i="10"/>
  <c r="P2177" i="10" s="1"/>
  <c r="O2178" i="10"/>
  <c r="P2178" i="10" s="1"/>
  <c r="O2179" i="10"/>
  <c r="P2179" i="10" s="1"/>
  <c r="O2180" i="10"/>
  <c r="P2180" i="10" s="1"/>
  <c r="O2181" i="10"/>
  <c r="P2181" i="10" s="1"/>
  <c r="O2182" i="10"/>
  <c r="P2182" i="10" s="1"/>
  <c r="O2183" i="10"/>
  <c r="P2183" i="10" s="1"/>
  <c r="O2184" i="10"/>
  <c r="P2184" i="10" s="1"/>
  <c r="O2185" i="10"/>
  <c r="P2185" i="10" s="1"/>
  <c r="O2186" i="10"/>
  <c r="P2186" i="10" s="1"/>
  <c r="O2187" i="10"/>
  <c r="P2187" i="10" s="1"/>
  <c r="O2188" i="10"/>
  <c r="P2188" i="10" s="1"/>
  <c r="O2189" i="10"/>
  <c r="P2189" i="10" s="1"/>
  <c r="O2190" i="10"/>
  <c r="P2190" i="10" s="1"/>
  <c r="O2191" i="10"/>
  <c r="P2191" i="10" s="1"/>
  <c r="O2192" i="10"/>
  <c r="P2192" i="10" s="1"/>
  <c r="O2193" i="10"/>
  <c r="P2193" i="10" s="1"/>
  <c r="O2194" i="10"/>
  <c r="P2194" i="10" s="1"/>
  <c r="O2195" i="10"/>
  <c r="P2195" i="10" s="1"/>
  <c r="O2196" i="10"/>
  <c r="P2196" i="10" s="1"/>
  <c r="O2197" i="10"/>
  <c r="P2197" i="10" s="1"/>
  <c r="O2198" i="10"/>
  <c r="P2198" i="10" s="1"/>
  <c r="O2199" i="10"/>
  <c r="P2199" i="10" s="1"/>
  <c r="O2200" i="10"/>
  <c r="P2200" i="10" s="1"/>
  <c r="O2201" i="10"/>
  <c r="P2201" i="10" s="1"/>
  <c r="O2202" i="10"/>
  <c r="P2202" i="10" s="1"/>
  <c r="O2203" i="10"/>
  <c r="P2203" i="10" s="1"/>
  <c r="O2204" i="10"/>
  <c r="P2204" i="10" s="1"/>
  <c r="O2205" i="10"/>
  <c r="P2205" i="10" s="1"/>
  <c r="O2206" i="10"/>
  <c r="P2206" i="10" s="1"/>
  <c r="O2207" i="10"/>
  <c r="P2207" i="10" s="1"/>
  <c r="O2208" i="10"/>
  <c r="P2208" i="10" s="1"/>
  <c r="O2209" i="10"/>
  <c r="P2209" i="10" s="1"/>
  <c r="O2210" i="10"/>
  <c r="P2210" i="10" s="1"/>
  <c r="O2211" i="10"/>
  <c r="P2211" i="10" s="1"/>
  <c r="O2212" i="10"/>
  <c r="P2212" i="10" s="1"/>
  <c r="O2213" i="10"/>
  <c r="P2213" i="10" s="1"/>
  <c r="O2214" i="10"/>
  <c r="P2214" i="10" s="1"/>
  <c r="O2215" i="10"/>
  <c r="P2215" i="10" s="1"/>
  <c r="O2216" i="10"/>
  <c r="P2216" i="10" s="1"/>
  <c r="O2217" i="10"/>
  <c r="P2217" i="10" s="1"/>
  <c r="O2218" i="10"/>
  <c r="P2218" i="10" s="1"/>
  <c r="O2219" i="10"/>
  <c r="P2219" i="10" s="1"/>
  <c r="O2220" i="10"/>
  <c r="P2220" i="10" s="1"/>
  <c r="O2221" i="10"/>
  <c r="P2221" i="10" s="1"/>
  <c r="O2222" i="10"/>
  <c r="P2222" i="10" s="1"/>
  <c r="O2223" i="10"/>
  <c r="P2223" i="10" s="1"/>
  <c r="O2224" i="10"/>
  <c r="P2224" i="10" s="1"/>
  <c r="O2225" i="10"/>
  <c r="P2225" i="10" s="1"/>
  <c r="O2226" i="10"/>
  <c r="P2226" i="10" s="1"/>
  <c r="O2227" i="10"/>
  <c r="P2227" i="10" s="1"/>
  <c r="O2228" i="10"/>
  <c r="P2228" i="10" s="1"/>
  <c r="O2229" i="10"/>
  <c r="P2229" i="10" s="1"/>
  <c r="O2230" i="10"/>
  <c r="P2230" i="10" s="1"/>
  <c r="O2231" i="10"/>
  <c r="P2231" i="10" s="1"/>
  <c r="O2232" i="10"/>
  <c r="P2232" i="10" s="1"/>
  <c r="O2233" i="10"/>
  <c r="P2233" i="10" s="1"/>
  <c r="O2234" i="10"/>
  <c r="P2234" i="10" s="1"/>
  <c r="O2235" i="10"/>
  <c r="P2235" i="10" s="1"/>
  <c r="O2236" i="10"/>
  <c r="P2236" i="10" s="1"/>
  <c r="O2237" i="10"/>
  <c r="P2237" i="10" s="1"/>
  <c r="O2238" i="10"/>
  <c r="P2238" i="10" s="1"/>
  <c r="O2239" i="10"/>
  <c r="P2239" i="10" s="1"/>
  <c r="O2240" i="10"/>
  <c r="P2240" i="10" s="1"/>
  <c r="O2241" i="10"/>
  <c r="P2241" i="10" s="1"/>
  <c r="O2242" i="10"/>
  <c r="P2242" i="10" s="1"/>
  <c r="O2243" i="10"/>
  <c r="P2243" i="10" s="1"/>
  <c r="O2244" i="10"/>
  <c r="P2244" i="10" s="1"/>
  <c r="O2245" i="10"/>
  <c r="P2245" i="10" s="1"/>
  <c r="O2246" i="10"/>
  <c r="P2246" i="10" s="1"/>
  <c r="O2247" i="10"/>
  <c r="P2247" i="10" s="1"/>
  <c r="O2248" i="10"/>
  <c r="P2248" i="10" s="1"/>
  <c r="O2249" i="10"/>
  <c r="P2249" i="10" s="1"/>
  <c r="O2250" i="10"/>
  <c r="P2250" i="10" s="1"/>
  <c r="O2251" i="10"/>
  <c r="P2251" i="10" s="1"/>
  <c r="O2252" i="10"/>
  <c r="P2252" i="10" s="1"/>
  <c r="O2253" i="10"/>
  <c r="P2253" i="10" s="1"/>
  <c r="O2254" i="10"/>
  <c r="P2254" i="10" s="1"/>
  <c r="O2255" i="10"/>
  <c r="P2255" i="10" s="1"/>
  <c r="O2256" i="10"/>
  <c r="P2256" i="10" s="1"/>
  <c r="O2257" i="10"/>
  <c r="P2257" i="10" s="1"/>
  <c r="O2258" i="10"/>
  <c r="P2258" i="10" s="1"/>
  <c r="O2259" i="10"/>
  <c r="P2259" i="10" s="1"/>
  <c r="O2260" i="10"/>
  <c r="P2260" i="10" s="1"/>
  <c r="O2261" i="10"/>
  <c r="P2261" i="10" s="1"/>
  <c r="O2262" i="10"/>
  <c r="P2262" i="10" s="1"/>
  <c r="O2263" i="10"/>
  <c r="P2263" i="10" s="1"/>
  <c r="O2264" i="10"/>
  <c r="P2264" i="10" s="1"/>
  <c r="O2265" i="10"/>
  <c r="P2265" i="10" s="1"/>
  <c r="O2266" i="10"/>
  <c r="P2266" i="10" s="1"/>
  <c r="O2267" i="10"/>
  <c r="P2267" i="10" s="1"/>
  <c r="O2268" i="10"/>
  <c r="P2268" i="10" s="1"/>
  <c r="O2269" i="10"/>
  <c r="P2269" i="10" s="1"/>
  <c r="O2270" i="10"/>
  <c r="P2270" i="10" s="1"/>
  <c r="O2271" i="10"/>
  <c r="P2271" i="10" s="1"/>
  <c r="O2272" i="10"/>
  <c r="P2272" i="10" s="1"/>
  <c r="O2273" i="10"/>
  <c r="P2273" i="10" s="1"/>
  <c r="O2274" i="10"/>
  <c r="P2274" i="10" s="1"/>
  <c r="O2275" i="10"/>
  <c r="P2275" i="10" s="1"/>
  <c r="O2276" i="10"/>
  <c r="P2276" i="10" s="1"/>
  <c r="O2277" i="10"/>
  <c r="P2277" i="10" s="1"/>
  <c r="O2278" i="10"/>
  <c r="P2278" i="10" s="1"/>
  <c r="O2279" i="10"/>
  <c r="P2279" i="10" s="1"/>
  <c r="O2280" i="10"/>
  <c r="P2280" i="10" s="1"/>
  <c r="O2281" i="10"/>
  <c r="P2281" i="10" s="1"/>
  <c r="O2282" i="10"/>
  <c r="P2282" i="10" s="1"/>
  <c r="O2283" i="10"/>
  <c r="P2283" i="10" s="1"/>
  <c r="O2284" i="10"/>
  <c r="P2284" i="10" s="1"/>
  <c r="O2285" i="10"/>
  <c r="P2285" i="10" s="1"/>
  <c r="O2286" i="10"/>
  <c r="P2286" i="10" s="1"/>
  <c r="O2287" i="10"/>
  <c r="P2287" i="10" s="1"/>
  <c r="O2288" i="10"/>
  <c r="P2288" i="10" s="1"/>
  <c r="O2289" i="10"/>
  <c r="P2289" i="10" s="1"/>
  <c r="O2290" i="10"/>
  <c r="P2290" i="10" s="1"/>
  <c r="O2291" i="10"/>
  <c r="P2291" i="10" s="1"/>
  <c r="O2292" i="10"/>
  <c r="P2292" i="10" s="1"/>
  <c r="O2293" i="10"/>
  <c r="P2293" i="10" s="1"/>
  <c r="O2294" i="10"/>
  <c r="P2294" i="10" s="1"/>
  <c r="O2295" i="10"/>
  <c r="P2295" i="10" s="1"/>
  <c r="O2296" i="10"/>
  <c r="P2296" i="10" s="1"/>
  <c r="O2297" i="10"/>
  <c r="P2297" i="10" s="1"/>
  <c r="O2298" i="10"/>
  <c r="P2298" i="10" s="1"/>
  <c r="O2299" i="10"/>
  <c r="P2299" i="10" s="1"/>
  <c r="O2300" i="10"/>
  <c r="P2300" i="10" s="1"/>
  <c r="O2301" i="10"/>
  <c r="P2301" i="10" s="1"/>
  <c r="O2302" i="10"/>
  <c r="P2302" i="10" s="1"/>
  <c r="O2303" i="10"/>
  <c r="P2303" i="10" s="1"/>
  <c r="O2304" i="10"/>
  <c r="P2304" i="10" s="1"/>
  <c r="O2305" i="10"/>
  <c r="P2305" i="10" s="1"/>
  <c r="O2306" i="10"/>
  <c r="P2306" i="10" s="1"/>
  <c r="O2307" i="10"/>
  <c r="P2307" i="10" s="1"/>
  <c r="O2308" i="10"/>
  <c r="P2308" i="10" s="1"/>
  <c r="O2309" i="10"/>
  <c r="P2309" i="10" s="1"/>
  <c r="O2310" i="10"/>
  <c r="P2310" i="10" s="1"/>
  <c r="O2311" i="10"/>
  <c r="P2311" i="10" s="1"/>
  <c r="O2312" i="10"/>
  <c r="P2312" i="10" s="1"/>
  <c r="O2313" i="10"/>
  <c r="P2313" i="10" s="1"/>
  <c r="O2314" i="10"/>
  <c r="P2314" i="10" s="1"/>
  <c r="O2315" i="10"/>
  <c r="P2315" i="10" s="1"/>
  <c r="O2316" i="10"/>
  <c r="P2316" i="10" s="1"/>
  <c r="O2317" i="10"/>
  <c r="P2317" i="10" s="1"/>
  <c r="O2318" i="10"/>
  <c r="P2318" i="10" s="1"/>
  <c r="O2319" i="10"/>
  <c r="P2319" i="10" s="1"/>
  <c r="O2320" i="10"/>
  <c r="P2320" i="10" s="1"/>
  <c r="O2321" i="10"/>
  <c r="P2321" i="10" s="1"/>
  <c r="O2322" i="10"/>
  <c r="P2322" i="10" s="1"/>
  <c r="O2323" i="10"/>
  <c r="P2323" i="10" s="1"/>
  <c r="O2324" i="10"/>
  <c r="P2324" i="10" s="1"/>
  <c r="O2325" i="10"/>
  <c r="P2325" i="10" s="1"/>
  <c r="O2326" i="10"/>
  <c r="P2326" i="10" s="1"/>
  <c r="O2327" i="10"/>
  <c r="P2327" i="10" s="1"/>
  <c r="O2328" i="10"/>
  <c r="P2328" i="10" s="1"/>
  <c r="O2329" i="10"/>
  <c r="P2329" i="10" s="1"/>
  <c r="O2330" i="10"/>
  <c r="P2330" i="10" s="1"/>
  <c r="O2331" i="10"/>
  <c r="P2331" i="10" s="1"/>
  <c r="O2332" i="10"/>
  <c r="P2332" i="10" s="1"/>
  <c r="O2333" i="10"/>
  <c r="P2333" i="10" s="1"/>
  <c r="O2334" i="10"/>
  <c r="P2334" i="10" s="1"/>
  <c r="O2335" i="10"/>
  <c r="P2335" i="10" s="1"/>
  <c r="O2336" i="10"/>
  <c r="P2336" i="10" s="1"/>
  <c r="O2337" i="10"/>
  <c r="P2337" i="10" s="1"/>
  <c r="O2338" i="10"/>
  <c r="P2338" i="10" s="1"/>
  <c r="O2339" i="10"/>
  <c r="P2339" i="10" s="1"/>
  <c r="O2340" i="10"/>
  <c r="P2340" i="10" s="1"/>
  <c r="O2341" i="10"/>
  <c r="P2341" i="10" s="1"/>
  <c r="O2342" i="10"/>
  <c r="P2342" i="10" s="1"/>
  <c r="O2343" i="10"/>
  <c r="P2343" i="10" s="1"/>
  <c r="O2344" i="10"/>
  <c r="P2344" i="10" s="1"/>
  <c r="O2345" i="10"/>
  <c r="P2345" i="10" s="1"/>
  <c r="O2346" i="10"/>
  <c r="P2346" i="10" s="1"/>
  <c r="O2347" i="10"/>
  <c r="P2347" i="10" s="1"/>
  <c r="O2348" i="10"/>
  <c r="P2348" i="10" s="1"/>
  <c r="O2349" i="10"/>
  <c r="P2349" i="10" s="1"/>
  <c r="O2350" i="10"/>
  <c r="P2350" i="10" s="1"/>
  <c r="O2351" i="10"/>
  <c r="P2351" i="10" s="1"/>
  <c r="O2352" i="10"/>
  <c r="P2352" i="10" s="1"/>
  <c r="O2353" i="10"/>
  <c r="P2353" i="10" s="1"/>
  <c r="O2354" i="10"/>
  <c r="P2354" i="10" s="1"/>
  <c r="O2355" i="10"/>
  <c r="P2355" i="10" s="1"/>
  <c r="O2356" i="10"/>
  <c r="P2356" i="10" s="1"/>
  <c r="O2357" i="10"/>
  <c r="P2357" i="10" s="1"/>
  <c r="O2358" i="10"/>
  <c r="P2358" i="10" s="1"/>
  <c r="O2359" i="10"/>
  <c r="P2359" i="10" s="1"/>
  <c r="O2360" i="10"/>
  <c r="P2360" i="10" s="1"/>
  <c r="O2361" i="10"/>
  <c r="P2361" i="10" s="1"/>
  <c r="O2362" i="10"/>
  <c r="P2362" i="10" s="1"/>
  <c r="O2363" i="10"/>
  <c r="P2363" i="10" s="1"/>
  <c r="O2364" i="10"/>
  <c r="P2364" i="10" s="1"/>
  <c r="O2365" i="10"/>
  <c r="P2365" i="10" s="1"/>
  <c r="O2366" i="10"/>
  <c r="P2366" i="10" s="1"/>
  <c r="O2367" i="10"/>
  <c r="P2367" i="10" s="1"/>
  <c r="O2368" i="10"/>
  <c r="P2368" i="10" s="1"/>
  <c r="O2369" i="10"/>
  <c r="P2369" i="10" s="1"/>
  <c r="O2370" i="10"/>
  <c r="P2370" i="10" s="1"/>
  <c r="O2371" i="10"/>
  <c r="P2371" i="10" s="1"/>
  <c r="O2372" i="10"/>
  <c r="P2372" i="10" s="1"/>
  <c r="O2373" i="10"/>
  <c r="P2373" i="10" s="1"/>
  <c r="O2374" i="10"/>
  <c r="P2374" i="10" s="1"/>
  <c r="O2375" i="10"/>
  <c r="P2375" i="10" s="1"/>
  <c r="O2376" i="10"/>
  <c r="P2376" i="10" s="1"/>
  <c r="O2377" i="10"/>
  <c r="P2377" i="10" s="1"/>
  <c r="O2378" i="10"/>
  <c r="P2378" i="10" s="1"/>
  <c r="O2379" i="10"/>
  <c r="P2379" i="10" s="1"/>
  <c r="O2380" i="10"/>
  <c r="P2380" i="10" s="1"/>
  <c r="O2381" i="10"/>
  <c r="P2381" i="10" s="1"/>
  <c r="O2382" i="10"/>
  <c r="P2382" i="10" s="1"/>
  <c r="O2383" i="10"/>
  <c r="P2383" i="10" s="1"/>
  <c r="O2384" i="10"/>
  <c r="P2384" i="10" s="1"/>
  <c r="O2385" i="10"/>
  <c r="P2385" i="10" s="1"/>
  <c r="O2386" i="10"/>
  <c r="P2386" i="10" s="1"/>
  <c r="O2387" i="10"/>
  <c r="P2387" i="10" s="1"/>
  <c r="O2388" i="10"/>
  <c r="P2388" i="10" s="1"/>
  <c r="O2389" i="10"/>
  <c r="P2389" i="10" s="1"/>
  <c r="O2390" i="10"/>
  <c r="P2390" i="10" s="1"/>
  <c r="O2391" i="10"/>
  <c r="P2391" i="10" s="1"/>
  <c r="O2392" i="10"/>
  <c r="P2392" i="10" s="1"/>
  <c r="O2393" i="10"/>
  <c r="P2393" i="10" s="1"/>
  <c r="O2394" i="10"/>
  <c r="P2394" i="10" s="1"/>
  <c r="O2395" i="10"/>
  <c r="P2395" i="10" s="1"/>
  <c r="O2396" i="10"/>
  <c r="P2396" i="10" s="1"/>
  <c r="O2397" i="10"/>
  <c r="P2397" i="10" s="1"/>
  <c r="O2398" i="10"/>
  <c r="P2398" i="10" s="1"/>
  <c r="O2399" i="10"/>
  <c r="P2399" i="10" s="1"/>
  <c r="O2400" i="10"/>
  <c r="P2400" i="10" s="1"/>
  <c r="O2401" i="10"/>
  <c r="P2401" i="10" s="1"/>
  <c r="O2402" i="10"/>
  <c r="P2402" i="10" s="1"/>
  <c r="O2403" i="10"/>
  <c r="P2403" i="10" s="1"/>
  <c r="O2404" i="10"/>
  <c r="P2404" i="10" s="1"/>
  <c r="O2405" i="10"/>
  <c r="P2405" i="10" s="1"/>
  <c r="O2406" i="10"/>
  <c r="P2406" i="10" s="1"/>
  <c r="O2407" i="10"/>
  <c r="P2407" i="10" s="1"/>
  <c r="O2408" i="10"/>
  <c r="P2408" i="10" s="1"/>
  <c r="O2409" i="10"/>
  <c r="P2409" i="10" s="1"/>
  <c r="O2410" i="10"/>
  <c r="P2410" i="10" s="1"/>
  <c r="O2411" i="10"/>
  <c r="P2411" i="10" s="1"/>
  <c r="O2412" i="10"/>
  <c r="P2412" i="10" s="1"/>
  <c r="O2413" i="10"/>
  <c r="P2413" i="10" s="1"/>
  <c r="O2414" i="10"/>
  <c r="P2414" i="10" s="1"/>
  <c r="O2415" i="10"/>
  <c r="P2415" i="10" s="1"/>
  <c r="O2416" i="10"/>
  <c r="P2416" i="10" s="1"/>
  <c r="O2417" i="10"/>
  <c r="P2417" i="10" s="1"/>
  <c r="O2418" i="10"/>
  <c r="P2418" i="10" s="1"/>
  <c r="O2419" i="10"/>
  <c r="P2419" i="10" s="1"/>
  <c r="O2420" i="10"/>
  <c r="P2420" i="10" s="1"/>
  <c r="O2421" i="10"/>
  <c r="P2421" i="10" s="1"/>
  <c r="O2422" i="10"/>
  <c r="P2422" i="10" s="1"/>
  <c r="O2423" i="10"/>
  <c r="P2423" i="10" s="1"/>
  <c r="O2424" i="10"/>
  <c r="P2424" i="10" s="1"/>
  <c r="O2425" i="10"/>
  <c r="P2425" i="10" s="1"/>
  <c r="O2426" i="10"/>
  <c r="P2426" i="10" s="1"/>
  <c r="O2427" i="10"/>
  <c r="P2427" i="10" s="1"/>
  <c r="O2428" i="10"/>
  <c r="P2428" i="10" s="1"/>
  <c r="O2429" i="10"/>
  <c r="P2429" i="10" s="1"/>
  <c r="O2430" i="10"/>
  <c r="P2430" i="10" s="1"/>
  <c r="O2431" i="10"/>
  <c r="P2431" i="10" s="1"/>
  <c r="O2432" i="10"/>
  <c r="P2432" i="10" s="1"/>
  <c r="O2433" i="10"/>
  <c r="P2433" i="10" s="1"/>
  <c r="O2434" i="10"/>
  <c r="P2434" i="10" s="1"/>
  <c r="O2435" i="10"/>
  <c r="P2435" i="10" s="1"/>
  <c r="O2436" i="10"/>
  <c r="P2436" i="10" s="1"/>
  <c r="O2437" i="10"/>
  <c r="P2437" i="10" s="1"/>
  <c r="O2438" i="10"/>
  <c r="P2438" i="10" s="1"/>
  <c r="O2439" i="10"/>
  <c r="P2439" i="10" s="1"/>
  <c r="O2440" i="10"/>
  <c r="P2440" i="10" s="1"/>
  <c r="O2441" i="10"/>
  <c r="P2441" i="10" s="1"/>
  <c r="O2442" i="10"/>
  <c r="P2442" i="10" s="1"/>
  <c r="O2443" i="10"/>
  <c r="P2443" i="10" s="1"/>
  <c r="O2444" i="10"/>
  <c r="P2444" i="10" s="1"/>
  <c r="O2445" i="10"/>
  <c r="P2445" i="10" s="1"/>
  <c r="O2446" i="10"/>
  <c r="P2446" i="10" s="1"/>
  <c r="O2447" i="10"/>
  <c r="P2447" i="10" s="1"/>
  <c r="O2448" i="10"/>
  <c r="P2448" i="10" s="1"/>
  <c r="O2449" i="10"/>
  <c r="P2449" i="10" s="1"/>
  <c r="O2450" i="10"/>
  <c r="P2450" i="10" s="1"/>
  <c r="O2451" i="10"/>
  <c r="P2451" i="10" s="1"/>
  <c r="O2452" i="10"/>
  <c r="P2452" i="10" s="1"/>
  <c r="O2453" i="10"/>
  <c r="P2453" i="10" s="1"/>
  <c r="O2454" i="10"/>
  <c r="P2454" i="10" s="1"/>
  <c r="O2455" i="10"/>
  <c r="P2455" i="10" s="1"/>
  <c r="O2456" i="10"/>
  <c r="P2456" i="10" s="1"/>
  <c r="O2457" i="10"/>
  <c r="P2457" i="10" s="1"/>
  <c r="O2458" i="10"/>
  <c r="P2458" i="10" s="1"/>
  <c r="O2459" i="10"/>
  <c r="P2459" i="10" s="1"/>
  <c r="O2460" i="10"/>
  <c r="P2460" i="10" s="1"/>
  <c r="O2461" i="10"/>
  <c r="P2461" i="10" s="1"/>
  <c r="O2462" i="10"/>
  <c r="P2462" i="10" s="1"/>
  <c r="O2463" i="10"/>
  <c r="P2463" i="10" s="1"/>
  <c r="O2464" i="10"/>
  <c r="P2464" i="10" s="1"/>
  <c r="O2465" i="10"/>
  <c r="P2465" i="10" s="1"/>
  <c r="O2466" i="10"/>
  <c r="P2466" i="10" s="1"/>
  <c r="O2467" i="10"/>
  <c r="P2467" i="10" s="1"/>
  <c r="O2468" i="10"/>
  <c r="P2468" i="10" s="1"/>
  <c r="O2469" i="10"/>
  <c r="P2469" i="10" s="1"/>
  <c r="O2470" i="10"/>
  <c r="P2470" i="10" s="1"/>
  <c r="O2471" i="10"/>
  <c r="P2471" i="10" s="1"/>
  <c r="O2472" i="10"/>
  <c r="P2472" i="10" s="1"/>
  <c r="O2473" i="10"/>
  <c r="P2473" i="10" s="1"/>
  <c r="O2474" i="10"/>
  <c r="P2474" i="10" s="1"/>
  <c r="O2475" i="10"/>
  <c r="P2475" i="10" s="1"/>
  <c r="O2476" i="10"/>
  <c r="P2476" i="10" s="1"/>
  <c r="O2477" i="10"/>
  <c r="P2477" i="10" s="1"/>
  <c r="O2478" i="10"/>
  <c r="P2478" i="10" s="1"/>
  <c r="O2479" i="10"/>
  <c r="P2479" i="10" s="1"/>
  <c r="O2480" i="10"/>
  <c r="P2480" i="10" s="1"/>
  <c r="O2481" i="10"/>
  <c r="P2481" i="10" s="1"/>
  <c r="O2482" i="10"/>
  <c r="P2482" i="10" s="1"/>
  <c r="O2483" i="10"/>
  <c r="P2483" i="10" s="1"/>
  <c r="O2484" i="10"/>
  <c r="P2484" i="10" s="1"/>
  <c r="O2485" i="10"/>
  <c r="P2485" i="10" s="1"/>
  <c r="O2486" i="10"/>
  <c r="P2486" i="10" s="1"/>
  <c r="O2487" i="10"/>
  <c r="P2487" i="10" s="1"/>
  <c r="O2488" i="10"/>
  <c r="P2488" i="10" s="1"/>
  <c r="O2489" i="10"/>
  <c r="P2489" i="10" s="1"/>
  <c r="O2490" i="10"/>
  <c r="P2490" i="10" s="1"/>
  <c r="O2491" i="10"/>
  <c r="P2491" i="10" s="1"/>
  <c r="O2492" i="10"/>
  <c r="P2492" i="10" s="1"/>
  <c r="O2493" i="10"/>
  <c r="P2493" i="10" s="1"/>
  <c r="O2494" i="10"/>
  <c r="P2494" i="10" s="1"/>
  <c r="O2495" i="10"/>
  <c r="P2495" i="10" s="1"/>
  <c r="O2496" i="10"/>
  <c r="P2496" i="10" s="1"/>
  <c r="O2497" i="10"/>
  <c r="P2497" i="10" s="1"/>
  <c r="O2498" i="10"/>
  <c r="P2498" i="10" s="1"/>
  <c r="O2499" i="10"/>
  <c r="P2499" i="10" s="1"/>
  <c r="O2500" i="10"/>
  <c r="P2500" i="10" s="1"/>
  <c r="O2501" i="10"/>
  <c r="P2501" i="10" s="1"/>
  <c r="O2502" i="10"/>
  <c r="P2502" i="10" s="1"/>
  <c r="O2503" i="10"/>
  <c r="P2503" i="10" s="1"/>
  <c r="O2504" i="10"/>
  <c r="P2504" i="10" s="1"/>
  <c r="O2505" i="10"/>
  <c r="P2505" i="10" s="1"/>
  <c r="O2506" i="10"/>
  <c r="P2506" i="10" s="1"/>
  <c r="O2507" i="10"/>
  <c r="P2507" i="10" s="1"/>
  <c r="O2508" i="10"/>
  <c r="P2508" i="10" s="1"/>
  <c r="O2509" i="10"/>
  <c r="P2509" i="10" s="1"/>
  <c r="O2510" i="10"/>
  <c r="P2510" i="10" s="1"/>
  <c r="O2511" i="10"/>
  <c r="P2511" i="10" s="1"/>
  <c r="O2512" i="10"/>
  <c r="P2512" i="10" s="1"/>
  <c r="O2513" i="10"/>
  <c r="P2513" i="10" s="1"/>
  <c r="O2514" i="10"/>
  <c r="P2514" i="10" s="1"/>
  <c r="O2515" i="10"/>
  <c r="P2515" i="10" s="1"/>
  <c r="O2516" i="10"/>
  <c r="P2516" i="10" s="1"/>
  <c r="O2" i="10"/>
  <c r="P2" i="10" s="1"/>
  <c r="L3" i="10"/>
  <c r="M3" i="10" s="1"/>
  <c r="L4" i="10"/>
  <c r="M4" i="10" s="1"/>
  <c r="L5" i="10"/>
  <c r="M5" i="10" s="1"/>
  <c r="L6" i="10"/>
  <c r="M6" i="10" s="1"/>
  <c r="L7" i="10"/>
  <c r="M7" i="10" s="1"/>
  <c r="L8" i="10"/>
  <c r="M8" i="10" s="1"/>
  <c r="L9" i="10"/>
  <c r="M9" i="10" s="1"/>
  <c r="L10" i="10"/>
  <c r="M10" i="10" s="1"/>
  <c r="L11" i="10"/>
  <c r="M11" i="10" s="1"/>
  <c r="L12" i="10"/>
  <c r="M12" i="10" s="1"/>
  <c r="L13" i="10"/>
  <c r="M13" i="10" s="1"/>
  <c r="L14" i="10"/>
  <c r="M14" i="10" s="1"/>
  <c r="L15" i="10"/>
  <c r="M15" i="10" s="1"/>
  <c r="L16" i="10"/>
  <c r="M16" i="10" s="1"/>
  <c r="L17" i="10"/>
  <c r="M17" i="10" s="1"/>
  <c r="L18" i="10"/>
  <c r="M18" i="10" s="1"/>
  <c r="L19" i="10"/>
  <c r="M19" i="10" s="1"/>
  <c r="L20" i="10"/>
  <c r="M20" i="10" s="1"/>
  <c r="L21" i="10"/>
  <c r="M21" i="10" s="1"/>
  <c r="L22" i="10"/>
  <c r="M22" i="10" s="1"/>
  <c r="L23" i="10"/>
  <c r="M23" i="10" s="1"/>
  <c r="L24" i="10"/>
  <c r="M24" i="10" s="1"/>
  <c r="L25" i="10"/>
  <c r="M25" i="10" s="1"/>
  <c r="L26" i="10"/>
  <c r="M26" i="10" s="1"/>
  <c r="L27" i="10"/>
  <c r="M27" i="10" s="1"/>
  <c r="L28" i="10"/>
  <c r="M28" i="10" s="1"/>
  <c r="L29" i="10"/>
  <c r="M29" i="10" s="1"/>
  <c r="L30" i="10"/>
  <c r="M30" i="10" s="1"/>
  <c r="L31" i="10"/>
  <c r="M31" i="10" s="1"/>
  <c r="L32" i="10"/>
  <c r="M32" i="10" s="1"/>
  <c r="L33" i="10"/>
  <c r="M33" i="10" s="1"/>
  <c r="L34" i="10"/>
  <c r="M34" i="10" s="1"/>
  <c r="L35" i="10"/>
  <c r="M35" i="10" s="1"/>
  <c r="L36" i="10"/>
  <c r="M36" i="10" s="1"/>
  <c r="L37" i="10"/>
  <c r="M37" i="10" s="1"/>
  <c r="L38" i="10"/>
  <c r="M38" i="10" s="1"/>
  <c r="L39" i="10"/>
  <c r="M39" i="10" s="1"/>
  <c r="L40" i="10"/>
  <c r="M40" i="10" s="1"/>
  <c r="L41" i="10"/>
  <c r="M41" i="10" s="1"/>
  <c r="L42" i="10"/>
  <c r="M42" i="10" s="1"/>
  <c r="L43" i="10"/>
  <c r="M43" i="10" s="1"/>
  <c r="L44" i="10"/>
  <c r="M44" i="10" s="1"/>
  <c r="L45" i="10"/>
  <c r="M45" i="10" s="1"/>
  <c r="L46" i="10"/>
  <c r="M46" i="10" s="1"/>
  <c r="L47" i="10"/>
  <c r="M47" i="10" s="1"/>
  <c r="L48" i="10"/>
  <c r="M48" i="10" s="1"/>
  <c r="L49" i="10"/>
  <c r="M49" i="10" s="1"/>
  <c r="L50" i="10"/>
  <c r="M50" i="10" s="1"/>
  <c r="L51" i="10"/>
  <c r="M51" i="10" s="1"/>
  <c r="L52" i="10"/>
  <c r="M52" i="10" s="1"/>
  <c r="L53" i="10"/>
  <c r="M53" i="10" s="1"/>
  <c r="L54" i="10"/>
  <c r="M54" i="10" s="1"/>
  <c r="L55" i="10"/>
  <c r="M55" i="10" s="1"/>
  <c r="L56" i="10"/>
  <c r="M56" i="10" s="1"/>
  <c r="L57" i="10"/>
  <c r="M57" i="10" s="1"/>
  <c r="L58" i="10"/>
  <c r="M58" i="10" s="1"/>
  <c r="L59" i="10"/>
  <c r="M59" i="10" s="1"/>
  <c r="L60" i="10"/>
  <c r="M60" i="10" s="1"/>
  <c r="L61" i="10"/>
  <c r="M61" i="10" s="1"/>
  <c r="L62" i="10"/>
  <c r="M62" i="10" s="1"/>
  <c r="L63" i="10"/>
  <c r="M63" i="10" s="1"/>
  <c r="L64" i="10"/>
  <c r="M64" i="10" s="1"/>
  <c r="L65" i="10"/>
  <c r="M65" i="10" s="1"/>
  <c r="L66" i="10"/>
  <c r="M66" i="10" s="1"/>
  <c r="L67" i="10"/>
  <c r="M67" i="10" s="1"/>
  <c r="L68" i="10"/>
  <c r="M68" i="10" s="1"/>
  <c r="L69" i="10"/>
  <c r="M69" i="10" s="1"/>
  <c r="L70" i="10"/>
  <c r="M70" i="10" s="1"/>
  <c r="L71" i="10"/>
  <c r="M71" i="10" s="1"/>
  <c r="L72" i="10"/>
  <c r="M72" i="10" s="1"/>
  <c r="L73" i="10"/>
  <c r="M73" i="10" s="1"/>
  <c r="L74" i="10"/>
  <c r="M74" i="10" s="1"/>
  <c r="L75" i="10"/>
  <c r="M75" i="10" s="1"/>
  <c r="L76" i="10"/>
  <c r="M76" i="10" s="1"/>
  <c r="L77" i="10"/>
  <c r="M77" i="10" s="1"/>
  <c r="L78" i="10"/>
  <c r="M78" i="10" s="1"/>
  <c r="L79" i="10"/>
  <c r="M79" i="10" s="1"/>
  <c r="L80" i="10"/>
  <c r="M80" i="10" s="1"/>
  <c r="L81" i="10"/>
  <c r="M81" i="10" s="1"/>
  <c r="L82" i="10"/>
  <c r="M82" i="10" s="1"/>
  <c r="L83" i="10"/>
  <c r="M83" i="10" s="1"/>
  <c r="L84" i="10"/>
  <c r="M84" i="10" s="1"/>
  <c r="L85" i="10"/>
  <c r="M85" i="10" s="1"/>
  <c r="L86" i="10"/>
  <c r="M86" i="10" s="1"/>
  <c r="L87" i="10"/>
  <c r="M87" i="10" s="1"/>
  <c r="L88" i="10"/>
  <c r="M88" i="10" s="1"/>
  <c r="L89" i="10"/>
  <c r="M89" i="10" s="1"/>
  <c r="L90" i="10"/>
  <c r="M90" i="10" s="1"/>
  <c r="L91" i="10"/>
  <c r="M91" i="10" s="1"/>
  <c r="L92" i="10"/>
  <c r="M92" i="10" s="1"/>
  <c r="L93" i="10"/>
  <c r="M93" i="10" s="1"/>
  <c r="L94" i="10"/>
  <c r="M94" i="10" s="1"/>
  <c r="L95" i="10"/>
  <c r="M95" i="10" s="1"/>
  <c r="L96" i="10"/>
  <c r="M96" i="10" s="1"/>
  <c r="L97" i="10"/>
  <c r="M97" i="10" s="1"/>
  <c r="L98" i="10"/>
  <c r="M98" i="10" s="1"/>
  <c r="L99" i="10"/>
  <c r="M99" i="10" s="1"/>
  <c r="L100" i="10"/>
  <c r="M100" i="10" s="1"/>
  <c r="L101" i="10"/>
  <c r="M101" i="10" s="1"/>
  <c r="L102" i="10"/>
  <c r="M102" i="10" s="1"/>
  <c r="L103" i="10"/>
  <c r="M103" i="10" s="1"/>
  <c r="L104" i="10"/>
  <c r="M104" i="10" s="1"/>
  <c r="L105" i="10"/>
  <c r="M105" i="10" s="1"/>
  <c r="L106" i="10"/>
  <c r="M106" i="10" s="1"/>
  <c r="L107" i="10"/>
  <c r="M107" i="10" s="1"/>
  <c r="L108" i="10"/>
  <c r="M108" i="10" s="1"/>
  <c r="L109" i="10"/>
  <c r="M109" i="10" s="1"/>
  <c r="L110" i="10"/>
  <c r="M110" i="10" s="1"/>
  <c r="L111" i="10"/>
  <c r="M111" i="10" s="1"/>
  <c r="L112" i="10"/>
  <c r="M112" i="10" s="1"/>
  <c r="L113" i="10"/>
  <c r="M113" i="10" s="1"/>
  <c r="L114" i="10"/>
  <c r="M114" i="10" s="1"/>
  <c r="L115" i="10"/>
  <c r="M115" i="10" s="1"/>
  <c r="L116" i="10"/>
  <c r="M116" i="10" s="1"/>
  <c r="L117" i="10"/>
  <c r="M117" i="10" s="1"/>
  <c r="L118" i="10"/>
  <c r="M118" i="10" s="1"/>
  <c r="L119" i="10"/>
  <c r="M119" i="10" s="1"/>
  <c r="L120" i="10"/>
  <c r="M120" i="10" s="1"/>
  <c r="L121" i="10"/>
  <c r="M121" i="10" s="1"/>
  <c r="L122" i="10"/>
  <c r="M122" i="10" s="1"/>
  <c r="L123" i="10"/>
  <c r="M123" i="10" s="1"/>
  <c r="L124" i="10"/>
  <c r="M124" i="10" s="1"/>
  <c r="L125" i="10"/>
  <c r="M125" i="10" s="1"/>
  <c r="L126" i="10"/>
  <c r="M126" i="10" s="1"/>
  <c r="L127" i="10"/>
  <c r="M127" i="10" s="1"/>
  <c r="L128" i="10"/>
  <c r="M128" i="10" s="1"/>
  <c r="L129" i="10"/>
  <c r="M129" i="10" s="1"/>
  <c r="L130" i="10"/>
  <c r="M130" i="10" s="1"/>
  <c r="L131" i="10"/>
  <c r="M131" i="10" s="1"/>
  <c r="L132" i="10"/>
  <c r="M132" i="10" s="1"/>
  <c r="L133" i="10"/>
  <c r="M133" i="10" s="1"/>
  <c r="L134" i="10"/>
  <c r="M134" i="10" s="1"/>
  <c r="L135" i="10"/>
  <c r="M135" i="10" s="1"/>
  <c r="L136" i="10"/>
  <c r="M136" i="10" s="1"/>
  <c r="L137" i="10"/>
  <c r="M137" i="10" s="1"/>
  <c r="L138" i="10"/>
  <c r="M138" i="10" s="1"/>
  <c r="L139" i="10"/>
  <c r="M139" i="10" s="1"/>
  <c r="L140" i="10"/>
  <c r="M140" i="10" s="1"/>
  <c r="L141" i="10"/>
  <c r="M141" i="10" s="1"/>
  <c r="L142" i="10"/>
  <c r="M142" i="10" s="1"/>
  <c r="L143" i="10"/>
  <c r="M143" i="10" s="1"/>
  <c r="L144" i="10"/>
  <c r="M144" i="10" s="1"/>
  <c r="L145" i="10"/>
  <c r="M145" i="10" s="1"/>
  <c r="L146" i="10"/>
  <c r="M146" i="10" s="1"/>
  <c r="L147" i="10"/>
  <c r="M147" i="10" s="1"/>
  <c r="L148" i="10"/>
  <c r="M148" i="10" s="1"/>
  <c r="L149" i="10"/>
  <c r="M149" i="10" s="1"/>
  <c r="L150" i="10"/>
  <c r="M150" i="10" s="1"/>
  <c r="L151" i="10"/>
  <c r="M151" i="10" s="1"/>
  <c r="L152" i="10"/>
  <c r="M152" i="10" s="1"/>
  <c r="L153" i="10"/>
  <c r="M153" i="10" s="1"/>
  <c r="L154" i="10"/>
  <c r="M154" i="10" s="1"/>
  <c r="L155" i="10"/>
  <c r="M155" i="10" s="1"/>
  <c r="L156" i="10"/>
  <c r="M156" i="10" s="1"/>
  <c r="L157" i="10"/>
  <c r="M157" i="10" s="1"/>
  <c r="L158" i="10"/>
  <c r="M158" i="10" s="1"/>
  <c r="L159" i="10"/>
  <c r="M159" i="10" s="1"/>
  <c r="L160" i="10"/>
  <c r="M160" i="10" s="1"/>
  <c r="L161" i="10"/>
  <c r="M161" i="10" s="1"/>
  <c r="L162" i="10"/>
  <c r="M162" i="10" s="1"/>
  <c r="L163" i="10"/>
  <c r="M163" i="10" s="1"/>
  <c r="L164" i="10"/>
  <c r="M164" i="10" s="1"/>
  <c r="L165" i="10"/>
  <c r="M165" i="10" s="1"/>
  <c r="L166" i="10"/>
  <c r="M166" i="10" s="1"/>
  <c r="L167" i="10"/>
  <c r="M167" i="10" s="1"/>
  <c r="L168" i="10"/>
  <c r="M168" i="10" s="1"/>
  <c r="L169" i="10"/>
  <c r="M169" i="10" s="1"/>
  <c r="L170" i="10"/>
  <c r="M170" i="10" s="1"/>
  <c r="L171" i="10"/>
  <c r="M171" i="10" s="1"/>
  <c r="L172" i="10"/>
  <c r="M172" i="10" s="1"/>
  <c r="L173" i="10"/>
  <c r="M173" i="10" s="1"/>
  <c r="L174" i="10"/>
  <c r="M174" i="10" s="1"/>
  <c r="L175" i="10"/>
  <c r="M175" i="10" s="1"/>
  <c r="L176" i="10"/>
  <c r="M176" i="10" s="1"/>
  <c r="L177" i="10"/>
  <c r="M177" i="10" s="1"/>
  <c r="L178" i="10"/>
  <c r="M178" i="10" s="1"/>
  <c r="L179" i="10"/>
  <c r="M179" i="10" s="1"/>
  <c r="L180" i="10"/>
  <c r="M180" i="10" s="1"/>
  <c r="L181" i="10"/>
  <c r="M181" i="10" s="1"/>
  <c r="L182" i="10"/>
  <c r="M182" i="10" s="1"/>
  <c r="L183" i="10"/>
  <c r="M183" i="10" s="1"/>
  <c r="L184" i="10"/>
  <c r="M184" i="10" s="1"/>
  <c r="L185" i="10"/>
  <c r="M185" i="10" s="1"/>
  <c r="L186" i="10"/>
  <c r="M186" i="10" s="1"/>
  <c r="L187" i="10"/>
  <c r="M187" i="10" s="1"/>
  <c r="L188" i="10"/>
  <c r="M188" i="10" s="1"/>
  <c r="L189" i="10"/>
  <c r="M189" i="10" s="1"/>
  <c r="L190" i="10"/>
  <c r="M190" i="10" s="1"/>
  <c r="L191" i="10"/>
  <c r="M191" i="10" s="1"/>
  <c r="L192" i="10"/>
  <c r="M192" i="10" s="1"/>
  <c r="L193" i="10"/>
  <c r="M193" i="10" s="1"/>
  <c r="L194" i="10"/>
  <c r="M194" i="10" s="1"/>
  <c r="L195" i="10"/>
  <c r="M195" i="10" s="1"/>
  <c r="L196" i="10"/>
  <c r="M196" i="10" s="1"/>
  <c r="L197" i="10"/>
  <c r="M197" i="10" s="1"/>
  <c r="L198" i="10"/>
  <c r="M198" i="10" s="1"/>
  <c r="L199" i="10"/>
  <c r="M199" i="10" s="1"/>
  <c r="L200" i="10"/>
  <c r="M200" i="10" s="1"/>
  <c r="L201" i="10"/>
  <c r="M201" i="10" s="1"/>
  <c r="L202" i="10"/>
  <c r="M202" i="10" s="1"/>
  <c r="L203" i="10"/>
  <c r="M203" i="10" s="1"/>
  <c r="L204" i="10"/>
  <c r="M204" i="10" s="1"/>
  <c r="L205" i="10"/>
  <c r="M205" i="10" s="1"/>
  <c r="L206" i="10"/>
  <c r="M206" i="10" s="1"/>
  <c r="L207" i="10"/>
  <c r="M207" i="10" s="1"/>
  <c r="L208" i="10"/>
  <c r="M208" i="10" s="1"/>
  <c r="L209" i="10"/>
  <c r="M209" i="10" s="1"/>
  <c r="L210" i="10"/>
  <c r="M210" i="10" s="1"/>
  <c r="L211" i="10"/>
  <c r="M211" i="10" s="1"/>
  <c r="L212" i="10"/>
  <c r="M212" i="10" s="1"/>
  <c r="L213" i="10"/>
  <c r="M213" i="10" s="1"/>
  <c r="L214" i="10"/>
  <c r="M214" i="10" s="1"/>
  <c r="L215" i="10"/>
  <c r="M215" i="10" s="1"/>
  <c r="L216" i="10"/>
  <c r="M216" i="10" s="1"/>
  <c r="L217" i="10"/>
  <c r="M217" i="10" s="1"/>
  <c r="L218" i="10"/>
  <c r="M218" i="10" s="1"/>
  <c r="L219" i="10"/>
  <c r="M219" i="10" s="1"/>
  <c r="L220" i="10"/>
  <c r="M220" i="10" s="1"/>
  <c r="L221" i="10"/>
  <c r="M221" i="10" s="1"/>
  <c r="L222" i="10"/>
  <c r="M222" i="10" s="1"/>
  <c r="L223" i="10"/>
  <c r="M223" i="10" s="1"/>
  <c r="L224" i="10"/>
  <c r="M224" i="10" s="1"/>
  <c r="L225" i="10"/>
  <c r="M225" i="10" s="1"/>
  <c r="L226" i="10"/>
  <c r="M226" i="10" s="1"/>
  <c r="L227" i="10"/>
  <c r="M227" i="10" s="1"/>
  <c r="L228" i="10"/>
  <c r="M228" i="10" s="1"/>
  <c r="L229" i="10"/>
  <c r="M229" i="10" s="1"/>
  <c r="L230" i="10"/>
  <c r="M230" i="10" s="1"/>
  <c r="L231" i="10"/>
  <c r="M231" i="10" s="1"/>
  <c r="L232" i="10"/>
  <c r="M232" i="10" s="1"/>
  <c r="L233" i="10"/>
  <c r="M233" i="10" s="1"/>
  <c r="L234" i="10"/>
  <c r="M234" i="10" s="1"/>
  <c r="L235" i="10"/>
  <c r="M235" i="10" s="1"/>
  <c r="L236" i="10"/>
  <c r="M236" i="10" s="1"/>
  <c r="L237" i="10"/>
  <c r="M237" i="10" s="1"/>
  <c r="L238" i="10"/>
  <c r="M238" i="10" s="1"/>
  <c r="L239" i="10"/>
  <c r="M239" i="10" s="1"/>
  <c r="L240" i="10"/>
  <c r="M240" i="10" s="1"/>
  <c r="L241" i="10"/>
  <c r="M241" i="10" s="1"/>
  <c r="L242" i="10"/>
  <c r="M242" i="10" s="1"/>
  <c r="L243" i="10"/>
  <c r="M243" i="10" s="1"/>
  <c r="L244" i="10"/>
  <c r="M244" i="10" s="1"/>
  <c r="L245" i="10"/>
  <c r="M245" i="10" s="1"/>
  <c r="L246" i="10"/>
  <c r="M246" i="10" s="1"/>
  <c r="L247" i="10"/>
  <c r="M247" i="10" s="1"/>
  <c r="L248" i="10"/>
  <c r="M248" i="10" s="1"/>
  <c r="L249" i="10"/>
  <c r="M249" i="10" s="1"/>
  <c r="L250" i="10"/>
  <c r="M250" i="10" s="1"/>
  <c r="L251" i="10"/>
  <c r="M251" i="10" s="1"/>
  <c r="L252" i="10"/>
  <c r="M252" i="10" s="1"/>
  <c r="L253" i="10"/>
  <c r="M253" i="10" s="1"/>
  <c r="L254" i="10"/>
  <c r="M254" i="10" s="1"/>
  <c r="L255" i="10"/>
  <c r="M255" i="10" s="1"/>
  <c r="L256" i="10"/>
  <c r="M256" i="10" s="1"/>
  <c r="L257" i="10"/>
  <c r="M257" i="10" s="1"/>
  <c r="L258" i="10"/>
  <c r="M258" i="10" s="1"/>
  <c r="L259" i="10"/>
  <c r="M259" i="10" s="1"/>
  <c r="L260" i="10"/>
  <c r="M260" i="10" s="1"/>
  <c r="L261" i="10"/>
  <c r="M261" i="10" s="1"/>
  <c r="L262" i="10"/>
  <c r="M262" i="10" s="1"/>
  <c r="L263" i="10"/>
  <c r="M263" i="10" s="1"/>
  <c r="L264" i="10"/>
  <c r="M264" i="10" s="1"/>
  <c r="L265" i="10"/>
  <c r="M265" i="10" s="1"/>
  <c r="L266" i="10"/>
  <c r="M266" i="10" s="1"/>
  <c r="L267" i="10"/>
  <c r="M267" i="10" s="1"/>
  <c r="L268" i="10"/>
  <c r="M268" i="10" s="1"/>
  <c r="L269" i="10"/>
  <c r="M269" i="10" s="1"/>
  <c r="L270" i="10"/>
  <c r="M270" i="10" s="1"/>
  <c r="L271" i="10"/>
  <c r="M271" i="10" s="1"/>
  <c r="L272" i="10"/>
  <c r="M272" i="10" s="1"/>
  <c r="L273" i="10"/>
  <c r="M273" i="10" s="1"/>
  <c r="L274" i="10"/>
  <c r="M274" i="10" s="1"/>
  <c r="L275" i="10"/>
  <c r="M275" i="10" s="1"/>
  <c r="L276" i="10"/>
  <c r="M276" i="10" s="1"/>
  <c r="L277" i="10"/>
  <c r="M277" i="10" s="1"/>
  <c r="L278" i="10"/>
  <c r="M278" i="10" s="1"/>
  <c r="L279" i="10"/>
  <c r="M279" i="10" s="1"/>
  <c r="L280" i="10"/>
  <c r="M280" i="10" s="1"/>
  <c r="L281" i="10"/>
  <c r="M281" i="10" s="1"/>
  <c r="L282" i="10"/>
  <c r="M282" i="10" s="1"/>
  <c r="L283" i="10"/>
  <c r="M283" i="10" s="1"/>
  <c r="L284" i="10"/>
  <c r="M284" i="10" s="1"/>
  <c r="L285" i="10"/>
  <c r="M285" i="10" s="1"/>
  <c r="L286" i="10"/>
  <c r="M286" i="10" s="1"/>
  <c r="L287" i="10"/>
  <c r="M287" i="10" s="1"/>
  <c r="L288" i="10"/>
  <c r="M288" i="10" s="1"/>
  <c r="L289" i="10"/>
  <c r="M289" i="10" s="1"/>
  <c r="L290" i="10"/>
  <c r="M290" i="10" s="1"/>
  <c r="L291" i="10"/>
  <c r="M291" i="10" s="1"/>
  <c r="L292" i="10"/>
  <c r="M292" i="10" s="1"/>
  <c r="L293" i="10"/>
  <c r="M293" i="10" s="1"/>
  <c r="L294" i="10"/>
  <c r="M294" i="10" s="1"/>
  <c r="L295" i="10"/>
  <c r="M295" i="10" s="1"/>
  <c r="L296" i="10"/>
  <c r="M296" i="10" s="1"/>
  <c r="L297" i="10"/>
  <c r="M297" i="10" s="1"/>
  <c r="L298" i="10"/>
  <c r="M298" i="10" s="1"/>
  <c r="L299" i="10"/>
  <c r="M299" i="10" s="1"/>
  <c r="L300" i="10"/>
  <c r="M300" i="10" s="1"/>
  <c r="L301" i="10"/>
  <c r="M301" i="10" s="1"/>
  <c r="L302" i="10"/>
  <c r="M302" i="10" s="1"/>
  <c r="L303" i="10"/>
  <c r="M303" i="10" s="1"/>
  <c r="L304" i="10"/>
  <c r="M304" i="10" s="1"/>
  <c r="L305" i="10"/>
  <c r="M305" i="10" s="1"/>
  <c r="L306" i="10"/>
  <c r="M306" i="10" s="1"/>
  <c r="L307" i="10"/>
  <c r="M307" i="10" s="1"/>
  <c r="L308" i="10"/>
  <c r="M308" i="10" s="1"/>
  <c r="L309" i="10"/>
  <c r="M309" i="10" s="1"/>
  <c r="L310" i="10"/>
  <c r="M310" i="10" s="1"/>
  <c r="L311" i="10"/>
  <c r="M311" i="10" s="1"/>
  <c r="L312" i="10"/>
  <c r="M312" i="10" s="1"/>
  <c r="L313" i="10"/>
  <c r="M313" i="10" s="1"/>
  <c r="L314" i="10"/>
  <c r="M314" i="10" s="1"/>
  <c r="L315" i="10"/>
  <c r="M315" i="10" s="1"/>
  <c r="L316" i="10"/>
  <c r="M316" i="10" s="1"/>
  <c r="L317" i="10"/>
  <c r="M317" i="10" s="1"/>
  <c r="L318" i="10"/>
  <c r="M318" i="10" s="1"/>
  <c r="L319" i="10"/>
  <c r="M319" i="10" s="1"/>
  <c r="L320" i="10"/>
  <c r="M320" i="10" s="1"/>
  <c r="L321" i="10"/>
  <c r="M321" i="10" s="1"/>
  <c r="L322" i="10"/>
  <c r="M322" i="10" s="1"/>
  <c r="L323" i="10"/>
  <c r="M323" i="10" s="1"/>
  <c r="L324" i="10"/>
  <c r="M324" i="10" s="1"/>
  <c r="L325" i="10"/>
  <c r="M325" i="10" s="1"/>
  <c r="L326" i="10"/>
  <c r="M326" i="10" s="1"/>
  <c r="L327" i="10"/>
  <c r="M327" i="10" s="1"/>
  <c r="L328" i="10"/>
  <c r="M328" i="10" s="1"/>
  <c r="L329" i="10"/>
  <c r="M329" i="10" s="1"/>
  <c r="L330" i="10"/>
  <c r="M330" i="10" s="1"/>
  <c r="L331" i="10"/>
  <c r="M331" i="10" s="1"/>
  <c r="L332" i="10"/>
  <c r="M332" i="10" s="1"/>
  <c r="L333" i="10"/>
  <c r="M333" i="10" s="1"/>
  <c r="L334" i="10"/>
  <c r="M334" i="10" s="1"/>
  <c r="L335" i="10"/>
  <c r="M335" i="10" s="1"/>
  <c r="L336" i="10"/>
  <c r="M336" i="10" s="1"/>
  <c r="L337" i="10"/>
  <c r="M337" i="10" s="1"/>
  <c r="L338" i="10"/>
  <c r="M338" i="10" s="1"/>
  <c r="L339" i="10"/>
  <c r="M339" i="10" s="1"/>
  <c r="L340" i="10"/>
  <c r="M340" i="10" s="1"/>
  <c r="L341" i="10"/>
  <c r="M341" i="10" s="1"/>
  <c r="L342" i="10"/>
  <c r="M342" i="10" s="1"/>
  <c r="L343" i="10"/>
  <c r="M343" i="10" s="1"/>
  <c r="L344" i="10"/>
  <c r="M344" i="10" s="1"/>
  <c r="L345" i="10"/>
  <c r="M345" i="10" s="1"/>
  <c r="L346" i="10"/>
  <c r="M346" i="10" s="1"/>
  <c r="L347" i="10"/>
  <c r="M347" i="10" s="1"/>
  <c r="L348" i="10"/>
  <c r="M348" i="10" s="1"/>
  <c r="L349" i="10"/>
  <c r="M349" i="10" s="1"/>
  <c r="L350" i="10"/>
  <c r="M350" i="10" s="1"/>
  <c r="L351" i="10"/>
  <c r="M351" i="10" s="1"/>
  <c r="L352" i="10"/>
  <c r="M352" i="10" s="1"/>
  <c r="L353" i="10"/>
  <c r="M353" i="10" s="1"/>
  <c r="L354" i="10"/>
  <c r="M354" i="10" s="1"/>
  <c r="L355" i="10"/>
  <c r="M355" i="10" s="1"/>
  <c r="L356" i="10"/>
  <c r="M356" i="10" s="1"/>
  <c r="L357" i="10"/>
  <c r="M357" i="10" s="1"/>
  <c r="L358" i="10"/>
  <c r="M358" i="10" s="1"/>
  <c r="L359" i="10"/>
  <c r="M359" i="10" s="1"/>
  <c r="L360" i="10"/>
  <c r="M360" i="10" s="1"/>
  <c r="L361" i="10"/>
  <c r="M361" i="10" s="1"/>
  <c r="L362" i="10"/>
  <c r="M362" i="10" s="1"/>
  <c r="L363" i="10"/>
  <c r="M363" i="10" s="1"/>
  <c r="L364" i="10"/>
  <c r="M364" i="10" s="1"/>
  <c r="L365" i="10"/>
  <c r="M365" i="10" s="1"/>
  <c r="L366" i="10"/>
  <c r="M366" i="10" s="1"/>
  <c r="L367" i="10"/>
  <c r="M367" i="10" s="1"/>
  <c r="L368" i="10"/>
  <c r="M368" i="10" s="1"/>
  <c r="L369" i="10"/>
  <c r="M369" i="10" s="1"/>
  <c r="L370" i="10"/>
  <c r="M370" i="10" s="1"/>
  <c r="L371" i="10"/>
  <c r="M371" i="10" s="1"/>
  <c r="L372" i="10"/>
  <c r="M372" i="10" s="1"/>
  <c r="L373" i="10"/>
  <c r="M373" i="10" s="1"/>
  <c r="L374" i="10"/>
  <c r="M374" i="10" s="1"/>
  <c r="L375" i="10"/>
  <c r="M375" i="10" s="1"/>
  <c r="L376" i="10"/>
  <c r="M376" i="10" s="1"/>
  <c r="L377" i="10"/>
  <c r="M377" i="10" s="1"/>
  <c r="L378" i="10"/>
  <c r="M378" i="10" s="1"/>
  <c r="L379" i="10"/>
  <c r="M379" i="10" s="1"/>
  <c r="L380" i="10"/>
  <c r="M380" i="10" s="1"/>
  <c r="L381" i="10"/>
  <c r="M381" i="10" s="1"/>
  <c r="L382" i="10"/>
  <c r="M382" i="10" s="1"/>
  <c r="L383" i="10"/>
  <c r="M383" i="10" s="1"/>
  <c r="L384" i="10"/>
  <c r="M384" i="10" s="1"/>
  <c r="L385" i="10"/>
  <c r="M385" i="10" s="1"/>
  <c r="L386" i="10"/>
  <c r="M386" i="10" s="1"/>
  <c r="L387" i="10"/>
  <c r="M387" i="10" s="1"/>
  <c r="L388" i="10"/>
  <c r="M388" i="10" s="1"/>
  <c r="L389" i="10"/>
  <c r="M389" i="10" s="1"/>
  <c r="L390" i="10"/>
  <c r="M390" i="10" s="1"/>
  <c r="L391" i="10"/>
  <c r="M391" i="10" s="1"/>
  <c r="L392" i="10"/>
  <c r="M392" i="10" s="1"/>
  <c r="L393" i="10"/>
  <c r="M393" i="10" s="1"/>
  <c r="L394" i="10"/>
  <c r="M394" i="10" s="1"/>
  <c r="L395" i="10"/>
  <c r="M395" i="10" s="1"/>
  <c r="L396" i="10"/>
  <c r="M396" i="10" s="1"/>
  <c r="L397" i="10"/>
  <c r="M397" i="10" s="1"/>
  <c r="L398" i="10"/>
  <c r="M398" i="10" s="1"/>
  <c r="L399" i="10"/>
  <c r="M399" i="10" s="1"/>
  <c r="L400" i="10"/>
  <c r="M400" i="10" s="1"/>
  <c r="L401" i="10"/>
  <c r="M401" i="10" s="1"/>
  <c r="L402" i="10"/>
  <c r="M402" i="10" s="1"/>
  <c r="L403" i="10"/>
  <c r="M403" i="10" s="1"/>
  <c r="L404" i="10"/>
  <c r="M404" i="10" s="1"/>
  <c r="L405" i="10"/>
  <c r="M405" i="10" s="1"/>
  <c r="L406" i="10"/>
  <c r="M406" i="10" s="1"/>
  <c r="L407" i="10"/>
  <c r="M407" i="10" s="1"/>
  <c r="L408" i="10"/>
  <c r="M408" i="10" s="1"/>
  <c r="L409" i="10"/>
  <c r="M409" i="10" s="1"/>
  <c r="L410" i="10"/>
  <c r="M410" i="10" s="1"/>
  <c r="L411" i="10"/>
  <c r="M411" i="10" s="1"/>
  <c r="L412" i="10"/>
  <c r="M412" i="10" s="1"/>
  <c r="L413" i="10"/>
  <c r="M413" i="10" s="1"/>
  <c r="L414" i="10"/>
  <c r="M414" i="10" s="1"/>
  <c r="L415" i="10"/>
  <c r="M415" i="10" s="1"/>
  <c r="L416" i="10"/>
  <c r="M416" i="10" s="1"/>
  <c r="L417" i="10"/>
  <c r="M417" i="10" s="1"/>
  <c r="L418" i="10"/>
  <c r="M418" i="10" s="1"/>
  <c r="L419" i="10"/>
  <c r="M419" i="10" s="1"/>
  <c r="L420" i="10"/>
  <c r="M420" i="10" s="1"/>
  <c r="L421" i="10"/>
  <c r="M421" i="10" s="1"/>
  <c r="L422" i="10"/>
  <c r="M422" i="10" s="1"/>
  <c r="L423" i="10"/>
  <c r="M423" i="10" s="1"/>
  <c r="L424" i="10"/>
  <c r="M424" i="10" s="1"/>
  <c r="L425" i="10"/>
  <c r="M425" i="10" s="1"/>
  <c r="L426" i="10"/>
  <c r="M426" i="10" s="1"/>
  <c r="L427" i="10"/>
  <c r="M427" i="10" s="1"/>
  <c r="L428" i="10"/>
  <c r="M428" i="10" s="1"/>
  <c r="L429" i="10"/>
  <c r="M429" i="10" s="1"/>
  <c r="L430" i="10"/>
  <c r="M430" i="10" s="1"/>
  <c r="L431" i="10"/>
  <c r="M431" i="10" s="1"/>
  <c r="L432" i="10"/>
  <c r="M432" i="10" s="1"/>
  <c r="L433" i="10"/>
  <c r="M433" i="10" s="1"/>
  <c r="L434" i="10"/>
  <c r="M434" i="10" s="1"/>
  <c r="L435" i="10"/>
  <c r="M435" i="10" s="1"/>
  <c r="L436" i="10"/>
  <c r="M436" i="10" s="1"/>
  <c r="L437" i="10"/>
  <c r="M437" i="10" s="1"/>
  <c r="L438" i="10"/>
  <c r="M438" i="10" s="1"/>
  <c r="L439" i="10"/>
  <c r="M439" i="10" s="1"/>
  <c r="L440" i="10"/>
  <c r="M440" i="10" s="1"/>
  <c r="L441" i="10"/>
  <c r="M441" i="10" s="1"/>
  <c r="L442" i="10"/>
  <c r="M442" i="10" s="1"/>
  <c r="L443" i="10"/>
  <c r="M443" i="10" s="1"/>
  <c r="L444" i="10"/>
  <c r="M444" i="10" s="1"/>
  <c r="L445" i="10"/>
  <c r="M445" i="10" s="1"/>
  <c r="L446" i="10"/>
  <c r="M446" i="10" s="1"/>
  <c r="L447" i="10"/>
  <c r="M447" i="10" s="1"/>
  <c r="L448" i="10"/>
  <c r="M448" i="10" s="1"/>
  <c r="L449" i="10"/>
  <c r="M449" i="10" s="1"/>
  <c r="L450" i="10"/>
  <c r="M450" i="10" s="1"/>
  <c r="L451" i="10"/>
  <c r="M451" i="10" s="1"/>
  <c r="L452" i="10"/>
  <c r="M452" i="10" s="1"/>
  <c r="L453" i="10"/>
  <c r="M453" i="10" s="1"/>
  <c r="L454" i="10"/>
  <c r="M454" i="10" s="1"/>
  <c r="L455" i="10"/>
  <c r="M455" i="10" s="1"/>
  <c r="L456" i="10"/>
  <c r="M456" i="10" s="1"/>
  <c r="L457" i="10"/>
  <c r="M457" i="10" s="1"/>
  <c r="L458" i="10"/>
  <c r="M458" i="10" s="1"/>
  <c r="L459" i="10"/>
  <c r="M459" i="10" s="1"/>
  <c r="L460" i="10"/>
  <c r="M460" i="10" s="1"/>
  <c r="L461" i="10"/>
  <c r="M461" i="10" s="1"/>
  <c r="L462" i="10"/>
  <c r="M462" i="10" s="1"/>
  <c r="L463" i="10"/>
  <c r="M463" i="10" s="1"/>
  <c r="L464" i="10"/>
  <c r="M464" i="10" s="1"/>
  <c r="L465" i="10"/>
  <c r="M465" i="10" s="1"/>
  <c r="L466" i="10"/>
  <c r="M466" i="10" s="1"/>
  <c r="L467" i="10"/>
  <c r="M467" i="10" s="1"/>
  <c r="L468" i="10"/>
  <c r="M468" i="10" s="1"/>
  <c r="L469" i="10"/>
  <c r="M469" i="10" s="1"/>
  <c r="L470" i="10"/>
  <c r="M470" i="10" s="1"/>
  <c r="L471" i="10"/>
  <c r="M471" i="10" s="1"/>
  <c r="L472" i="10"/>
  <c r="M472" i="10" s="1"/>
  <c r="L473" i="10"/>
  <c r="M473" i="10" s="1"/>
  <c r="L474" i="10"/>
  <c r="M474" i="10" s="1"/>
  <c r="L475" i="10"/>
  <c r="M475" i="10" s="1"/>
  <c r="L476" i="10"/>
  <c r="M476" i="10" s="1"/>
  <c r="L477" i="10"/>
  <c r="M477" i="10" s="1"/>
  <c r="L478" i="10"/>
  <c r="M478" i="10" s="1"/>
  <c r="L479" i="10"/>
  <c r="M479" i="10" s="1"/>
  <c r="L480" i="10"/>
  <c r="M480" i="10" s="1"/>
  <c r="L481" i="10"/>
  <c r="M481" i="10" s="1"/>
  <c r="L482" i="10"/>
  <c r="M482" i="10" s="1"/>
  <c r="L483" i="10"/>
  <c r="M483" i="10" s="1"/>
  <c r="L484" i="10"/>
  <c r="M484" i="10" s="1"/>
  <c r="L485" i="10"/>
  <c r="M485" i="10" s="1"/>
  <c r="L486" i="10"/>
  <c r="M486" i="10" s="1"/>
  <c r="L487" i="10"/>
  <c r="M487" i="10" s="1"/>
  <c r="L488" i="10"/>
  <c r="M488" i="10" s="1"/>
  <c r="L489" i="10"/>
  <c r="M489" i="10" s="1"/>
  <c r="L490" i="10"/>
  <c r="M490" i="10" s="1"/>
  <c r="L491" i="10"/>
  <c r="M491" i="10" s="1"/>
  <c r="L492" i="10"/>
  <c r="M492" i="10" s="1"/>
  <c r="L493" i="10"/>
  <c r="M493" i="10" s="1"/>
  <c r="L494" i="10"/>
  <c r="M494" i="10" s="1"/>
  <c r="L495" i="10"/>
  <c r="M495" i="10" s="1"/>
  <c r="L496" i="10"/>
  <c r="M496" i="10" s="1"/>
  <c r="L497" i="10"/>
  <c r="M497" i="10" s="1"/>
  <c r="L498" i="10"/>
  <c r="M498" i="10" s="1"/>
  <c r="L499" i="10"/>
  <c r="M499" i="10" s="1"/>
  <c r="L500" i="10"/>
  <c r="M500" i="10" s="1"/>
  <c r="L501" i="10"/>
  <c r="M501" i="10" s="1"/>
  <c r="L502" i="10"/>
  <c r="M502" i="10" s="1"/>
  <c r="L503" i="10"/>
  <c r="M503" i="10" s="1"/>
  <c r="L504" i="10"/>
  <c r="M504" i="10" s="1"/>
  <c r="L505" i="10"/>
  <c r="M505" i="10" s="1"/>
  <c r="L506" i="10"/>
  <c r="M506" i="10" s="1"/>
  <c r="L507" i="10"/>
  <c r="M507" i="10" s="1"/>
  <c r="L508" i="10"/>
  <c r="M508" i="10" s="1"/>
  <c r="L509" i="10"/>
  <c r="M509" i="10" s="1"/>
  <c r="L510" i="10"/>
  <c r="M510" i="10" s="1"/>
  <c r="L511" i="10"/>
  <c r="M511" i="10" s="1"/>
  <c r="L512" i="10"/>
  <c r="M512" i="10" s="1"/>
  <c r="L513" i="10"/>
  <c r="M513" i="10" s="1"/>
  <c r="L514" i="10"/>
  <c r="M514" i="10" s="1"/>
  <c r="L515" i="10"/>
  <c r="M515" i="10" s="1"/>
  <c r="L516" i="10"/>
  <c r="M516" i="10" s="1"/>
  <c r="L517" i="10"/>
  <c r="M517" i="10" s="1"/>
  <c r="L518" i="10"/>
  <c r="M518" i="10" s="1"/>
  <c r="L519" i="10"/>
  <c r="M519" i="10" s="1"/>
  <c r="L520" i="10"/>
  <c r="M520" i="10" s="1"/>
  <c r="L521" i="10"/>
  <c r="M521" i="10" s="1"/>
  <c r="L522" i="10"/>
  <c r="M522" i="10" s="1"/>
  <c r="L523" i="10"/>
  <c r="M523" i="10" s="1"/>
  <c r="L524" i="10"/>
  <c r="M524" i="10" s="1"/>
  <c r="L525" i="10"/>
  <c r="M525" i="10" s="1"/>
  <c r="L526" i="10"/>
  <c r="M526" i="10" s="1"/>
  <c r="L527" i="10"/>
  <c r="M527" i="10" s="1"/>
  <c r="L528" i="10"/>
  <c r="M528" i="10" s="1"/>
  <c r="L529" i="10"/>
  <c r="M529" i="10" s="1"/>
  <c r="L530" i="10"/>
  <c r="M530" i="10" s="1"/>
  <c r="L531" i="10"/>
  <c r="M531" i="10" s="1"/>
  <c r="L532" i="10"/>
  <c r="M532" i="10" s="1"/>
  <c r="L533" i="10"/>
  <c r="M533" i="10" s="1"/>
  <c r="L534" i="10"/>
  <c r="M534" i="10" s="1"/>
  <c r="L535" i="10"/>
  <c r="M535" i="10" s="1"/>
  <c r="L536" i="10"/>
  <c r="M536" i="10" s="1"/>
  <c r="L537" i="10"/>
  <c r="M537" i="10" s="1"/>
  <c r="L538" i="10"/>
  <c r="M538" i="10" s="1"/>
  <c r="L539" i="10"/>
  <c r="M539" i="10" s="1"/>
  <c r="L540" i="10"/>
  <c r="M540" i="10" s="1"/>
  <c r="L541" i="10"/>
  <c r="M541" i="10" s="1"/>
  <c r="L542" i="10"/>
  <c r="M542" i="10" s="1"/>
  <c r="L543" i="10"/>
  <c r="M543" i="10" s="1"/>
  <c r="L544" i="10"/>
  <c r="M544" i="10" s="1"/>
  <c r="L545" i="10"/>
  <c r="M545" i="10" s="1"/>
  <c r="L546" i="10"/>
  <c r="M546" i="10" s="1"/>
  <c r="L547" i="10"/>
  <c r="M547" i="10" s="1"/>
  <c r="L548" i="10"/>
  <c r="M548" i="10" s="1"/>
  <c r="L549" i="10"/>
  <c r="M549" i="10" s="1"/>
  <c r="L550" i="10"/>
  <c r="M550" i="10" s="1"/>
  <c r="L551" i="10"/>
  <c r="M551" i="10" s="1"/>
  <c r="L552" i="10"/>
  <c r="M552" i="10" s="1"/>
  <c r="L553" i="10"/>
  <c r="M553" i="10" s="1"/>
  <c r="L554" i="10"/>
  <c r="M554" i="10" s="1"/>
  <c r="L555" i="10"/>
  <c r="M555" i="10" s="1"/>
  <c r="L556" i="10"/>
  <c r="M556" i="10" s="1"/>
  <c r="L557" i="10"/>
  <c r="M557" i="10" s="1"/>
  <c r="L558" i="10"/>
  <c r="M558" i="10" s="1"/>
  <c r="L559" i="10"/>
  <c r="M559" i="10" s="1"/>
  <c r="L560" i="10"/>
  <c r="M560" i="10" s="1"/>
  <c r="L561" i="10"/>
  <c r="M561" i="10" s="1"/>
  <c r="L562" i="10"/>
  <c r="M562" i="10" s="1"/>
  <c r="L563" i="10"/>
  <c r="M563" i="10" s="1"/>
  <c r="L564" i="10"/>
  <c r="M564" i="10" s="1"/>
  <c r="L565" i="10"/>
  <c r="M565" i="10" s="1"/>
  <c r="L566" i="10"/>
  <c r="M566" i="10" s="1"/>
  <c r="L567" i="10"/>
  <c r="M567" i="10" s="1"/>
  <c r="L568" i="10"/>
  <c r="M568" i="10" s="1"/>
  <c r="L569" i="10"/>
  <c r="M569" i="10" s="1"/>
  <c r="L570" i="10"/>
  <c r="M570" i="10" s="1"/>
  <c r="L571" i="10"/>
  <c r="M571" i="10" s="1"/>
  <c r="L572" i="10"/>
  <c r="M572" i="10" s="1"/>
  <c r="L573" i="10"/>
  <c r="M573" i="10" s="1"/>
  <c r="L574" i="10"/>
  <c r="M574" i="10" s="1"/>
  <c r="L575" i="10"/>
  <c r="M575" i="10" s="1"/>
  <c r="L576" i="10"/>
  <c r="M576" i="10" s="1"/>
  <c r="L577" i="10"/>
  <c r="M577" i="10" s="1"/>
  <c r="L578" i="10"/>
  <c r="M578" i="10" s="1"/>
  <c r="L579" i="10"/>
  <c r="M579" i="10" s="1"/>
  <c r="L580" i="10"/>
  <c r="M580" i="10" s="1"/>
  <c r="L581" i="10"/>
  <c r="M581" i="10" s="1"/>
  <c r="L582" i="10"/>
  <c r="M582" i="10" s="1"/>
  <c r="L583" i="10"/>
  <c r="M583" i="10" s="1"/>
  <c r="L584" i="10"/>
  <c r="M584" i="10" s="1"/>
  <c r="L585" i="10"/>
  <c r="M585" i="10" s="1"/>
  <c r="L586" i="10"/>
  <c r="M586" i="10" s="1"/>
  <c r="L587" i="10"/>
  <c r="M587" i="10" s="1"/>
  <c r="L588" i="10"/>
  <c r="M588" i="10" s="1"/>
  <c r="L589" i="10"/>
  <c r="M589" i="10" s="1"/>
  <c r="L590" i="10"/>
  <c r="M590" i="10" s="1"/>
  <c r="L591" i="10"/>
  <c r="M591" i="10" s="1"/>
  <c r="L592" i="10"/>
  <c r="M592" i="10" s="1"/>
  <c r="L593" i="10"/>
  <c r="M593" i="10" s="1"/>
  <c r="L594" i="10"/>
  <c r="M594" i="10" s="1"/>
  <c r="L595" i="10"/>
  <c r="M595" i="10" s="1"/>
  <c r="L596" i="10"/>
  <c r="M596" i="10" s="1"/>
  <c r="L597" i="10"/>
  <c r="M597" i="10" s="1"/>
  <c r="L598" i="10"/>
  <c r="M598" i="10" s="1"/>
  <c r="L599" i="10"/>
  <c r="M599" i="10" s="1"/>
  <c r="L600" i="10"/>
  <c r="M600" i="10" s="1"/>
  <c r="L601" i="10"/>
  <c r="M601" i="10" s="1"/>
  <c r="L602" i="10"/>
  <c r="M602" i="10" s="1"/>
  <c r="L603" i="10"/>
  <c r="M603" i="10" s="1"/>
  <c r="L604" i="10"/>
  <c r="M604" i="10" s="1"/>
  <c r="L605" i="10"/>
  <c r="M605" i="10" s="1"/>
  <c r="L606" i="10"/>
  <c r="M606" i="10" s="1"/>
  <c r="L607" i="10"/>
  <c r="M607" i="10" s="1"/>
  <c r="L608" i="10"/>
  <c r="M608" i="10" s="1"/>
  <c r="L609" i="10"/>
  <c r="M609" i="10" s="1"/>
  <c r="L610" i="10"/>
  <c r="M610" i="10" s="1"/>
  <c r="L611" i="10"/>
  <c r="M611" i="10" s="1"/>
  <c r="L612" i="10"/>
  <c r="M612" i="10" s="1"/>
  <c r="L613" i="10"/>
  <c r="M613" i="10" s="1"/>
  <c r="L614" i="10"/>
  <c r="M614" i="10" s="1"/>
  <c r="L615" i="10"/>
  <c r="M615" i="10" s="1"/>
  <c r="L616" i="10"/>
  <c r="M616" i="10" s="1"/>
  <c r="L617" i="10"/>
  <c r="M617" i="10" s="1"/>
  <c r="L618" i="10"/>
  <c r="M618" i="10" s="1"/>
  <c r="L619" i="10"/>
  <c r="M619" i="10" s="1"/>
  <c r="L620" i="10"/>
  <c r="M620" i="10" s="1"/>
  <c r="L621" i="10"/>
  <c r="M621" i="10" s="1"/>
  <c r="L622" i="10"/>
  <c r="M622" i="10" s="1"/>
  <c r="L623" i="10"/>
  <c r="M623" i="10" s="1"/>
  <c r="L624" i="10"/>
  <c r="M624" i="10" s="1"/>
  <c r="L625" i="10"/>
  <c r="M625" i="10" s="1"/>
  <c r="L626" i="10"/>
  <c r="M626" i="10" s="1"/>
  <c r="L627" i="10"/>
  <c r="M627" i="10" s="1"/>
  <c r="L628" i="10"/>
  <c r="M628" i="10" s="1"/>
  <c r="L629" i="10"/>
  <c r="M629" i="10" s="1"/>
  <c r="L630" i="10"/>
  <c r="M630" i="10" s="1"/>
  <c r="L631" i="10"/>
  <c r="M631" i="10" s="1"/>
  <c r="L632" i="10"/>
  <c r="M632" i="10" s="1"/>
  <c r="L633" i="10"/>
  <c r="M633" i="10" s="1"/>
  <c r="L634" i="10"/>
  <c r="M634" i="10" s="1"/>
  <c r="L635" i="10"/>
  <c r="M635" i="10" s="1"/>
  <c r="L636" i="10"/>
  <c r="M636" i="10" s="1"/>
  <c r="L637" i="10"/>
  <c r="M637" i="10" s="1"/>
  <c r="L638" i="10"/>
  <c r="M638" i="10" s="1"/>
  <c r="L639" i="10"/>
  <c r="M639" i="10" s="1"/>
  <c r="L640" i="10"/>
  <c r="M640" i="10" s="1"/>
  <c r="L641" i="10"/>
  <c r="M641" i="10" s="1"/>
  <c r="L642" i="10"/>
  <c r="M642" i="10" s="1"/>
  <c r="L643" i="10"/>
  <c r="M643" i="10" s="1"/>
  <c r="L644" i="10"/>
  <c r="M644" i="10" s="1"/>
  <c r="L645" i="10"/>
  <c r="M645" i="10" s="1"/>
  <c r="L646" i="10"/>
  <c r="M646" i="10" s="1"/>
  <c r="L647" i="10"/>
  <c r="M647" i="10" s="1"/>
  <c r="L648" i="10"/>
  <c r="M648" i="10" s="1"/>
  <c r="L649" i="10"/>
  <c r="M649" i="10" s="1"/>
  <c r="L650" i="10"/>
  <c r="M650" i="10" s="1"/>
  <c r="L651" i="10"/>
  <c r="M651" i="10" s="1"/>
  <c r="L652" i="10"/>
  <c r="M652" i="10" s="1"/>
  <c r="L653" i="10"/>
  <c r="M653" i="10" s="1"/>
  <c r="L654" i="10"/>
  <c r="M654" i="10" s="1"/>
  <c r="L655" i="10"/>
  <c r="M655" i="10" s="1"/>
  <c r="L656" i="10"/>
  <c r="M656" i="10" s="1"/>
  <c r="L657" i="10"/>
  <c r="M657" i="10" s="1"/>
  <c r="L658" i="10"/>
  <c r="M658" i="10" s="1"/>
  <c r="L659" i="10"/>
  <c r="M659" i="10" s="1"/>
  <c r="L660" i="10"/>
  <c r="M660" i="10" s="1"/>
  <c r="L661" i="10"/>
  <c r="M661" i="10" s="1"/>
  <c r="L662" i="10"/>
  <c r="M662" i="10" s="1"/>
  <c r="L663" i="10"/>
  <c r="M663" i="10" s="1"/>
  <c r="L664" i="10"/>
  <c r="M664" i="10" s="1"/>
  <c r="L665" i="10"/>
  <c r="M665" i="10" s="1"/>
  <c r="L666" i="10"/>
  <c r="M666" i="10" s="1"/>
  <c r="L667" i="10"/>
  <c r="M667" i="10" s="1"/>
  <c r="L668" i="10"/>
  <c r="M668" i="10" s="1"/>
  <c r="L669" i="10"/>
  <c r="M669" i="10" s="1"/>
  <c r="L670" i="10"/>
  <c r="M670" i="10" s="1"/>
  <c r="L671" i="10"/>
  <c r="M671" i="10" s="1"/>
  <c r="L672" i="10"/>
  <c r="M672" i="10" s="1"/>
  <c r="L673" i="10"/>
  <c r="M673" i="10" s="1"/>
  <c r="L674" i="10"/>
  <c r="M674" i="10" s="1"/>
  <c r="L675" i="10"/>
  <c r="M675" i="10" s="1"/>
  <c r="L676" i="10"/>
  <c r="M676" i="10" s="1"/>
  <c r="L677" i="10"/>
  <c r="M677" i="10" s="1"/>
  <c r="L678" i="10"/>
  <c r="M678" i="10" s="1"/>
  <c r="L679" i="10"/>
  <c r="M679" i="10" s="1"/>
  <c r="L680" i="10"/>
  <c r="M680" i="10" s="1"/>
  <c r="L681" i="10"/>
  <c r="M681" i="10" s="1"/>
  <c r="L682" i="10"/>
  <c r="M682" i="10" s="1"/>
  <c r="L683" i="10"/>
  <c r="M683" i="10" s="1"/>
  <c r="L684" i="10"/>
  <c r="M684" i="10" s="1"/>
  <c r="L685" i="10"/>
  <c r="M685" i="10" s="1"/>
  <c r="L686" i="10"/>
  <c r="M686" i="10" s="1"/>
  <c r="L687" i="10"/>
  <c r="M687" i="10" s="1"/>
  <c r="L688" i="10"/>
  <c r="M688" i="10" s="1"/>
  <c r="L689" i="10"/>
  <c r="M689" i="10" s="1"/>
  <c r="L690" i="10"/>
  <c r="M690" i="10" s="1"/>
  <c r="L691" i="10"/>
  <c r="M691" i="10" s="1"/>
  <c r="L692" i="10"/>
  <c r="M692" i="10" s="1"/>
  <c r="L693" i="10"/>
  <c r="M693" i="10" s="1"/>
  <c r="L694" i="10"/>
  <c r="M694" i="10" s="1"/>
  <c r="L695" i="10"/>
  <c r="M695" i="10" s="1"/>
  <c r="L696" i="10"/>
  <c r="M696" i="10" s="1"/>
  <c r="L697" i="10"/>
  <c r="M697" i="10" s="1"/>
  <c r="L698" i="10"/>
  <c r="M698" i="10" s="1"/>
  <c r="L699" i="10"/>
  <c r="M699" i="10" s="1"/>
  <c r="L700" i="10"/>
  <c r="M700" i="10" s="1"/>
  <c r="L701" i="10"/>
  <c r="M701" i="10" s="1"/>
  <c r="L702" i="10"/>
  <c r="M702" i="10" s="1"/>
  <c r="L703" i="10"/>
  <c r="M703" i="10" s="1"/>
  <c r="L704" i="10"/>
  <c r="M704" i="10" s="1"/>
  <c r="L705" i="10"/>
  <c r="M705" i="10" s="1"/>
  <c r="L706" i="10"/>
  <c r="M706" i="10" s="1"/>
  <c r="L707" i="10"/>
  <c r="M707" i="10" s="1"/>
  <c r="L708" i="10"/>
  <c r="M708" i="10" s="1"/>
  <c r="L709" i="10"/>
  <c r="M709" i="10" s="1"/>
  <c r="L710" i="10"/>
  <c r="M710" i="10" s="1"/>
  <c r="L711" i="10"/>
  <c r="M711" i="10" s="1"/>
  <c r="L712" i="10"/>
  <c r="M712" i="10" s="1"/>
  <c r="L713" i="10"/>
  <c r="M713" i="10" s="1"/>
  <c r="L714" i="10"/>
  <c r="M714" i="10" s="1"/>
  <c r="L715" i="10"/>
  <c r="M715" i="10" s="1"/>
  <c r="L716" i="10"/>
  <c r="M716" i="10" s="1"/>
  <c r="L717" i="10"/>
  <c r="M717" i="10" s="1"/>
  <c r="L718" i="10"/>
  <c r="M718" i="10" s="1"/>
  <c r="L719" i="10"/>
  <c r="M719" i="10" s="1"/>
  <c r="L720" i="10"/>
  <c r="M720" i="10" s="1"/>
  <c r="L721" i="10"/>
  <c r="M721" i="10" s="1"/>
  <c r="L722" i="10"/>
  <c r="M722" i="10" s="1"/>
  <c r="L723" i="10"/>
  <c r="M723" i="10" s="1"/>
  <c r="L724" i="10"/>
  <c r="M724" i="10" s="1"/>
  <c r="L725" i="10"/>
  <c r="M725" i="10" s="1"/>
  <c r="L726" i="10"/>
  <c r="M726" i="10" s="1"/>
  <c r="L727" i="10"/>
  <c r="M727" i="10" s="1"/>
  <c r="L728" i="10"/>
  <c r="M728" i="10" s="1"/>
  <c r="L729" i="10"/>
  <c r="M729" i="10" s="1"/>
  <c r="L730" i="10"/>
  <c r="M730" i="10" s="1"/>
  <c r="L731" i="10"/>
  <c r="M731" i="10" s="1"/>
  <c r="L732" i="10"/>
  <c r="M732" i="10" s="1"/>
  <c r="L733" i="10"/>
  <c r="M733" i="10" s="1"/>
  <c r="L734" i="10"/>
  <c r="M734" i="10" s="1"/>
  <c r="L735" i="10"/>
  <c r="M735" i="10" s="1"/>
  <c r="L736" i="10"/>
  <c r="M736" i="10" s="1"/>
  <c r="L737" i="10"/>
  <c r="M737" i="10" s="1"/>
  <c r="L738" i="10"/>
  <c r="M738" i="10" s="1"/>
  <c r="L739" i="10"/>
  <c r="M739" i="10" s="1"/>
  <c r="L740" i="10"/>
  <c r="M740" i="10" s="1"/>
  <c r="L741" i="10"/>
  <c r="M741" i="10" s="1"/>
  <c r="L742" i="10"/>
  <c r="M742" i="10" s="1"/>
  <c r="L743" i="10"/>
  <c r="M743" i="10" s="1"/>
  <c r="L744" i="10"/>
  <c r="M744" i="10" s="1"/>
  <c r="L745" i="10"/>
  <c r="M745" i="10" s="1"/>
  <c r="L746" i="10"/>
  <c r="M746" i="10" s="1"/>
  <c r="L747" i="10"/>
  <c r="M747" i="10" s="1"/>
  <c r="L748" i="10"/>
  <c r="M748" i="10" s="1"/>
  <c r="L749" i="10"/>
  <c r="M749" i="10" s="1"/>
  <c r="L750" i="10"/>
  <c r="M750" i="10" s="1"/>
  <c r="L751" i="10"/>
  <c r="M751" i="10" s="1"/>
  <c r="L752" i="10"/>
  <c r="M752" i="10" s="1"/>
  <c r="L753" i="10"/>
  <c r="M753" i="10" s="1"/>
  <c r="L754" i="10"/>
  <c r="M754" i="10" s="1"/>
  <c r="L755" i="10"/>
  <c r="M755" i="10" s="1"/>
  <c r="L756" i="10"/>
  <c r="M756" i="10" s="1"/>
  <c r="L757" i="10"/>
  <c r="M757" i="10" s="1"/>
  <c r="L758" i="10"/>
  <c r="M758" i="10" s="1"/>
  <c r="L759" i="10"/>
  <c r="M759" i="10" s="1"/>
  <c r="L760" i="10"/>
  <c r="M760" i="10" s="1"/>
  <c r="L761" i="10"/>
  <c r="M761" i="10" s="1"/>
  <c r="L762" i="10"/>
  <c r="M762" i="10" s="1"/>
  <c r="L763" i="10"/>
  <c r="M763" i="10" s="1"/>
  <c r="L764" i="10"/>
  <c r="M764" i="10" s="1"/>
  <c r="L765" i="10"/>
  <c r="M765" i="10" s="1"/>
  <c r="L766" i="10"/>
  <c r="M766" i="10" s="1"/>
  <c r="L767" i="10"/>
  <c r="M767" i="10" s="1"/>
  <c r="L768" i="10"/>
  <c r="M768" i="10" s="1"/>
  <c r="L769" i="10"/>
  <c r="M769" i="10" s="1"/>
  <c r="L770" i="10"/>
  <c r="M770" i="10" s="1"/>
  <c r="L771" i="10"/>
  <c r="M771" i="10" s="1"/>
  <c r="L772" i="10"/>
  <c r="M772" i="10" s="1"/>
  <c r="L773" i="10"/>
  <c r="M773" i="10" s="1"/>
  <c r="L774" i="10"/>
  <c r="M774" i="10" s="1"/>
  <c r="L775" i="10"/>
  <c r="M775" i="10" s="1"/>
  <c r="L776" i="10"/>
  <c r="M776" i="10" s="1"/>
  <c r="L777" i="10"/>
  <c r="M777" i="10" s="1"/>
  <c r="L778" i="10"/>
  <c r="M778" i="10" s="1"/>
  <c r="L779" i="10"/>
  <c r="M779" i="10" s="1"/>
  <c r="L780" i="10"/>
  <c r="M780" i="10" s="1"/>
  <c r="L781" i="10"/>
  <c r="M781" i="10" s="1"/>
  <c r="L782" i="10"/>
  <c r="M782" i="10" s="1"/>
  <c r="L783" i="10"/>
  <c r="M783" i="10" s="1"/>
  <c r="L784" i="10"/>
  <c r="M784" i="10" s="1"/>
  <c r="L785" i="10"/>
  <c r="M785" i="10" s="1"/>
  <c r="L786" i="10"/>
  <c r="M786" i="10" s="1"/>
  <c r="L787" i="10"/>
  <c r="M787" i="10" s="1"/>
  <c r="L788" i="10"/>
  <c r="M788" i="10" s="1"/>
  <c r="L789" i="10"/>
  <c r="M789" i="10" s="1"/>
  <c r="L790" i="10"/>
  <c r="M790" i="10" s="1"/>
  <c r="L791" i="10"/>
  <c r="M791" i="10" s="1"/>
  <c r="L792" i="10"/>
  <c r="M792" i="10" s="1"/>
  <c r="L793" i="10"/>
  <c r="M793" i="10" s="1"/>
  <c r="L794" i="10"/>
  <c r="M794" i="10" s="1"/>
  <c r="L795" i="10"/>
  <c r="M795" i="10" s="1"/>
  <c r="L796" i="10"/>
  <c r="M796" i="10" s="1"/>
  <c r="L797" i="10"/>
  <c r="M797" i="10" s="1"/>
  <c r="L798" i="10"/>
  <c r="M798" i="10" s="1"/>
  <c r="L799" i="10"/>
  <c r="M799" i="10" s="1"/>
  <c r="L800" i="10"/>
  <c r="M800" i="10" s="1"/>
  <c r="L801" i="10"/>
  <c r="M801" i="10" s="1"/>
  <c r="L802" i="10"/>
  <c r="M802" i="10" s="1"/>
  <c r="L803" i="10"/>
  <c r="M803" i="10" s="1"/>
  <c r="L804" i="10"/>
  <c r="M804" i="10" s="1"/>
  <c r="L805" i="10"/>
  <c r="M805" i="10" s="1"/>
  <c r="L806" i="10"/>
  <c r="M806" i="10" s="1"/>
  <c r="L807" i="10"/>
  <c r="M807" i="10" s="1"/>
  <c r="L808" i="10"/>
  <c r="M808" i="10" s="1"/>
  <c r="L809" i="10"/>
  <c r="M809" i="10" s="1"/>
  <c r="L810" i="10"/>
  <c r="M810" i="10" s="1"/>
  <c r="L811" i="10"/>
  <c r="M811" i="10" s="1"/>
  <c r="L812" i="10"/>
  <c r="M812" i="10" s="1"/>
  <c r="L813" i="10"/>
  <c r="M813" i="10" s="1"/>
  <c r="L814" i="10"/>
  <c r="M814" i="10" s="1"/>
  <c r="L815" i="10"/>
  <c r="M815" i="10" s="1"/>
  <c r="L816" i="10"/>
  <c r="M816" i="10" s="1"/>
  <c r="L817" i="10"/>
  <c r="M817" i="10" s="1"/>
  <c r="L818" i="10"/>
  <c r="M818" i="10" s="1"/>
  <c r="L819" i="10"/>
  <c r="M819" i="10" s="1"/>
  <c r="L820" i="10"/>
  <c r="M820" i="10" s="1"/>
  <c r="L821" i="10"/>
  <c r="M821" i="10" s="1"/>
  <c r="L822" i="10"/>
  <c r="M822" i="10" s="1"/>
  <c r="L823" i="10"/>
  <c r="M823" i="10" s="1"/>
  <c r="L824" i="10"/>
  <c r="M824" i="10" s="1"/>
  <c r="L825" i="10"/>
  <c r="M825" i="10" s="1"/>
  <c r="L826" i="10"/>
  <c r="M826" i="10" s="1"/>
  <c r="L827" i="10"/>
  <c r="M827" i="10" s="1"/>
  <c r="L828" i="10"/>
  <c r="M828" i="10" s="1"/>
  <c r="L829" i="10"/>
  <c r="M829" i="10" s="1"/>
  <c r="L830" i="10"/>
  <c r="M830" i="10" s="1"/>
  <c r="L831" i="10"/>
  <c r="M831" i="10" s="1"/>
  <c r="L832" i="10"/>
  <c r="M832" i="10" s="1"/>
  <c r="L833" i="10"/>
  <c r="M833" i="10" s="1"/>
  <c r="L834" i="10"/>
  <c r="M834" i="10" s="1"/>
  <c r="L835" i="10"/>
  <c r="M835" i="10" s="1"/>
  <c r="L836" i="10"/>
  <c r="M836" i="10" s="1"/>
  <c r="L837" i="10"/>
  <c r="M837" i="10" s="1"/>
  <c r="L838" i="10"/>
  <c r="M838" i="10" s="1"/>
  <c r="L839" i="10"/>
  <c r="M839" i="10" s="1"/>
  <c r="L840" i="10"/>
  <c r="M840" i="10" s="1"/>
  <c r="L841" i="10"/>
  <c r="M841" i="10" s="1"/>
  <c r="L842" i="10"/>
  <c r="M842" i="10" s="1"/>
  <c r="L843" i="10"/>
  <c r="M843" i="10" s="1"/>
  <c r="L844" i="10"/>
  <c r="M844" i="10" s="1"/>
  <c r="L845" i="10"/>
  <c r="M845" i="10" s="1"/>
  <c r="L846" i="10"/>
  <c r="M846" i="10" s="1"/>
  <c r="L847" i="10"/>
  <c r="M847" i="10" s="1"/>
  <c r="L848" i="10"/>
  <c r="M848" i="10" s="1"/>
  <c r="L849" i="10"/>
  <c r="M849" i="10" s="1"/>
  <c r="L850" i="10"/>
  <c r="M850" i="10" s="1"/>
  <c r="L851" i="10"/>
  <c r="M851" i="10" s="1"/>
  <c r="L852" i="10"/>
  <c r="M852" i="10" s="1"/>
  <c r="L853" i="10"/>
  <c r="M853" i="10" s="1"/>
  <c r="L854" i="10"/>
  <c r="M854" i="10" s="1"/>
  <c r="L855" i="10"/>
  <c r="M855" i="10" s="1"/>
  <c r="L856" i="10"/>
  <c r="M856" i="10" s="1"/>
  <c r="L857" i="10"/>
  <c r="M857" i="10" s="1"/>
  <c r="L858" i="10"/>
  <c r="M858" i="10" s="1"/>
  <c r="L859" i="10"/>
  <c r="M859" i="10" s="1"/>
  <c r="L860" i="10"/>
  <c r="M860" i="10" s="1"/>
  <c r="L861" i="10"/>
  <c r="M861" i="10" s="1"/>
  <c r="L862" i="10"/>
  <c r="M862" i="10" s="1"/>
  <c r="L863" i="10"/>
  <c r="M863" i="10" s="1"/>
  <c r="L864" i="10"/>
  <c r="M864" i="10" s="1"/>
  <c r="L865" i="10"/>
  <c r="M865" i="10" s="1"/>
  <c r="L866" i="10"/>
  <c r="M866" i="10" s="1"/>
  <c r="L867" i="10"/>
  <c r="M867" i="10" s="1"/>
  <c r="L868" i="10"/>
  <c r="M868" i="10" s="1"/>
  <c r="L869" i="10"/>
  <c r="M869" i="10" s="1"/>
  <c r="L870" i="10"/>
  <c r="M870" i="10" s="1"/>
  <c r="L871" i="10"/>
  <c r="M871" i="10" s="1"/>
  <c r="L872" i="10"/>
  <c r="M872" i="10" s="1"/>
  <c r="L873" i="10"/>
  <c r="M873" i="10" s="1"/>
  <c r="L874" i="10"/>
  <c r="M874" i="10" s="1"/>
  <c r="L875" i="10"/>
  <c r="M875" i="10" s="1"/>
  <c r="L876" i="10"/>
  <c r="M876" i="10" s="1"/>
  <c r="L877" i="10"/>
  <c r="M877" i="10" s="1"/>
  <c r="L878" i="10"/>
  <c r="M878" i="10" s="1"/>
  <c r="L879" i="10"/>
  <c r="M879" i="10" s="1"/>
  <c r="L880" i="10"/>
  <c r="M880" i="10" s="1"/>
  <c r="L881" i="10"/>
  <c r="M881" i="10" s="1"/>
  <c r="L882" i="10"/>
  <c r="M882" i="10" s="1"/>
  <c r="L883" i="10"/>
  <c r="M883" i="10" s="1"/>
  <c r="L884" i="10"/>
  <c r="M884" i="10" s="1"/>
  <c r="L885" i="10"/>
  <c r="M885" i="10" s="1"/>
  <c r="L886" i="10"/>
  <c r="M886" i="10" s="1"/>
  <c r="L887" i="10"/>
  <c r="M887" i="10" s="1"/>
  <c r="L888" i="10"/>
  <c r="M888" i="10" s="1"/>
  <c r="L889" i="10"/>
  <c r="M889" i="10" s="1"/>
  <c r="L890" i="10"/>
  <c r="M890" i="10" s="1"/>
  <c r="L891" i="10"/>
  <c r="M891" i="10" s="1"/>
  <c r="L892" i="10"/>
  <c r="M892" i="10" s="1"/>
  <c r="L893" i="10"/>
  <c r="M893" i="10" s="1"/>
  <c r="L894" i="10"/>
  <c r="M894" i="10" s="1"/>
  <c r="L895" i="10"/>
  <c r="M895" i="10" s="1"/>
  <c r="L896" i="10"/>
  <c r="M896" i="10" s="1"/>
  <c r="L897" i="10"/>
  <c r="M897" i="10" s="1"/>
  <c r="L898" i="10"/>
  <c r="M898" i="10" s="1"/>
  <c r="L899" i="10"/>
  <c r="M899" i="10" s="1"/>
  <c r="L900" i="10"/>
  <c r="M900" i="10" s="1"/>
  <c r="L901" i="10"/>
  <c r="M901" i="10" s="1"/>
  <c r="L902" i="10"/>
  <c r="M902" i="10" s="1"/>
  <c r="L903" i="10"/>
  <c r="M903" i="10" s="1"/>
  <c r="L904" i="10"/>
  <c r="M904" i="10" s="1"/>
  <c r="L905" i="10"/>
  <c r="M905" i="10" s="1"/>
  <c r="L906" i="10"/>
  <c r="M906" i="10" s="1"/>
  <c r="L907" i="10"/>
  <c r="M907" i="10" s="1"/>
  <c r="L908" i="10"/>
  <c r="M908" i="10" s="1"/>
  <c r="L909" i="10"/>
  <c r="M909" i="10" s="1"/>
  <c r="L910" i="10"/>
  <c r="M910" i="10" s="1"/>
  <c r="L911" i="10"/>
  <c r="M911" i="10" s="1"/>
  <c r="L912" i="10"/>
  <c r="M912" i="10" s="1"/>
  <c r="L913" i="10"/>
  <c r="M913" i="10" s="1"/>
  <c r="L914" i="10"/>
  <c r="M914" i="10" s="1"/>
  <c r="L915" i="10"/>
  <c r="M915" i="10" s="1"/>
  <c r="L916" i="10"/>
  <c r="M916" i="10" s="1"/>
  <c r="L917" i="10"/>
  <c r="M917" i="10" s="1"/>
  <c r="L918" i="10"/>
  <c r="M918" i="10" s="1"/>
  <c r="L919" i="10"/>
  <c r="M919" i="10" s="1"/>
  <c r="L920" i="10"/>
  <c r="M920" i="10" s="1"/>
  <c r="L921" i="10"/>
  <c r="M921" i="10" s="1"/>
  <c r="L922" i="10"/>
  <c r="M922" i="10" s="1"/>
  <c r="L923" i="10"/>
  <c r="M923" i="10" s="1"/>
  <c r="L924" i="10"/>
  <c r="M924" i="10" s="1"/>
  <c r="L925" i="10"/>
  <c r="M925" i="10" s="1"/>
  <c r="L926" i="10"/>
  <c r="M926" i="10" s="1"/>
  <c r="L927" i="10"/>
  <c r="M927" i="10" s="1"/>
  <c r="L928" i="10"/>
  <c r="M928" i="10" s="1"/>
  <c r="L929" i="10"/>
  <c r="M929" i="10" s="1"/>
  <c r="L930" i="10"/>
  <c r="M930" i="10" s="1"/>
  <c r="L931" i="10"/>
  <c r="M931" i="10" s="1"/>
  <c r="L932" i="10"/>
  <c r="M932" i="10" s="1"/>
  <c r="L933" i="10"/>
  <c r="M933" i="10" s="1"/>
  <c r="L934" i="10"/>
  <c r="M934" i="10" s="1"/>
  <c r="L935" i="10"/>
  <c r="M935" i="10" s="1"/>
  <c r="L936" i="10"/>
  <c r="M936" i="10" s="1"/>
  <c r="L937" i="10"/>
  <c r="M937" i="10" s="1"/>
  <c r="L938" i="10"/>
  <c r="M938" i="10" s="1"/>
  <c r="L939" i="10"/>
  <c r="M939" i="10" s="1"/>
  <c r="L940" i="10"/>
  <c r="M940" i="10" s="1"/>
  <c r="L941" i="10"/>
  <c r="M941" i="10" s="1"/>
  <c r="L942" i="10"/>
  <c r="M942" i="10" s="1"/>
  <c r="L943" i="10"/>
  <c r="M943" i="10" s="1"/>
  <c r="L944" i="10"/>
  <c r="M944" i="10" s="1"/>
  <c r="L945" i="10"/>
  <c r="M945" i="10" s="1"/>
  <c r="L946" i="10"/>
  <c r="M946" i="10" s="1"/>
  <c r="L947" i="10"/>
  <c r="M947" i="10" s="1"/>
  <c r="L948" i="10"/>
  <c r="M948" i="10" s="1"/>
  <c r="L949" i="10"/>
  <c r="M949" i="10" s="1"/>
  <c r="L950" i="10"/>
  <c r="M950" i="10" s="1"/>
  <c r="L951" i="10"/>
  <c r="M951" i="10" s="1"/>
  <c r="L952" i="10"/>
  <c r="M952" i="10" s="1"/>
  <c r="L953" i="10"/>
  <c r="M953" i="10" s="1"/>
  <c r="L954" i="10"/>
  <c r="M954" i="10" s="1"/>
  <c r="L955" i="10"/>
  <c r="M955" i="10" s="1"/>
  <c r="L956" i="10"/>
  <c r="M956" i="10" s="1"/>
  <c r="L957" i="10"/>
  <c r="M957" i="10" s="1"/>
  <c r="L958" i="10"/>
  <c r="M958" i="10" s="1"/>
  <c r="L959" i="10"/>
  <c r="M959" i="10" s="1"/>
  <c r="L960" i="10"/>
  <c r="M960" i="10" s="1"/>
  <c r="L961" i="10"/>
  <c r="M961" i="10" s="1"/>
  <c r="L962" i="10"/>
  <c r="M962" i="10" s="1"/>
  <c r="L963" i="10"/>
  <c r="M963" i="10" s="1"/>
  <c r="L964" i="10"/>
  <c r="M964" i="10" s="1"/>
  <c r="L965" i="10"/>
  <c r="M965" i="10" s="1"/>
  <c r="L966" i="10"/>
  <c r="M966" i="10" s="1"/>
  <c r="L967" i="10"/>
  <c r="M967" i="10" s="1"/>
  <c r="L968" i="10"/>
  <c r="M968" i="10" s="1"/>
  <c r="L969" i="10"/>
  <c r="M969" i="10" s="1"/>
  <c r="L970" i="10"/>
  <c r="M970" i="10" s="1"/>
  <c r="L971" i="10"/>
  <c r="M971" i="10" s="1"/>
  <c r="L972" i="10"/>
  <c r="M972" i="10" s="1"/>
  <c r="L973" i="10"/>
  <c r="M973" i="10" s="1"/>
  <c r="L974" i="10"/>
  <c r="M974" i="10" s="1"/>
  <c r="L975" i="10"/>
  <c r="M975" i="10" s="1"/>
  <c r="L976" i="10"/>
  <c r="M976" i="10" s="1"/>
  <c r="L977" i="10"/>
  <c r="M977" i="10" s="1"/>
  <c r="L978" i="10"/>
  <c r="M978" i="10" s="1"/>
  <c r="L979" i="10"/>
  <c r="M979" i="10" s="1"/>
  <c r="L980" i="10"/>
  <c r="M980" i="10" s="1"/>
  <c r="L981" i="10"/>
  <c r="M981" i="10" s="1"/>
  <c r="L982" i="10"/>
  <c r="M982" i="10" s="1"/>
  <c r="L983" i="10"/>
  <c r="M983" i="10" s="1"/>
  <c r="L984" i="10"/>
  <c r="M984" i="10" s="1"/>
  <c r="L985" i="10"/>
  <c r="M985" i="10" s="1"/>
  <c r="L986" i="10"/>
  <c r="M986" i="10" s="1"/>
  <c r="L987" i="10"/>
  <c r="M987" i="10" s="1"/>
  <c r="L988" i="10"/>
  <c r="M988" i="10" s="1"/>
  <c r="L989" i="10"/>
  <c r="M989" i="10" s="1"/>
  <c r="L990" i="10"/>
  <c r="M990" i="10" s="1"/>
  <c r="L991" i="10"/>
  <c r="M991" i="10" s="1"/>
  <c r="L992" i="10"/>
  <c r="M992" i="10" s="1"/>
  <c r="L993" i="10"/>
  <c r="M993" i="10" s="1"/>
  <c r="L994" i="10"/>
  <c r="M994" i="10" s="1"/>
  <c r="L995" i="10"/>
  <c r="M995" i="10" s="1"/>
  <c r="L996" i="10"/>
  <c r="M996" i="10" s="1"/>
  <c r="L997" i="10"/>
  <c r="M997" i="10" s="1"/>
  <c r="L998" i="10"/>
  <c r="M998" i="10" s="1"/>
  <c r="L999" i="10"/>
  <c r="M999" i="10" s="1"/>
  <c r="L1000" i="10"/>
  <c r="M1000" i="10" s="1"/>
  <c r="L1001" i="10"/>
  <c r="M1001" i="10" s="1"/>
  <c r="L1002" i="10"/>
  <c r="M1002" i="10" s="1"/>
  <c r="L1003" i="10"/>
  <c r="M1003" i="10" s="1"/>
  <c r="L1004" i="10"/>
  <c r="M1004" i="10" s="1"/>
  <c r="L1005" i="10"/>
  <c r="M1005" i="10" s="1"/>
  <c r="L1006" i="10"/>
  <c r="M1006" i="10" s="1"/>
  <c r="L1007" i="10"/>
  <c r="M1007" i="10" s="1"/>
  <c r="L1008" i="10"/>
  <c r="M1008" i="10" s="1"/>
  <c r="L1009" i="10"/>
  <c r="M1009" i="10" s="1"/>
  <c r="L1010" i="10"/>
  <c r="M1010" i="10" s="1"/>
  <c r="L1011" i="10"/>
  <c r="M1011" i="10" s="1"/>
  <c r="L1012" i="10"/>
  <c r="M1012" i="10" s="1"/>
  <c r="L1013" i="10"/>
  <c r="M1013" i="10" s="1"/>
  <c r="L1014" i="10"/>
  <c r="M1014" i="10" s="1"/>
  <c r="L1015" i="10"/>
  <c r="M1015" i="10" s="1"/>
  <c r="L1016" i="10"/>
  <c r="M1016" i="10" s="1"/>
  <c r="L1017" i="10"/>
  <c r="M1017" i="10" s="1"/>
  <c r="L1018" i="10"/>
  <c r="M1018" i="10" s="1"/>
  <c r="L1019" i="10"/>
  <c r="M1019" i="10" s="1"/>
  <c r="L1020" i="10"/>
  <c r="M1020" i="10" s="1"/>
  <c r="L1021" i="10"/>
  <c r="M1021" i="10" s="1"/>
  <c r="L1022" i="10"/>
  <c r="M1022" i="10" s="1"/>
  <c r="L1023" i="10"/>
  <c r="M1023" i="10" s="1"/>
  <c r="L1024" i="10"/>
  <c r="M1024" i="10" s="1"/>
  <c r="L1025" i="10"/>
  <c r="M1025" i="10" s="1"/>
  <c r="L1026" i="10"/>
  <c r="M1026" i="10" s="1"/>
  <c r="L1027" i="10"/>
  <c r="M1027" i="10" s="1"/>
  <c r="L1028" i="10"/>
  <c r="M1028" i="10" s="1"/>
  <c r="L1029" i="10"/>
  <c r="M1029" i="10" s="1"/>
  <c r="L1030" i="10"/>
  <c r="M1030" i="10" s="1"/>
  <c r="L1031" i="10"/>
  <c r="M1031" i="10" s="1"/>
  <c r="L1032" i="10"/>
  <c r="M1032" i="10" s="1"/>
  <c r="L1033" i="10"/>
  <c r="M1033" i="10" s="1"/>
  <c r="L1034" i="10"/>
  <c r="M1034" i="10" s="1"/>
  <c r="L1035" i="10"/>
  <c r="M1035" i="10" s="1"/>
  <c r="L1036" i="10"/>
  <c r="M1036" i="10" s="1"/>
  <c r="L1037" i="10"/>
  <c r="M1037" i="10" s="1"/>
  <c r="L1038" i="10"/>
  <c r="M1038" i="10" s="1"/>
  <c r="L1039" i="10"/>
  <c r="M1039" i="10" s="1"/>
  <c r="L1040" i="10"/>
  <c r="M1040" i="10" s="1"/>
  <c r="L1041" i="10"/>
  <c r="M1041" i="10" s="1"/>
  <c r="L1042" i="10"/>
  <c r="M1042" i="10" s="1"/>
  <c r="L1043" i="10"/>
  <c r="M1043" i="10" s="1"/>
  <c r="L1044" i="10"/>
  <c r="M1044" i="10" s="1"/>
  <c r="L1045" i="10"/>
  <c r="M1045" i="10" s="1"/>
  <c r="L1046" i="10"/>
  <c r="M1046" i="10" s="1"/>
  <c r="L1047" i="10"/>
  <c r="M1047" i="10" s="1"/>
  <c r="L1048" i="10"/>
  <c r="M1048" i="10" s="1"/>
  <c r="L1049" i="10"/>
  <c r="M1049" i="10" s="1"/>
  <c r="L1050" i="10"/>
  <c r="M1050" i="10" s="1"/>
  <c r="L1051" i="10"/>
  <c r="M1051" i="10" s="1"/>
  <c r="L1052" i="10"/>
  <c r="M1052" i="10" s="1"/>
  <c r="L1053" i="10"/>
  <c r="M1053" i="10" s="1"/>
  <c r="L1054" i="10"/>
  <c r="M1054" i="10" s="1"/>
  <c r="L1055" i="10"/>
  <c r="M1055" i="10" s="1"/>
  <c r="L1056" i="10"/>
  <c r="M1056" i="10" s="1"/>
  <c r="L1057" i="10"/>
  <c r="M1057" i="10" s="1"/>
  <c r="L1058" i="10"/>
  <c r="M1058" i="10" s="1"/>
  <c r="L1059" i="10"/>
  <c r="M1059" i="10" s="1"/>
  <c r="L1060" i="10"/>
  <c r="M1060" i="10" s="1"/>
  <c r="L1061" i="10"/>
  <c r="M1061" i="10" s="1"/>
  <c r="L1062" i="10"/>
  <c r="M1062" i="10" s="1"/>
  <c r="L1063" i="10"/>
  <c r="M1063" i="10" s="1"/>
  <c r="L1064" i="10"/>
  <c r="M1064" i="10" s="1"/>
  <c r="L1065" i="10"/>
  <c r="M1065" i="10" s="1"/>
  <c r="L1066" i="10"/>
  <c r="M1066" i="10" s="1"/>
  <c r="L1067" i="10"/>
  <c r="M1067" i="10" s="1"/>
  <c r="L1068" i="10"/>
  <c r="M1068" i="10" s="1"/>
  <c r="L1069" i="10"/>
  <c r="M1069" i="10" s="1"/>
  <c r="L1070" i="10"/>
  <c r="M1070" i="10" s="1"/>
  <c r="L1071" i="10"/>
  <c r="M1071" i="10" s="1"/>
  <c r="L1072" i="10"/>
  <c r="M1072" i="10" s="1"/>
  <c r="L1073" i="10"/>
  <c r="M1073" i="10" s="1"/>
  <c r="L1074" i="10"/>
  <c r="M1074" i="10" s="1"/>
  <c r="L1075" i="10"/>
  <c r="M1075" i="10" s="1"/>
  <c r="L1076" i="10"/>
  <c r="M1076" i="10" s="1"/>
  <c r="L1077" i="10"/>
  <c r="M1077" i="10" s="1"/>
  <c r="L1078" i="10"/>
  <c r="M1078" i="10" s="1"/>
  <c r="L1079" i="10"/>
  <c r="M1079" i="10" s="1"/>
  <c r="L1080" i="10"/>
  <c r="M1080" i="10" s="1"/>
  <c r="L1081" i="10"/>
  <c r="M1081" i="10" s="1"/>
  <c r="L1082" i="10"/>
  <c r="M1082" i="10" s="1"/>
  <c r="L1083" i="10"/>
  <c r="M1083" i="10" s="1"/>
  <c r="L1084" i="10"/>
  <c r="M1084" i="10" s="1"/>
  <c r="L1085" i="10"/>
  <c r="M1085" i="10" s="1"/>
  <c r="L1086" i="10"/>
  <c r="M1086" i="10" s="1"/>
  <c r="L1087" i="10"/>
  <c r="M1087" i="10" s="1"/>
  <c r="L1088" i="10"/>
  <c r="M1088" i="10" s="1"/>
  <c r="L1089" i="10"/>
  <c r="M1089" i="10" s="1"/>
  <c r="L1090" i="10"/>
  <c r="M1090" i="10" s="1"/>
  <c r="L1091" i="10"/>
  <c r="M1091" i="10" s="1"/>
  <c r="L1092" i="10"/>
  <c r="M1092" i="10" s="1"/>
  <c r="L1093" i="10"/>
  <c r="M1093" i="10" s="1"/>
  <c r="L1094" i="10"/>
  <c r="M1094" i="10" s="1"/>
  <c r="L1095" i="10"/>
  <c r="M1095" i="10" s="1"/>
  <c r="L1096" i="10"/>
  <c r="M1096" i="10" s="1"/>
  <c r="L1097" i="10"/>
  <c r="M1097" i="10" s="1"/>
  <c r="L1098" i="10"/>
  <c r="M1098" i="10" s="1"/>
  <c r="L1099" i="10"/>
  <c r="M1099" i="10" s="1"/>
  <c r="L1100" i="10"/>
  <c r="M1100" i="10" s="1"/>
  <c r="L1101" i="10"/>
  <c r="M1101" i="10" s="1"/>
  <c r="L1102" i="10"/>
  <c r="M1102" i="10" s="1"/>
  <c r="L1103" i="10"/>
  <c r="M1103" i="10" s="1"/>
  <c r="L1104" i="10"/>
  <c r="M1104" i="10" s="1"/>
  <c r="L1105" i="10"/>
  <c r="M1105" i="10" s="1"/>
  <c r="L1106" i="10"/>
  <c r="M1106" i="10" s="1"/>
  <c r="L1107" i="10"/>
  <c r="M1107" i="10" s="1"/>
  <c r="L1108" i="10"/>
  <c r="M1108" i="10" s="1"/>
  <c r="L1109" i="10"/>
  <c r="M1109" i="10" s="1"/>
  <c r="L1110" i="10"/>
  <c r="M1110" i="10" s="1"/>
  <c r="L1111" i="10"/>
  <c r="M1111" i="10" s="1"/>
  <c r="L1112" i="10"/>
  <c r="M1112" i="10" s="1"/>
  <c r="L1113" i="10"/>
  <c r="M1113" i="10" s="1"/>
  <c r="L1114" i="10"/>
  <c r="M1114" i="10" s="1"/>
  <c r="L1115" i="10"/>
  <c r="M1115" i="10" s="1"/>
  <c r="L1116" i="10"/>
  <c r="M1116" i="10" s="1"/>
  <c r="L1117" i="10"/>
  <c r="M1117" i="10" s="1"/>
  <c r="L1118" i="10"/>
  <c r="M1118" i="10" s="1"/>
  <c r="L1119" i="10"/>
  <c r="M1119" i="10" s="1"/>
  <c r="L1120" i="10"/>
  <c r="M1120" i="10" s="1"/>
  <c r="L1121" i="10"/>
  <c r="M1121" i="10" s="1"/>
  <c r="L1122" i="10"/>
  <c r="M1122" i="10" s="1"/>
  <c r="L1123" i="10"/>
  <c r="M1123" i="10" s="1"/>
  <c r="L1124" i="10"/>
  <c r="M1124" i="10" s="1"/>
  <c r="L1125" i="10"/>
  <c r="M1125" i="10" s="1"/>
  <c r="L1126" i="10"/>
  <c r="M1126" i="10" s="1"/>
  <c r="L1127" i="10"/>
  <c r="M1127" i="10" s="1"/>
  <c r="L1128" i="10"/>
  <c r="M1128" i="10" s="1"/>
  <c r="L1129" i="10"/>
  <c r="M1129" i="10" s="1"/>
  <c r="L1130" i="10"/>
  <c r="M1130" i="10" s="1"/>
  <c r="L1131" i="10"/>
  <c r="M1131" i="10" s="1"/>
  <c r="L1132" i="10"/>
  <c r="M1132" i="10" s="1"/>
  <c r="L1133" i="10"/>
  <c r="M1133" i="10" s="1"/>
  <c r="L1134" i="10"/>
  <c r="M1134" i="10" s="1"/>
  <c r="L1135" i="10"/>
  <c r="M1135" i="10" s="1"/>
  <c r="L1136" i="10"/>
  <c r="M1136" i="10" s="1"/>
  <c r="L1137" i="10"/>
  <c r="M1137" i="10" s="1"/>
  <c r="L1138" i="10"/>
  <c r="M1138" i="10" s="1"/>
  <c r="L1139" i="10"/>
  <c r="M1139" i="10" s="1"/>
  <c r="L1140" i="10"/>
  <c r="M1140" i="10" s="1"/>
  <c r="L1141" i="10"/>
  <c r="M1141" i="10" s="1"/>
  <c r="L1142" i="10"/>
  <c r="M1142" i="10" s="1"/>
  <c r="L1143" i="10"/>
  <c r="M1143" i="10" s="1"/>
  <c r="L1144" i="10"/>
  <c r="M1144" i="10" s="1"/>
  <c r="L1145" i="10"/>
  <c r="M1145" i="10" s="1"/>
  <c r="L1146" i="10"/>
  <c r="M1146" i="10" s="1"/>
  <c r="L1147" i="10"/>
  <c r="M1147" i="10" s="1"/>
  <c r="L1148" i="10"/>
  <c r="M1148" i="10" s="1"/>
  <c r="L1149" i="10"/>
  <c r="M1149" i="10" s="1"/>
  <c r="L1150" i="10"/>
  <c r="M1150" i="10" s="1"/>
  <c r="L1151" i="10"/>
  <c r="M1151" i="10" s="1"/>
  <c r="L1152" i="10"/>
  <c r="M1152" i="10" s="1"/>
  <c r="L1153" i="10"/>
  <c r="M1153" i="10" s="1"/>
  <c r="L1154" i="10"/>
  <c r="M1154" i="10" s="1"/>
  <c r="L1155" i="10"/>
  <c r="M1155" i="10" s="1"/>
  <c r="L1156" i="10"/>
  <c r="M1156" i="10" s="1"/>
  <c r="L1157" i="10"/>
  <c r="M1157" i="10" s="1"/>
  <c r="L1158" i="10"/>
  <c r="M1158" i="10" s="1"/>
  <c r="L1159" i="10"/>
  <c r="M1159" i="10" s="1"/>
  <c r="L1160" i="10"/>
  <c r="M1160" i="10" s="1"/>
  <c r="L1161" i="10"/>
  <c r="M1161" i="10" s="1"/>
  <c r="L1162" i="10"/>
  <c r="M1162" i="10" s="1"/>
  <c r="L1163" i="10"/>
  <c r="M1163" i="10" s="1"/>
  <c r="L1164" i="10"/>
  <c r="M1164" i="10" s="1"/>
  <c r="L1165" i="10"/>
  <c r="M1165" i="10" s="1"/>
  <c r="L1166" i="10"/>
  <c r="M1166" i="10" s="1"/>
  <c r="L1167" i="10"/>
  <c r="M1167" i="10" s="1"/>
  <c r="L1168" i="10"/>
  <c r="M1168" i="10" s="1"/>
  <c r="L1169" i="10"/>
  <c r="M1169" i="10" s="1"/>
  <c r="L1170" i="10"/>
  <c r="M1170" i="10" s="1"/>
  <c r="L1171" i="10"/>
  <c r="M1171" i="10" s="1"/>
  <c r="L1172" i="10"/>
  <c r="M1172" i="10" s="1"/>
  <c r="L1173" i="10"/>
  <c r="M1173" i="10" s="1"/>
  <c r="L1174" i="10"/>
  <c r="M1174" i="10" s="1"/>
  <c r="L1175" i="10"/>
  <c r="M1175" i="10" s="1"/>
  <c r="L1176" i="10"/>
  <c r="M1176" i="10" s="1"/>
  <c r="L1177" i="10"/>
  <c r="M1177" i="10" s="1"/>
  <c r="L1178" i="10"/>
  <c r="M1178" i="10" s="1"/>
  <c r="L1179" i="10"/>
  <c r="M1179" i="10" s="1"/>
  <c r="L1180" i="10"/>
  <c r="M1180" i="10" s="1"/>
  <c r="L1181" i="10"/>
  <c r="M1181" i="10" s="1"/>
  <c r="L1182" i="10"/>
  <c r="M1182" i="10" s="1"/>
  <c r="L1183" i="10"/>
  <c r="M1183" i="10" s="1"/>
  <c r="L1184" i="10"/>
  <c r="M1184" i="10" s="1"/>
  <c r="L1185" i="10"/>
  <c r="M1185" i="10" s="1"/>
  <c r="L1186" i="10"/>
  <c r="M1186" i="10" s="1"/>
  <c r="L1187" i="10"/>
  <c r="M1187" i="10" s="1"/>
  <c r="L1188" i="10"/>
  <c r="M1188" i="10" s="1"/>
  <c r="L1189" i="10"/>
  <c r="M1189" i="10" s="1"/>
  <c r="L1190" i="10"/>
  <c r="M1190" i="10" s="1"/>
  <c r="L1191" i="10"/>
  <c r="M1191" i="10" s="1"/>
  <c r="L1192" i="10"/>
  <c r="M1192" i="10" s="1"/>
  <c r="L1193" i="10"/>
  <c r="M1193" i="10" s="1"/>
  <c r="L1194" i="10"/>
  <c r="M1194" i="10" s="1"/>
  <c r="L1195" i="10"/>
  <c r="M1195" i="10" s="1"/>
  <c r="L1196" i="10"/>
  <c r="M1196" i="10" s="1"/>
  <c r="L1197" i="10"/>
  <c r="M1197" i="10" s="1"/>
  <c r="L1198" i="10"/>
  <c r="M1198" i="10" s="1"/>
  <c r="L1199" i="10"/>
  <c r="M1199" i="10" s="1"/>
  <c r="L1200" i="10"/>
  <c r="M1200" i="10" s="1"/>
  <c r="L1201" i="10"/>
  <c r="M1201" i="10" s="1"/>
  <c r="L1202" i="10"/>
  <c r="M1202" i="10" s="1"/>
  <c r="L1203" i="10"/>
  <c r="M1203" i="10" s="1"/>
  <c r="L1204" i="10"/>
  <c r="M1204" i="10" s="1"/>
  <c r="L1205" i="10"/>
  <c r="M1205" i="10" s="1"/>
  <c r="L1206" i="10"/>
  <c r="M1206" i="10" s="1"/>
  <c r="L1207" i="10"/>
  <c r="M1207" i="10" s="1"/>
  <c r="L1208" i="10"/>
  <c r="M1208" i="10" s="1"/>
  <c r="L1209" i="10"/>
  <c r="M1209" i="10" s="1"/>
  <c r="L1210" i="10"/>
  <c r="M1210" i="10" s="1"/>
  <c r="L1211" i="10"/>
  <c r="M1211" i="10" s="1"/>
  <c r="L1212" i="10"/>
  <c r="M1212" i="10" s="1"/>
  <c r="L1213" i="10"/>
  <c r="M1213" i="10" s="1"/>
  <c r="L1214" i="10"/>
  <c r="M1214" i="10" s="1"/>
  <c r="L1215" i="10"/>
  <c r="M1215" i="10" s="1"/>
  <c r="L1216" i="10"/>
  <c r="M1216" i="10" s="1"/>
  <c r="L1217" i="10"/>
  <c r="M1217" i="10" s="1"/>
  <c r="L1218" i="10"/>
  <c r="M1218" i="10" s="1"/>
  <c r="L1219" i="10"/>
  <c r="M1219" i="10" s="1"/>
  <c r="L1220" i="10"/>
  <c r="M1220" i="10" s="1"/>
  <c r="L1221" i="10"/>
  <c r="M1221" i="10" s="1"/>
  <c r="L1222" i="10"/>
  <c r="M1222" i="10" s="1"/>
  <c r="L1223" i="10"/>
  <c r="M1223" i="10" s="1"/>
  <c r="L1224" i="10"/>
  <c r="M1224" i="10" s="1"/>
  <c r="L1225" i="10"/>
  <c r="M1225" i="10" s="1"/>
  <c r="L1226" i="10"/>
  <c r="M1226" i="10" s="1"/>
  <c r="L1227" i="10"/>
  <c r="M1227" i="10" s="1"/>
  <c r="L1228" i="10"/>
  <c r="M1228" i="10" s="1"/>
  <c r="L1229" i="10"/>
  <c r="M1229" i="10" s="1"/>
  <c r="L1230" i="10"/>
  <c r="M1230" i="10" s="1"/>
  <c r="L1231" i="10"/>
  <c r="M1231" i="10" s="1"/>
  <c r="L1232" i="10"/>
  <c r="M1232" i="10" s="1"/>
  <c r="L1233" i="10"/>
  <c r="M1233" i="10" s="1"/>
  <c r="L1234" i="10"/>
  <c r="M1234" i="10" s="1"/>
  <c r="L1235" i="10"/>
  <c r="M1235" i="10" s="1"/>
  <c r="L1236" i="10"/>
  <c r="M1236" i="10" s="1"/>
  <c r="L1237" i="10"/>
  <c r="M1237" i="10" s="1"/>
  <c r="L1238" i="10"/>
  <c r="M1238" i="10" s="1"/>
  <c r="L1239" i="10"/>
  <c r="M1239" i="10" s="1"/>
  <c r="L1240" i="10"/>
  <c r="M1240" i="10" s="1"/>
  <c r="L1241" i="10"/>
  <c r="M1241" i="10" s="1"/>
  <c r="L1242" i="10"/>
  <c r="M1242" i="10" s="1"/>
  <c r="L1243" i="10"/>
  <c r="M1243" i="10" s="1"/>
  <c r="L1244" i="10"/>
  <c r="M1244" i="10" s="1"/>
  <c r="L1245" i="10"/>
  <c r="M1245" i="10" s="1"/>
  <c r="L1246" i="10"/>
  <c r="M1246" i="10" s="1"/>
  <c r="L1247" i="10"/>
  <c r="M1247" i="10" s="1"/>
  <c r="L1248" i="10"/>
  <c r="M1248" i="10" s="1"/>
  <c r="L1249" i="10"/>
  <c r="M1249" i="10" s="1"/>
  <c r="L1250" i="10"/>
  <c r="M1250" i="10" s="1"/>
  <c r="L1251" i="10"/>
  <c r="M1251" i="10" s="1"/>
  <c r="L1252" i="10"/>
  <c r="M1252" i="10" s="1"/>
  <c r="L1253" i="10"/>
  <c r="M1253" i="10" s="1"/>
  <c r="L1254" i="10"/>
  <c r="M1254" i="10" s="1"/>
  <c r="L1255" i="10"/>
  <c r="M1255" i="10" s="1"/>
  <c r="L1256" i="10"/>
  <c r="M1256" i="10" s="1"/>
  <c r="L1257" i="10"/>
  <c r="M1257" i="10" s="1"/>
  <c r="L1258" i="10"/>
  <c r="M1258" i="10" s="1"/>
  <c r="L1259" i="10"/>
  <c r="M1259" i="10" s="1"/>
  <c r="L1260" i="10"/>
  <c r="M1260" i="10" s="1"/>
  <c r="L1261" i="10"/>
  <c r="M1261" i="10" s="1"/>
  <c r="L1262" i="10"/>
  <c r="M1262" i="10" s="1"/>
  <c r="L1263" i="10"/>
  <c r="M1263" i="10" s="1"/>
  <c r="L1264" i="10"/>
  <c r="M1264" i="10" s="1"/>
  <c r="L1265" i="10"/>
  <c r="M1265" i="10" s="1"/>
  <c r="L1266" i="10"/>
  <c r="M1266" i="10" s="1"/>
  <c r="L1267" i="10"/>
  <c r="M1267" i="10" s="1"/>
  <c r="L1268" i="10"/>
  <c r="M1268" i="10" s="1"/>
  <c r="L1269" i="10"/>
  <c r="M1269" i="10" s="1"/>
  <c r="L1270" i="10"/>
  <c r="M1270" i="10" s="1"/>
  <c r="L1271" i="10"/>
  <c r="M1271" i="10" s="1"/>
  <c r="L1272" i="10"/>
  <c r="M1272" i="10" s="1"/>
  <c r="L1273" i="10"/>
  <c r="M1273" i="10" s="1"/>
  <c r="L1274" i="10"/>
  <c r="M1274" i="10" s="1"/>
  <c r="L1275" i="10"/>
  <c r="M1275" i="10" s="1"/>
  <c r="L1276" i="10"/>
  <c r="M1276" i="10" s="1"/>
  <c r="L1277" i="10"/>
  <c r="M1277" i="10" s="1"/>
  <c r="L1278" i="10"/>
  <c r="M1278" i="10" s="1"/>
  <c r="L1279" i="10"/>
  <c r="M1279" i="10" s="1"/>
  <c r="L1280" i="10"/>
  <c r="M1280" i="10" s="1"/>
  <c r="L1281" i="10"/>
  <c r="M1281" i="10" s="1"/>
  <c r="L1282" i="10"/>
  <c r="M1282" i="10" s="1"/>
  <c r="L1283" i="10"/>
  <c r="M1283" i="10" s="1"/>
  <c r="L1284" i="10"/>
  <c r="M1284" i="10" s="1"/>
  <c r="L1285" i="10"/>
  <c r="M1285" i="10" s="1"/>
  <c r="L1286" i="10"/>
  <c r="M1286" i="10" s="1"/>
  <c r="L1287" i="10"/>
  <c r="M1287" i="10" s="1"/>
  <c r="L1288" i="10"/>
  <c r="M1288" i="10" s="1"/>
  <c r="L1289" i="10"/>
  <c r="M1289" i="10" s="1"/>
  <c r="L1290" i="10"/>
  <c r="M1290" i="10" s="1"/>
  <c r="L1291" i="10"/>
  <c r="M1291" i="10" s="1"/>
  <c r="L1292" i="10"/>
  <c r="M1292" i="10" s="1"/>
  <c r="L1293" i="10"/>
  <c r="M1293" i="10" s="1"/>
  <c r="L1294" i="10"/>
  <c r="M1294" i="10" s="1"/>
  <c r="L1295" i="10"/>
  <c r="M1295" i="10" s="1"/>
  <c r="L1296" i="10"/>
  <c r="M1296" i="10" s="1"/>
  <c r="L1297" i="10"/>
  <c r="M1297" i="10" s="1"/>
  <c r="L1298" i="10"/>
  <c r="M1298" i="10" s="1"/>
  <c r="L1299" i="10"/>
  <c r="M1299" i="10" s="1"/>
  <c r="L1300" i="10"/>
  <c r="M1300" i="10" s="1"/>
  <c r="L1301" i="10"/>
  <c r="M1301" i="10" s="1"/>
  <c r="L1302" i="10"/>
  <c r="M1302" i="10" s="1"/>
  <c r="L1303" i="10"/>
  <c r="M1303" i="10" s="1"/>
  <c r="L1304" i="10"/>
  <c r="M1304" i="10" s="1"/>
  <c r="L1305" i="10"/>
  <c r="M1305" i="10" s="1"/>
  <c r="L1306" i="10"/>
  <c r="M1306" i="10" s="1"/>
  <c r="L1307" i="10"/>
  <c r="M1307" i="10" s="1"/>
  <c r="L1308" i="10"/>
  <c r="M1308" i="10" s="1"/>
  <c r="L1309" i="10"/>
  <c r="M1309" i="10" s="1"/>
  <c r="L1310" i="10"/>
  <c r="M1310" i="10" s="1"/>
  <c r="L1311" i="10"/>
  <c r="M1311" i="10" s="1"/>
  <c r="L1312" i="10"/>
  <c r="M1312" i="10" s="1"/>
  <c r="L1313" i="10"/>
  <c r="M1313" i="10" s="1"/>
  <c r="L1314" i="10"/>
  <c r="M1314" i="10" s="1"/>
  <c r="L1315" i="10"/>
  <c r="M1315" i="10" s="1"/>
  <c r="L1316" i="10"/>
  <c r="M1316" i="10" s="1"/>
  <c r="L1317" i="10"/>
  <c r="M1317" i="10" s="1"/>
  <c r="L1318" i="10"/>
  <c r="M1318" i="10" s="1"/>
  <c r="L1319" i="10"/>
  <c r="M1319" i="10" s="1"/>
  <c r="L1320" i="10"/>
  <c r="M1320" i="10" s="1"/>
  <c r="L1321" i="10"/>
  <c r="M1321" i="10" s="1"/>
  <c r="L1322" i="10"/>
  <c r="M1322" i="10" s="1"/>
  <c r="L1323" i="10"/>
  <c r="M1323" i="10" s="1"/>
  <c r="L1324" i="10"/>
  <c r="M1324" i="10" s="1"/>
  <c r="L1325" i="10"/>
  <c r="M1325" i="10" s="1"/>
  <c r="L1326" i="10"/>
  <c r="M1326" i="10" s="1"/>
  <c r="L1327" i="10"/>
  <c r="M1327" i="10" s="1"/>
  <c r="L1328" i="10"/>
  <c r="M1328" i="10" s="1"/>
  <c r="L1329" i="10"/>
  <c r="M1329" i="10" s="1"/>
  <c r="L1330" i="10"/>
  <c r="M1330" i="10" s="1"/>
  <c r="L1331" i="10"/>
  <c r="M1331" i="10" s="1"/>
  <c r="L1332" i="10"/>
  <c r="M1332" i="10" s="1"/>
  <c r="L1333" i="10"/>
  <c r="M1333" i="10" s="1"/>
  <c r="L1334" i="10"/>
  <c r="M1334" i="10" s="1"/>
  <c r="L1335" i="10"/>
  <c r="M1335" i="10" s="1"/>
  <c r="L1336" i="10"/>
  <c r="M1336" i="10" s="1"/>
  <c r="L1337" i="10"/>
  <c r="M1337" i="10" s="1"/>
  <c r="L1338" i="10"/>
  <c r="M1338" i="10" s="1"/>
  <c r="L1339" i="10"/>
  <c r="M1339" i="10" s="1"/>
  <c r="L1340" i="10"/>
  <c r="M1340" i="10" s="1"/>
  <c r="L1341" i="10"/>
  <c r="M1341" i="10" s="1"/>
  <c r="L1342" i="10"/>
  <c r="M1342" i="10" s="1"/>
  <c r="L1343" i="10"/>
  <c r="M1343" i="10" s="1"/>
  <c r="L1344" i="10"/>
  <c r="M1344" i="10" s="1"/>
  <c r="L1345" i="10"/>
  <c r="M1345" i="10" s="1"/>
  <c r="L1346" i="10"/>
  <c r="M1346" i="10" s="1"/>
  <c r="L1347" i="10"/>
  <c r="M1347" i="10" s="1"/>
  <c r="L1348" i="10"/>
  <c r="M1348" i="10" s="1"/>
  <c r="L1349" i="10"/>
  <c r="M1349" i="10" s="1"/>
  <c r="L1350" i="10"/>
  <c r="M1350" i="10" s="1"/>
  <c r="L1351" i="10"/>
  <c r="M1351" i="10" s="1"/>
  <c r="L1352" i="10"/>
  <c r="M1352" i="10" s="1"/>
  <c r="L1353" i="10"/>
  <c r="M1353" i="10" s="1"/>
  <c r="L1354" i="10"/>
  <c r="M1354" i="10" s="1"/>
  <c r="L1355" i="10"/>
  <c r="M1355" i="10" s="1"/>
  <c r="L1356" i="10"/>
  <c r="M1356" i="10" s="1"/>
  <c r="L1357" i="10"/>
  <c r="M1357" i="10" s="1"/>
  <c r="L1358" i="10"/>
  <c r="M1358" i="10" s="1"/>
  <c r="L1359" i="10"/>
  <c r="M1359" i="10" s="1"/>
  <c r="L1360" i="10"/>
  <c r="M1360" i="10" s="1"/>
  <c r="L1361" i="10"/>
  <c r="M1361" i="10" s="1"/>
  <c r="L1362" i="10"/>
  <c r="M1362" i="10" s="1"/>
  <c r="L1363" i="10"/>
  <c r="M1363" i="10" s="1"/>
  <c r="L1364" i="10"/>
  <c r="M1364" i="10" s="1"/>
  <c r="L1365" i="10"/>
  <c r="M1365" i="10" s="1"/>
  <c r="L1366" i="10"/>
  <c r="M1366" i="10" s="1"/>
  <c r="L1367" i="10"/>
  <c r="M1367" i="10" s="1"/>
  <c r="L1368" i="10"/>
  <c r="M1368" i="10" s="1"/>
  <c r="L1369" i="10"/>
  <c r="M1369" i="10" s="1"/>
  <c r="L1370" i="10"/>
  <c r="M1370" i="10" s="1"/>
  <c r="L1371" i="10"/>
  <c r="M1371" i="10" s="1"/>
  <c r="L1372" i="10"/>
  <c r="M1372" i="10" s="1"/>
  <c r="L1373" i="10"/>
  <c r="M1373" i="10" s="1"/>
  <c r="L1374" i="10"/>
  <c r="M1374" i="10" s="1"/>
  <c r="L1375" i="10"/>
  <c r="M1375" i="10" s="1"/>
  <c r="L1376" i="10"/>
  <c r="M1376" i="10" s="1"/>
  <c r="L1377" i="10"/>
  <c r="M1377" i="10" s="1"/>
  <c r="L1378" i="10"/>
  <c r="M1378" i="10" s="1"/>
  <c r="L1379" i="10"/>
  <c r="M1379" i="10" s="1"/>
  <c r="L1380" i="10"/>
  <c r="M1380" i="10" s="1"/>
  <c r="L1381" i="10"/>
  <c r="M1381" i="10" s="1"/>
  <c r="L1382" i="10"/>
  <c r="M1382" i="10" s="1"/>
  <c r="L1383" i="10"/>
  <c r="M1383" i="10" s="1"/>
  <c r="L1384" i="10"/>
  <c r="M1384" i="10" s="1"/>
  <c r="L1385" i="10"/>
  <c r="M1385" i="10" s="1"/>
  <c r="L1386" i="10"/>
  <c r="M1386" i="10" s="1"/>
  <c r="L1387" i="10"/>
  <c r="M1387" i="10" s="1"/>
  <c r="L1388" i="10"/>
  <c r="M1388" i="10" s="1"/>
  <c r="L1389" i="10"/>
  <c r="M1389" i="10" s="1"/>
  <c r="L1390" i="10"/>
  <c r="M1390" i="10" s="1"/>
  <c r="L1391" i="10"/>
  <c r="M1391" i="10" s="1"/>
  <c r="L1392" i="10"/>
  <c r="M1392" i="10" s="1"/>
  <c r="L1393" i="10"/>
  <c r="M1393" i="10" s="1"/>
  <c r="L1394" i="10"/>
  <c r="M1394" i="10" s="1"/>
  <c r="L1395" i="10"/>
  <c r="M1395" i="10" s="1"/>
  <c r="L1396" i="10"/>
  <c r="M1396" i="10" s="1"/>
  <c r="L1397" i="10"/>
  <c r="M1397" i="10" s="1"/>
  <c r="L1398" i="10"/>
  <c r="M1398" i="10" s="1"/>
  <c r="L1399" i="10"/>
  <c r="M1399" i="10" s="1"/>
  <c r="L1400" i="10"/>
  <c r="M1400" i="10" s="1"/>
  <c r="L1401" i="10"/>
  <c r="M1401" i="10" s="1"/>
  <c r="L1402" i="10"/>
  <c r="M1402" i="10" s="1"/>
  <c r="L1403" i="10"/>
  <c r="M1403" i="10" s="1"/>
  <c r="L1404" i="10"/>
  <c r="M1404" i="10" s="1"/>
  <c r="L1405" i="10"/>
  <c r="M1405" i="10" s="1"/>
  <c r="L1406" i="10"/>
  <c r="M1406" i="10" s="1"/>
  <c r="L1407" i="10"/>
  <c r="M1407" i="10" s="1"/>
  <c r="L1408" i="10"/>
  <c r="M1408" i="10" s="1"/>
  <c r="L1409" i="10"/>
  <c r="M1409" i="10" s="1"/>
  <c r="L1410" i="10"/>
  <c r="M1410" i="10" s="1"/>
  <c r="L1411" i="10"/>
  <c r="M1411" i="10" s="1"/>
  <c r="L1412" i="10"/>
  <c r="M1412" i="10" s="1"/>
  <c r="L1413" i="10"/>
  <c r="M1413" i="10" s="1"/>
  <c r="L1414" i="10"/>
  <c r="M1414" i="10" s="1"/>
  <c r="L1415" i="10"/>
  <c r="M1415" i="10" s="1"/>
  <c r="L1416" i="10"/>
  <c r="M1416" i="10" s="1"/>
  <c r="L1417" i="10"/>
  <c r="M1417" i="10" s="1"/>
  <c r="L1418" i="10"/>
  <c r="M1418" i="10" s="1"/>
  <c r="L1419" i="10"/>
  <c r="M1419" i="10" s="1"/>
  <c r="L1420" i="10"/>
  <c r="M1420" i="10" s="1"/>
  <c r="L1421" i="10"/>
  <c r="M1421" i="10" s="1"/>
  <c r="L1422" i="10"/>
  <c r="M1422" i="10" s="1"/>
  <c r="L1423" i="10"/>
  <c r="M1423" i="10" s="1"/>
  <c r="L1424" i="10"/>
  <c r="M1424" i="10" s="1"/>
  <c r="L1425" i="10"/>
  <c r="M1425" i="10" s="1"/>
  <c r="L1426" i="10"/>
  <c r="M1426" i="10" s="1"/>
  <c r="L1427" i="10"/>
  <c r="M1427" i="10" s="1"/>
  <c r="L1428" i="10"/>
  <c r="M1428" i="10" s="1"/>
  <c r="L1429" i="10"/>
  <c r="M1429" i="10" s="1"/>
  <c r="L1430" i="10"/>
  <c r="M1430" i="10" s="1"/>
  <c r="L1431" i="10"/>
  <c r="M1431" i="10" s="1"/>
  <c r="L1432" i="10"/>
  <c r="M1432" i="10" s="1"/>
  <c r="L1433" i="10"/>
  <c r="M1433" i="10" s="1"/>
  <c r="L1434" i="10"/>
  <c r="M1434" i="10" s="1"/>
  <c r="L1435" i="10"/>
  <c r="M1435" i="10" s="1"/>
  <c r="L1436" i="10"/>
  <c r="M1436" i="10" s="1"/>
  <c r="L1437" i="10"/>
  <c r="M1437" i="10" s="1"/>
  <c r="L1438" i="10"/>
  <c r="M1438" i="10" s="1"/>
  <c r="L1439" i="10"/>
  <c r="M1439" i="10" s="1"/>
  <c r="L1440" i="10"/>
  <c r="M1440" i="10" s="1"/>
  <c r="L1441" i="10"/>
  <c r="M1441" i="10" s="1"/>
  <c r="L1442" i="10"/>
  <c r="M1442" i="10" s="1"/>
  <c r="L1443" i="10"/>
  <c r="M1443" i="10" s="1"/>
  <c r="L1444" i="10"/>
  <c r="M1444" i="10" s="1"/>
  <c r="L1445" i="10"/>
  <c r="M1445" i="10" s="1"/>
  <c r="L1446" i="10"/>
  <c r="M1446" i="10" s="1"/>
  <c r="L1447" i="10"/>
  <c r="M1447" i="10" s="1"/>
  <c r="L1448" i="10"/>
  <c r="M1448" i="10" s="1"/>
  <c r="L1449" i="10"/>
  <c r="M1449" i="10" s="1"/>
  <c r="L1450" i="10"/>
  <c r="M1450" i="10" s="1"/>
  <c r="L1451" i="10"/>
  <c r="M1451" i="10" s="1"/>
  <c r="L1452" i="10"/>
  <c r="M1452" i="10" s="1"/>
  <c r="L1453" i="10"/>
  <c r="M1453" i="10" s="1"/>
  <c r="L1454" i="10"/>
  <c r="M1454" i="10" s="1"/>
  <c r="L1455" i="10"/>
  <c r="M1455" i="10" s="1"/>
  <c r="L1456" i="10"/>
  <c r="M1456" i="10" s="1"/>
  <c r="L1457" i="10"/>
  <c r="M1457" i="10" s="1"/>
  <c r="L1458" i="10"/>
  <c r="M1458" i="10" s="1"/>
  <c r="L1459" i="10"/>
  <c r="M1459" i="10" s="1"/>
  <c r="L1460" i="10"/>
  <c r="M1460" i="10" s="1"/>
  <c r="L1461" i="10"/>
  <c r="M1461" i="10" s="1"/>
  <c r="L1462" i="10"/>
  <c r="M1462" i="10" s="1"/>
  <c r="L1463" i="10"/>
  <c r="M1463" i="10" s="1"/>
  <c r="L1464" i="10"/>
  <c r="M1464" i="10" s="1"/>
  <c r="L1465" i="10"/>
  <c r="M1465" i="10" s="1"/>
  <c r="L1466" i="10"/>
  <c r="M1466" i="10" s="1"/>
  <c r="L1467" i="10"/>
  <c r="M1467" i="10" s="1"/>
  <c r="L1468" i="10"/>
  <c r="M1468" i="10" s="1"/>
  <c r="L1469" i="10"/>
  <c r="M1469" i="10" s="1"/>
  <c r="L1470" i="10"/>
  <c r="M1470" i="10" s="1"/>
  <c r="L1471" i="10"/>
  <c r="M1471" i="10" s="1"/>
  <c r="L1472" i="10"/>
  <c r="M1472" i="10" s="1"/>
  <c r="L1473" i="10"/>
  <c r="M1473" i="10" s="1"/>
  <c r="L1474" i="10"/>
  <c r="M1474" i="10" s="1"/>
  <c r="L1475" i="10"/>
  <c r="M1475" i="10" s="1"/>
  <c r="L1476" i="10"/>
  <c r="M1476" i="10" s="1"/>
  <c r="L1477" i="10"/>
  <c r="M1477" i="10" s="1"/>
  <c r="L1478" i="10"/>
  <c r="M1478" i="10" s="1"/>
  <c r="L1479" i="10"/>
  <c r="M1479" i="10" s="1"/>
  <c r="L1480" i="10"/>
  <c r="M1480" i="10" s="1"/>
  <c r="L1481" i="10"/>
  <c r="M1481" i="10" s="1"/>
  <c r="L1482" i="10"/>
  <c r="M1482" i="10" s="1"/>
  <c r="L1483" i="10"/>
  <c r="M1483" i="10" s="1"/>
  <c r="L1484" i="10"/>
  <c r="M1484" i="10" s="1"/>
  <c r="L1485" i="10"/>
  <c r="M1485" i="10" s="1"/>
  <c r="L1486" i="10"/>
  <c r="M1486" i="10" s="1"/>
  <c r="L1487" i="10"/>
  <c r="M1487" i="10" s="1"/>
  <c r="L1488" i="10"/>
  <c r="M1488" i="10" s="1"/>
  <c r="L1489" i="10"/>
  <c r="M1489" i="10" s="1"/>
  <c r="L1490" i="10"/>
  <c r="M1490" i="10" s="1"/>
  <c r="L1491" i="10"/>
  <c r="M1491" i="10" s="1"/>
  <c r="L1492" i="10"/>
  <c r="M1492" i="10" s="1"/>
  <c r="L1493" i="10"/>
  <c r="M1493" i="10" s="1"/>
  <c r="L1494" i="10"/>
  <c r="M1494" i="10" s="1"/>
  <c r="L1495" i="10"/>
  <c r="M1495" i="10" s="1"/>
  <c r="L1496" i="10"/>
  <c r="M1496" i="10" s="1"/>
  <c r="L1497" i="10"/>
  <c r="M1497" i="10" s="1"/>
  <c r="L1498" i="10"/>
  <c r="M1498" i="10" s="1"/>
  <c r="L1499" i="10"/>
  <c r="M1499" i="10" s="1"/>
  <c r="L1500" i="10"/>
  <c r="M1500" i="10" s="1"/>
  <c r="L1501" i="10"/>
  <c r="M1501" i="10" s="1"/>
  <c r="L1502" i="10"/>
  <c r="M1502" i="10" s="1"/>
  <c r="L1503" i="10"/>
  <c r="M1503" i="10" s="1"/>
  <c r="L1504" i="10"/>
  <c r="M1504" i="10" s="1"/>
  <c r="L1505" i="10"/>
  <c r="M1505" i="10" s="1"/>
  <c r="L1506" i="10"/>
  <c r="M1506" i="10" s="1"/>
  <c r="L1507" i="10"/>
  <c r="M1507" i="10" s="1"/>
  <c r="L1508" i="10"/>
  <c r="M1508" i="10" s="1"/>
  <c r="L1509" i="10"/>
  <c r="M1509" i="10" s="1"/>
  <c r="L1510" i="10"/>
  <c r="M1510" i="10" s="1"/>
  <c r="L1511" i="10"/>
  <c r="M1511" i="10" s="1"/>
  <c r="L1512" i="10"/>
  <c r="M1512" i="10" s="1"/>
  <c r="L1513" i="10"/>
  <c r="M1513" i="10" s="1"/>
  <c r="L1514" i="10"/>
  <c r="M1514" i="10" s="1"/>
  <c r="L1515" i="10"/>
  <c r="M1515" i="10" s="1"/>
  <c r="L1516" i="10"/>
  <c r="M1516" i="10" s="1"/>
  <c r="L1517" i="10"/>
  <c r="M1517" i="10" s="1"/>
  <c r="L1518" i="10"/>
  <c r="M1518" i="10" s="1"/>
  <c r="L1519" i="10"/>
  <c r="M1519" i="10" s="1"/>
  <c r="L1520" i="10"/>
  <c r="M1520" i="10" s="1"/>
  <c r="L1521" i="10"/>
  <c r="M1521" i="10" s="1"/>
  <c r="L1522" i="10"/>
  <c r="M1522" i="10" s="1"/>
  <c r="L1523" i="10"/>
  <c r="M1523" i="10" s="1"/>
  <c r="L1524" i="10"/>
  <c r="M1524" i="10" s="1"/>
  <c r="L1525" i="10"/>
  <c r="M1525" i="10" s="1"/>
  <c r="L1526" i="10"/>
  <c r="M1526" i="10" s="1"/>
  <c r="L1527" i="10"/>
  <c r="M1527" i="10" s="1"/>
  <c r="L1528" i="10"/>
  <c r="M1528" i="10" s="1"/>
  <c r="L1529" i="10"/>
  <c r="M1529" i="10" s="1"/>
  <c r="L1530" i="10"/>
  <c r="M1530" i="10" s="1"/>
  <c r="L1531" i="10"/>
  <c r="M1531" i="10" s="1"/>
  <c r="L1532" i="10"/>
  <c r="M1532" i="10" s="1"/>
  <c r="L1533" i="10"/>
  <c r="M1533" i="10" s="1"/>
  <c r="L1534" i="10"/>
  <c r="M1534" i="10" s="1"/>
  <c r="L1535" i="10"/>
  <c r="M1535" i="10" s="1"/>
  <c r="L1536" i="10"/>
  <c r="M1536" i="10" s="1"/>
  <c r="L1537" i="10"/>
  <c r="M1537" i="10" s="1"/>
  <c r="L1538" i="10"/>
  <c r="M1538" i="10" s="1"/>
  <c r="L1539" i="10"/>
  <c r="M1539" i="10" s="1"/>
  <c r="L1540" i="10"/>
  <c r="M1540" i="10" s="1"/>
  <c r="L1541" i="10"/>
  <c r="M1541" i="10" s="1"/>
  <c r="L1542" i="10"/>
  <c r="M1542" i="10" s="1"/>
  <c r="L1543" i="10"/>
  <c r="M1543" i="10" s="1"/>
  <c r="L1544" i="10"/>
  <c r="M1544" i="10" s="1"/>
  <c r="L1545" i="10"/>
  <c r="M1545" i="10" s="1"/>
  <c r="L1546" i="10"/>
  <c r="M1546" i="10" s="1"/>
  <c r="L1547" i="10"/>
  <c r="M1547" i="10" s="1"/>
  <c r="L1548" i="10"/>
  <c r="M1548" i="10" s="1"/>
  <c r="L1549" i="10"/>
  <c r="M1549" i="10" s="1"/>
  <c r="L1550" i="10"/>
  <c r="M1550" i="10" s="1"/>
  <c r="L1551" i="10"/>
  <c r="M1551" i="10" s="1"/>
  <c r="L1552" i="10"/>
  <c r="M1552" i="10" s="1"/>
  <c r="L1553" i="10"/>
  <c r="M1553" i="10" s="1"/>
  <c r="L1554" i="10"/>
  <c r="M1554" i="10" s="1"/>
  <c r="L1555" i="10"/>
  <c r="M1555" i="10" s="1"/>
  <c r="L1556" i="10"/>
  <c r="M1556" i="10" s="1"/>
  <c r="L1557" i="10"/>
  <c r="M1557" i="10" s="1"/>
  <c r="L1558" i="10"/>
  <c r="M1558" i="10" s="1"/>
  <c r="L1559" i="10"/>
  <c r="M1559" i="10" s="1"/>
  <c r="L1560" i="10"/>
  <c r="M1560" i="10" s="1"/>
  <c r="L1561" i="10"/>
  <c r="M1561" i="10" s="1"/>
  <c r="L1562" i="10"/>
  <c r="M1562" i="10" s="1"/>
  <c r="L1563" i="10"/>
  <c r="M1563" i="10" s="1"/>
  <c r="L1564" i="10"/>
  <c r="M1564" i="10" s="1"/>
  <c r="L1565" i="10"/>
  <c r="M1565" i="10" s="1"/>
  <c r="L1566" i="10"/>
  <c r="M1566" i="10" s="1"/>
  <c r="L1567" i="10"/>
  <c r="M1567" i="10" s="1"/>
  <c r="L1568" i="10"/>
  <c r="M1568" i="10" s="1"/>
  <c r="L1569" i="10"/>
  <c r="M1569" i="10" s="1"/>
  <c r="L1570" i="10"/>
  <c r="M1570" i="10" s="1"/>
  <c r="L1571" i="10"/>
  <c r="M1571" i="10" s="1"/>
  <c r="L1572" i="10"/>
  <c r="M1572" i="10" s="1"/>
  <c r="L1573" i="10"/>
  <c r="M1573" i="10" s="1"/>
  <c r="L1574" i="10"/>
  <c r="M1574" i="10" s="1"/>
  <c r="L1575" i="10"/>
  <c r="M1575" i="10" s="1"/>
  <c r="L1576" i="10"/>
  <c r="M1576" i="10" s="1"/>
  <c r="L1577" i="10"/>
  <c r="M1577" i="10" s="1"/>
  <c r="L1578" i="10"/>
  <c r="M1578" i="10" s="1"/>
  <c r="L1579" i="10"/>
  <c r="M1579" i="10" s="1"/>
  <c r="L1580" i="10"/>
  <c r="M1580" i="10" s="1"/>
  <c r="L1581" i="10"/>
  <c r="M1581" i="10" s="1"/>
  <c r="L1582" i="10"/>
  <c r="M1582" i="10" s="1"/>
  <c r="L1583" i="10"/>
  <c r="M1583" i="10" s="1"/>
  <c r="L1584" i="10"/>
  <c r="M1584" i="10" s="1"/>
  <c r="L1585" i="10"/>
  <c r="M1585" i="10" s="1"/>
  <c r="L1586" i="10"/>
  <c r="M1586" i="10" s="1"/>
  <c r="L1587" i="10"/>
  <c r="M1587" i="10" s="1"/>
  <c r="L1588" i="10"/>
  <c r="M1588" i="10" s="1"/>
  <c r="L1589" i="10"/>
  <c r="M1589" i="10" s="1"/>
  <c r="L1590" i="10"/>
  <c r="M1590" i="10" s="1"/>
  <c r="L1591" i="10"/>
  <c r="M1591" i="10" s="1"/>
  <c r="L1592" i="10"/>
  <c r="M1592" i="10" s="1"/>
  <c r="L1593" i="10"/>
  <c r="M1593" i="10" s="1"/>
  <c r="L1594" i="10"/>
  <c r="M1594" i="10" s="1"/>
  <c r="L1595" i="10"/>
  <c r="M1595" i="10" s="1"/>
  <c r="L1596" i="10"/>
  <c r="M1596" i="10" s="1"/>
  <c r="L1597" i="10"/>
  <c r="M1597" i="10" s="1"/>
  <c r="L1598" i="10"/>
  <c r="M1598" i="10" s="1"/>
  <c r="L1599" i="10"/>
  <c r="M1599" i="10" s="1"/>
  <c r="L1600" i="10"/>
  <c r="M1600" i="10" s="1"/>
  <c r="L1601" i="10"/>
  <c r="M1601" i="10" s="1"/>
  <c r="L1602" i="10"/>
  <c r="M1602" i="10" s="1"/>
  <c r="L1603" i="10"/>
  <c r="M1603" i="10" s="1"/>
  <c r="L1604" i="10"/>
  <c r="M1604" i="10" s="1"/>
  <c r="L1605" i="10"/>
  <c r="M1605" i="10" s="1"/>
  <c r="L1606" i="10"/>
  <c r="M1606" i="10" s="1"/>
  <c r="L1607" i="10"/>
  <c r="M1607" i="10" s="1"/>
  <c r="L1608" i="10"/>
  <c r="M1608" i="10" s="1"/>
  <c r="L1609" i="10"/>
  <c r="M1609" i="10" s="1"/>
  <c r="L1610" i="10"/>
  <c r="M1610" i="10" s="1"/>
  <c r="L1611" i="10"/>
  <c r="M1611" i="10" s="1"/>
  <c r="L1612" i="10"/>
  <c r="M1612" i="10" s="1"/>
  <c r="L1613" i="10"/>
  <c r="M1613" i="10" s="1"/>
  <c r="L1614" i="10"/>
  <c r="M1614" i="10" s="1"/>
  <c r="L1615" i="10"/>
  <c r="M1615" i="10" s="1"/>
  <c r="L1616" i="10"/>
  <c r="M1616" i="10" s="1"/>
  <c r="L1617" i="10"/>
  <c r="M1617" i="10" s="1"/>
  <c r="L1618" i="10"/>
  <c r="M1618" i="10" s="1"/>
  <c r="L1619" i="10"/>
  <c r="M1619" i="10" s="1"/>
  <c r="L1620" i="10"/>
  <c r="M1620" i="10" s="1"/>
  <c r="L1621" i="10"/>
  <c r="M1621" i="10" s="1"/>
  <c r="L1622" i="10"/>
  <c r="M1622" i="10" s="1"/>
  <c r="L1623" i="10"/>
  <c r="M1623" i="10" s="1"/>
  <c r="L1624" i="10"/>
  <c r="M1624" i="10" s="1"/>
  <c r="L1625" i="10"/>
  <c r="M1625" i="10" s="1"/>
  <c r="L1626" i="10"/>
  <c r="M1626" i="10" s="1"/>
  <c r="L1627" i="10"/>
  <c r="M1627" i="10" s="1"/>
  <c r="L1628" i="10"/>
  <c r="M1628" i="10" s="1"/>
  <c r="L1629" i="10"/>
  <c r="M1629" i="10" s="1"/>
  <c r="L1630" i="10"/>
  <c r="M1630" i="10" s="1"/>
  <c r="L1631" i="10"/>
  <c r="M1631" i="10" s="1"/>
  <c r="L1632" i="10"/>
  <c r="M1632" i="10" s="1"/>
  <c r="L1633" i="10"/>
  <c r="M1633" i="10" s="1"/>
  <c r="L1634" i="10"/>
  <c r="M1634" i="10" s="1"/>
  <c r="L1635" i="10"/>
  <c r="M1635" i="10" s="1"/>
  <c r="L1636" i="10"/>
  <c r="M1636" i="10" s="1"/>
  <c r="L1637" i="10"/>
  <c r="M1637" i="10" s="1"/>
  <c r="L1638" i="10"/>
  <c r="M1638" i="10" s="1"/>
  <c r="L1639" i="10"/>
  <c r="M1639" i="10" s="1"/>
  <c r="L1640" i="10"/>
  <c r="M1640" i="10" s="1"/>
  <c r="L1641" i="10"/>
  <c r="M1641" i="10" s="1"/>
  <c r="L1642" i="10"/>
  <c r="M1642" i="10" s="1"/>
  <c r="L1643" i="10"/>
  <c r="M1643" i="10" s="1"/>
  <c r="L1644" i="10"/>
  <c r="M1644" i="10" s="1"/>
  <c r="L1645" i="10"/>
  <c r="M1645" i="10" s="1"/>
  <c r="L1646" i="10"/>
  <c r="M1646" i="10" s="1"/>
  <c r="L1647" i="10"/>
  <c r="M1647" i="10" s="1"/>
  <c r="L1648" i="10"/>
  <c r="M1648" i="10" s="1"/>
  <c r="L1649" i="10"/>
  <c r="M1649" i="10" s="1"/>
  <c r="L1650" i="10"/>
  <c r="M1650" i="10" s="1"/>
  <c r="L1651" i="10"/>
  <c r="M1651" i="10" s="1"/>
  <c r="L1652" i="10"/>
  <c r="M1652" i="10" s="1"/>
  <c r="L1653" i="10"/>
  <c r="M1653" i="10" s="1"/>
  <c r="L1654" i="10"/>
  <c r="M1654" i="10" s="1"/>
  <c r="L1655" i="10"/>
  <c r="M1655" i="10" s="1"/>
  <c r="L1656" i="10"/>
  <c r="M1656" i="10" s="1"/>
  <c r="L1657" i="10"/>
  <c r="M1657" i="10" s="1"/>
  <c r="L1658" i="10"/>
  <c r="M1658" i="10" s="1"/>
  <c r="L1659" i="10"/>
  <c r="M1659" i="10" s="1"/>
  <c r="L1660" i="10"/>
  <c r="M1660" i="10" s="1"/>
  <c r="L1661" i="10"/>
  <c r="M1661" i="10" s="1"/>
  <c r="L1662" i="10"/>
  <c r="M1662" i="10" s="1"/>
  <c r="L1663" i="10"/>
  <c r="M1663" i="10" s="1"/>
  <c r="L1664" i="10"/>
  <c r="M1664" i="10" s="1"/>
  <c r="L1665" i="10"/>
  <c r="M1665" i="10" s="1"/>
  <c r="L1666" i="10"/>
  <c r="M1666" i="10" s="1"/>
  <c r="L1667" i="10"/>
  <c r="M1667" i="10" s="1"/>
  <c r="L1668" i="10"/>
  <c r="M1668" i="10" s="1"/>
  <c r="L1669" i="10"/>
  <c r="M1669" i="10" s="1"/>
  <c r="L1670" i="10"/>
  <c r="M1670" i="10" s="1"/>
  <c r="L1671" i="10"/>
  <c r="M1671" i="10" s="1"/>
  <c r="L1672" i="10"/>
  <c r="M1672" i="10" s="1"/>
  <c r="L1673" i="10"/>
  <c r="M1673" i="10" s="1"/>
  <c r="L1674" i="10"/>
  <c r="M1674" i="10" s="1"/>
  <c r="L1675" i="10"/>
  <c r="M1675" i="10" s="1"/>
  <c r="L1676" i="10"/>
  <c r="M1676" i="10" s="1"/>
  <c r="L1677" i="10"/>
  <c r="M1677" i="10" s="1"/>
  <c r="L1678" i="10"/>
  <c r="M1678" i="10" s="1"/>
  <c r="L1679" i="10"/>
  <c r="M1679" i="10" s="1"/>
  <c r="L1680" i="10"/>
  <c r="M1680" i="10" s="1"/>
  <c r="L1681" i="10"/>
  <c r="M1681" i="10" s="1"/>
  <c r="L1682" i="10"/>
  <c r="M1682" i="10" s="1"/>
  <c r="L1683" i="10"/>
  <c r="M1683" i="10" s="1"/>
  <c r="L1684" i="10"/>
  <c r="M1684" i="10" s="1"/>
  <c r="L1685" i="10"/>
  <c r="M1685" i="10" s="1"/>
  <c r="L1686" i="10"/>
  <c r="M1686" i="10" s="1"/>
  <c r="L1687" i="10"/>
  <c r="M1687" i="10" s="1"/>
  <c r="L1688" i="10"/>
  <c r="M1688" i="10" s="1"/>
  <c r="L1689" i="10"/>
  <c r="M1689" i="10" s="1"/>
  <c r="L1690" i="10"/>
  <c r="M1690" i="10" s="1"/>
  <c r="L1691" i="10"/>
  <c r="M1691" i="10" s="1"/>
  <c r="L1692" i="10"/>
  <c r="M1692" i="10" s="1"/>
  <c r="L1693" i="10"/>
  <c r="M1693" i="10" s="1"/>
  <c r="L1694" i="10"/>
  <c r="M1694" i="10" s="1"/>
  <c r="L1695" i="10"/>
  <c r="M1695" i="10" s="1"/>
  <c r="L1696" i="10"/>
  <c r="M1696" i="10" s="1"/>
  <c r="L1697" i="10"/>
  <c r="M1697" i="10" s="1"/>
  <c r="L1698" i="10"/>
  <c r="M1698" i="10" s="1"/>
  <c r="L1699" i="10"/>
  <c r="M1699" i="10" s="1"/>
  <c r="L1700" i="10"/>
  <c r="M1700" i="10" s="1"/>
  <c r="L1701" i="10"/>
  <c r="M1701" i="10" s="1"/>
  <c r="L1702" i="10"/>
  <c r="M1702" i="10" s="1"/>
  <c r="L1703" i="10"/>
  <c r="M1703" i="10" s="1"/>
  <c r="L1704" i="10"/>
  <c r="M1704" i="10" s="1"/>
  <c r="L1705" i="10"/>
  <c r="M1705" i="10" s="1"/>
  <c r="L1706" i="10"/>
  <c r="M1706" i="10" s="1"/>
  <c r="L1707" i="10"/>
  <c r="M1707" i="10" s="1"/>
  <c r="L1708" i="10"/>
  <c r="M1708" i="10" s="1"/>
  <c r="L1709" i="10"/>
  <c r="M1709" i="10" s="1"/>
  <c r="L1710" i="10"/>
  <c r="M1710" i="10" s="1"/>
  <c r="L1711" i="10"/>
  <c r="M1711" i="10" s="1"/>
  <c r="L1712" i="10"/>
  <c r="M1712" i="10" s="1"/>
  <c r="L1713" i="10"/>
  <c r="M1713" i="10" s="1"/>
  <c r="L1714" i="10"/>
  <c r="M1714" i="10" s="1"/>
  <c r="L1715" i="10"/>
  <c r="M1715" i="10" s="1"/>
  <c r="L1716" i="10"/>
  <c r="M1716" i="10" s="1"/>
  <c r="L1717" i="10"/>
  <c r="M1717" i="10" s="1"/>
  <c r="L1718" i="10"/>
  <c r="M1718" i="10" s="1"/>
  <c r="L1719" i="10"/>
  <c r="M1719" i="10" s="1"/>
  <c r="L1720" i="10"/>
  <c r="M1720" i="10" s="1"/>
  <c r="L1721" i="10"/>
  <c r="M1721" i="10" s="1"/>
  <c r="L1722" i="10"/>
  <c r="M1722" i="10" s="1"/>
  <c r="L1723" i="10"/>
  <c r="M1723" i="10" s="1"/>
  <c r="L1724" i="10"/>
  <c r="M1724" i="10" s="1"/>
  <c r="L1725" i="10"/>
  <c r="M1725" i="10" s="1"/>
  <c r="L1726" i="10"/>
  <c r="M1726" i="10" s="1"/>
  <c r="L1727" i="10"/>
  <c r="M1727" i="10" s="1"/>
  <c r="L1728" i="10"/>
  <c r="M1728" i="10" s="1"/>
  <c r="L1729" i="10"/>
  <c r="M1729" i="10" s="1"/>
  <c r="L1730" i="10"/>
  <c r="M1730" i="10" s="1"/>
  <c r="L1731" i="10"/>
  <c r="M1731" i="10" s="1"/>
  <c r="L1732" i="10"/>
  <c r="M1732" i="10" s="1"/>
  <c r="L1733" i="10"/>
  <c r="M1733" i="10" s="1"/>
  <c r="L1734" i="10"/>
  <c r="M1734" i="10" s="1"/>
  <c r="L1735" i="10"/>
  <c r="M1735" i="10" s="1"/>
  <c r="L1736" i="10"/>
  <c r="M1736" i="10" s="1"/>
  <c r="L1737" i="10"/>
  <c r="M1737" i="10" s="1"/>
  <c r="L1738" i="10"/>
  <c r="M1738" i="10" s="1"/>
  <c r="L1739" i="10"/>
  <c r="M1739" i="10" s="1"/>
  <c r="L1740" i="10"/>
  <c r="M1740" i="10" s="1"/>
  <c r="L1741" i="10"/>
  <c r="M1741" i="10" s="1"/>
  <c r="L1742" i="10"/>
  <c r="M1742" i="10" s="1"/>
  <c r="L1743" i="10"/>
  <c r="M1743" i="10" s="1"/>
  <c r="L1744" i="10"/>
  <c r="M1744" i="10" s="1"/>
  <c r="L1745" i="10"/>
  <c r="M1745" i="10" s="1"/>
  <c r="L1746" i="10"/>
  <c r="M1746" i="10" s="1"/>
  <c r="L1747" i="10"/>
  <c r="M1747" i="10" s="1"/>
  <c r="L1748" i="10"/>
  <c r="M1748" i="10" s="1"/>
  <c r="L1749" i="10"/>
  <c r="M1749" i="10" s="1"/>
  <c r="L1750" i="10"/>
  <c r="M1750" i="10" s="1"/>
  <c r="L1751" i="10"/>
  <c r="M1751" i="10" s="1"/>
  <c r="L1752" i="10"/>
  <c r="M1752" i="10" s="1"/>
  <c r="L1753" i="10"/>
  <c r="M1753" i="10" s="1"/>
  <c r="L1754" i="10"/>
  <c r="M1754" i="10" s="1"/>
  <c r="L1755" i="10"/>
  <c r="M1755" i="10" s="1"/>
  <c r="L1756" i="10"/>
  <c r="M1756" i="10" s="1"/>
  <c r="L1757" i="10"/>
  <c r="M1757" i="10" s="1"/>
  <c r="L1758" i="10"/>
  <c r="M1758" i="10" s="1"/>
  <c r="L1759" i="10"/>
  <c r="M1759" i="10" s="1"/>
  <c r="L1760" i="10"/>
  <c r="M1760" i="10" s="1"/>
  <c r="L1761" i="10"/>
  <c r="M1761" i="10" s="1"/>
  <c r="L1762" i="10"/>
  <c r="M1762" i="10" s="1"/>
  <c r="L1763" i="10"/>
  <c r="M1763" i="10" s="1"/>
  <c r="L1764" i="10"/>
  <c r="M1764" i="10" s="1"/>
  <c r="L1765" i="10"/>
  <c r="M1765" i="10" s="1"/>
  <c r="L1766" i="10"/>
  <c r="M1766" i="10" s="1"/>
  <c r="L1767" i="10"/>
  <c r="M1767" i="10" s="1"/>
  <c r="L1768" i="10"/>
  <c r="M1768" i="10" s="1"/>
  <c r="L1769" i="10"/>
  <c r="M1769" i="10" s="1"/>
  <c r="L1770" i="10"/>
  <c r="M1770" i="10" s="1"/>
  <c r="L1771" i="10"/>
  <c r="M1771" i="10" s="1"/>
  <c r="L1772" i="10"/>
  <c r="M1772" i="10" s="1"/>
  <c r="L1773" i="10"/>
  <c r="M1773" i="10" s="1"/>
  <c r="L1774" i="10"/>
  <c r="M1774" i="10" s="1"/>
  <c r="L1775" i="10"/>
  <c r="M1775" i="10" s="1"/>
  <c r="L1776" i="10"/>
  <c r="M1776" i="10" s="1"/>
  <c r="L1777" i="10"/>
  <c r="M1777" i="10" s="1"/>
  <c r="L1778" i="10"/>
  <c r="M1778" i="10" s="1"/>
  <c r="L1779" i="10"/>
  <c r="M1779" i="10" s="1"/>
  <c r="L1780" i="10"/>
  <c r="M1780" i="10" s="1"/>
  <c r="L1781" i="10"/>
  <c r="M1781" i="10" s="1"/>
  <c r="L1782" i="10"/>
  <c r="M1782" i="10" s="1"/>
  <c r="L1783" i="10"/>
  <c r="M1783" i="10" s="1"/>
  <c r="L1784" i="10"/>
  <c r="M1784" i="10" s="1"/>
  <c r="L1785" i="10"/>
  <c r="M1785" i="10" s="1"/>
  <c r="L1786" i="10"/>
  <c r="M1786" i="10" s="1"/>
  <c r="L1787" i="10"/>
  <c r="M1787" i="10" s="1"/>
  <c r="L1788" i="10"/>
  <c r="M1788" i="10" s="1"/>
  <c r="L1789" i="10"/>
  <c r="M1789" i="10" s="1"/>
  <c r="L1790" i="10"/>
  <c r="M1790" i="10" s="1"/>
  <c r="L1791" i="10"/>
  <c r="M1791" i="10" s="1"/>
  <c r="L1792" i="10"/>
  <c r="M1792" i="10" s="1"/>
  <c r="L1793" i="10"/>
  <c r="M1793" i="10" s="1"/>
  <c r="L1794" i="10"/>
  <c r="M1794" i="10" s="1"/>
  <c r="L1795" i="10"/>
  <c r="M1795" i="10" s="1"/>
  <c r="L1796" i="10"/>
  <c r="M1796" i="10" s="1"/>
  <c r="L1797" i="10"/>
  <c r="M1797" i="10" s="1"/>
  <c r="L1798" i="10"/>
  <c r="M1798" i="10" s="1"/>
  <c r="L1799" i="10"/>
  <c r="M1799" i="10" s="1"/>
  <c r="L1800" i="10"/>
  <c r="M1800" i="10" s="1"/>
  <c r="L1801" i="10"/>
  <c r="M1801" i="10" s="1"/>
  <c r="L1802" i="10"/>
  <c r="M1802" i="10" s="1"/>
  <c r="L1803" i="10"/>
  <c r="M1803" i="10" s="1"/>
  <c r="L1804" i="10"/>
  <c r="M1804" i="10" s="1"/>
  <c r="L1805" i="10"/>
  <c r="M1805" i="10" s="1"/>
  <c r="L1806" i="10"/>
  <c r="M1806" i="10" s="1"/>
  <c r="L1807" i="10"/>
  <c r="M1807" i="10" s="1"/>
  <c r="L1808" i="10"/>
  <c r="M1808" i="10" s="1"/>
  <c r="L1809" i="10"/>
  <c r="M1809" i="10" s="1"/>
  <c r="L1810" i="10"/>
  <c r="M1810" i="10" s="1"/>
  <c r="L1811" i="10"/>
  <c r="M1811" i="10" s="1"/>
  <c r="L1812" i="10"/>
  <c r="M1812" i="10" s="1"/>
  <c r="L1813" i="10"/>
  <c r="M1813" i="10" s="1"/>
  <c r="L1814" i="10"/>
  <c r="M1814" i="10" s="1"/>
  <c r="L1815" i="10"/>
  <c r="M1815" i="10" s="1"/>
  <c r="L1816" i="10"/>
  <c r="M1816" i="10" s="1"/>
  <c r="L1817" i="10"/>
  <c r="M1817" i="10" s="1"/>
  <c r="L1818" i="10"/>
  <c r="M1818" i="10" s="1"/>
  <c r="L1819" i="10"/>
  <c r="M1819" i="10" s="1"/>
  <c r="L1820" i="10"/>
  <c r="M1820" i="10" s="1"/>
  <c r="L1821" i="10"/>
  <c r="M1821" i="10" s="1"/>
  <c r="L1822" i="10"/>
  <c r="M1822" i="10" s="1"/>
  <c r="L1823" i="10"/>
  <c r="M1823" i="10" s="1"/>
  <c r="L1824" i="10"/>
  <c r="M1824" i="10" s="1"/>
  <c r="L1825" i="10"/>
  <c r="M1825" i="10" s="1"/>
  <c r="L1826" i="10"/>
  <c r="M1826" i="10" s="1"/>
  <c r="L1827" i="10"/>
  <c r="M1827" i="10" s="1"/>
  <c r="L1828" i="10"/>
  <c r="M1828" i="10" s="1"/>
  <c r="L1829" i="10"/>
  <c r="M1829" i="10" s="1"/>
  <c r="L1830" i="10"/>
  <c r="M1830" i="10" s="1"/>
  <c r="L1831" i="10"/>
  <c r="M1831" i="10" s="1"/>
  <c r="L1832" i="10"/>
  <c r="M1832" i="10" s="1"/>
  <c r="L1833" i="10"/>
  <c r="M1833" i="10" s="1"/>
  <c r="L1834" i="10"/>
  <c r="M1834" i="10" s="1"/>
  <c r="L1835" i="10"/>
  <c r="M1835" i="10" s="1"/>
  <c r="L1836" i="10"/>
  <c r="M1836" i="10" s="1"/>
  <c r="L1837" i="10"/>
  <c r="M1837" i="10" s="1"/>
  <c r="L1838" i="10"/>
  <c r="M1838" i="10" s="1"/>
  <c r="L1839" i="10"/>
  <c r="M1839" i="10" s="1"/>
  <c r="L1840" i="10"/>
  <c r="M1840" i="10" s="1"/>
  <c r="L1841" i="10"/>
  <c r="M1841" i="10" s="1"/>
  <c r="L1842" i="10"/>
  <c r="M1842" i="10" s="1"/>
  <c r="L1843" i="10"/>
  <c r="M1843" i="10" s="1"/>
  <c r="L1844" i="10"/>
  <c r="M1844" i="10" s="1"/>
  <c r="L1845" i="10"/>
  <c r="M1845" i="10" s="1"/>
  <c r="L1846" i="10"/>
  <c r="M1846" i="10" s="1"/>
  <c r="L1847" i="10"/>
  <c r="M1847" i="10" s="1"/>
  <c r="L1848" i="10"/>
  <c r="M1848" i="10" s="1"/>
  <c r="L1849" i="10"/>
  <c r="M1849" i="10" s="1"/>
  <c r="L1850" i="10"/>
  <c r="M1850" i="10" s="1"/>
  <c r="L1851" i="10"/>
  <c r="M1851" i="10" s="1"/>
  <c r="L1852" i="10"/>
  <c r="M1852" i="10" s="1"/>
  <c r="L1853" i="10"/>
  <c r="M1853" i="10" s="1"/>
  <c r="L1854" i="10"/>
  <c r="M1854" i="10" s="1"/>
  <c r="L1855" i="10"/>
  <c r="M1855" i="10" s="1"/>
  <c r="L1856" i="10"/>
  <c r="M1856" i="10" s="1"/>
  <c r="L1857" i="10"/>
  <c r="M1857" i="10" s="1"/>
  <c r="L1858" i="10"/>
  <c r="M1858" i="10" s="1"/>
  <c r="L1859" i="10"/>
  <c r="M1859" i="10" s="1"/>
  <c r="L1860" i="10"/>
  <c r="M1860" i="10" s="1"/>
  <c r="L1861" i="10"/>
  <c r="M1861" i="10" s="1"/>
  <c r="L1862" i="10"/>
  <c r="M1862" i="10" s="1"/>
  <c r="L1863" i="10"/>
  <c r="M1863" i="10" s="1"/>
  <c r="L1864" i="10"/>
  <c r="M1864" i="10" s="1"/>
  <c r="L1865" i="10"/>
  <c r="M1865" i="10" s="1"/>
  <c r="L1866" i="10"/>
  <c r="M1866" i="10" s="1"/>
  <c r="L1867" i="10"/>
  <c r="M1867" i="10" s="1"/>
  <c r="L1868" i="10"/>
  <c r="M1868" i="10" s="1"/>
  <c r="L1869" i="10"/>
  <c r="M1869" i="10" s="1"/>
  <c r="L1870" i="10"/>
  <c r="M1870" i="10" s="1"/>
  <c r="L1871" i="10"/>
  <c r="M1871" i="10" s="1"/>
  <c r="L1872" i="10"/>
  <c r="M1872" i="10" s="1"/>
  <c r="L1873" i="10"/>
  <c r="M1873" i="10" s="1"/>
  <c r="L1874" i="10"/>
  <c r="M1874" i="10" s="1"/>
  <c r="L1875" i="10"/>
  <c r="M1875" i="10" s="1"/>
  <c r="L1876" i="10"/>
  <c r="M1876" i="10" s="1"/>
  <c r="L1877" i="10"/>
  <c r="M1877" i="10" s="1"/>
  <c r="L1878" i="10"/>
  <c r="M1878" i="10" s="1"/>
  <c r="L1879" i="10"/>
  <c r="M1879" i="10" s="1"/>
  <c r="L1880" i="10"/>
  <c r="M1880" i="10" s="1"/>
  <c r="L1881" i="10"/>
  <c r="M1881" i="10" s="1"/>
  <c r="L1882" i="10"/>
  <c r="M1882" i="10" s="1"/>
  <c r="L1883" i="10"/>
  <c r="M1883" i="10" s="1"/>
  <c r="L1884" i="10"/>
  <c r="M1884" i="10" s="1"/>
  <c r="L1885" i="10"/>
  <c r="M1885" i="10" s="1"/>
  <c r="L1886" i="10"/>
  <c r="M1886" i="10" s="1"/>
  <c r="L1887" i="10"/>
  <c r="M1887" i="10" s="1"/>
  <c r="L1888" i="10"/>
  <c r="M1888" i="10" s="1"/>
  <c r="L1889" i="10"/>
  <c r="M1889" i="10" s="1"/>
  <c r="L1890" i="10"/>
  <c r="M1890" i="10" s="1"/>
  <c r="L1891" i="10"/>
  <c r="M1891" i="10" s="1"/>
  <c r="L1892" i="10"/>
  <c r="M1892" i="10" s="1"/>
  <c r="L1893" i="10"/>
  <c r="M1893" i="10" s="1"/>
  <c r="L1894" i="10"/>
  <c r="M1894" i="10" s="1"/>
  <c r="L1895" i="10"/>
  <c r="M1895" i="10" s="1"/>
  <c r="L1896" i="10"/>
  <c r="M1896" i="10" s="1"/>
  <c r="L1897" i="10"/>
  <c r="M1897" i="10" s="1"/>
  <c r="L1898" i="10"/>
  <c r="M1898" i="10" s="1"/>
  <c r="L1899" i="10"/>
  <c r="M1899" i="10" s="1"/>
  <c r="L1900" i="10"/>
  <c r="M1900" i="10" s="1"/>
  <c r="L1901" i="10"/>
  <c r="M1901" i="10" s="1"/>
  <c r="L1902" i="10"/>
  <c r="M1902" i="10" s="1"/>
  <c r="L1903" i="10"/>
  <c r="M1903" i="10" s="1"/>
  <c r="L1904" i="10"/>
  <c r="M1904" i="10" s="1"/>
  <c r="L1905" i="10"/>
  <c r="M1905" i="10" s="1"/>
  <c r="L1906" i="10"/>
  <c r="M1906" i="10" s="1"/>
  <c r="L1907" i="10"/>
  <c r="M1907" i="10" s="1"/>
  <c r="L1908" i="10"/>
  <c r="M1908" i="10" s="1"/>
  <c r="L1909" i="10"/>
  <c r="M1909" i="10" s="1"/>
  <c r="L1910" i="10"/>
  <c r="M1910" i="10" s="1"/>
  <c r="L1911" i="10"/>
  <c r="M1911" i="10" s="1"/>
  <c r="L1912" i="10"/>
  <c r="M1912" i="10" s="1"/>
  <c r="L1913" i="10"/>
  <c r="M1913" i="10" s="1"/>
  <c r="L1914" i="10"/>
  <c r="M1914" i="10" s="1"/>
  <c r="L1915" i="10"/>
  <c r="M1915" i="10" s="1"/>
  <c r="L1916" i="10"/>
  <c r="M1916" i="10" s="1"/>
  <c r="L1917" i="10"/>
  <c r="M1917" i="10" s="1"/>
  <c r="L1918" i="10"/>
  <c r="M1918" i="10" s="1"/>
  <c r="L1919" i="10"/>
  <c r="M1919" i="10" s="1"/>
  <c r="L1920" i="10"/>
  <c r="M1920" i="10" s="1"/>
  <c r="L1921" i="10"/>
  <c r="M1921" i="10" s="1"/>
  <c r="L1922" i="10"/>
  <c r="M1922" i="10" s="1"/>
  <c r="L1923" i="10"/>
  <c r="M1923" i="10" s="1"/>
  <c r="L1924" i="10"/>
  <c r="M1924" i="10" s="1"/>
  <c r="L1925" i="10"/>
  <c r="M1925" i="10" s="1"/>
  <c r="L1926" i="10"/>
  <c r="M1926" i="10" s="1"/>
  <c r="L1927" i="10"/>
  <c r="M1927" i="10" s="1"/>
  <c r="L1928" i="10"/>
  <c r="M1928" i="10" s="1"/>
  <c r="L1929" i="10"/>
  <c r="M1929" i="10" s="1"/>
  <c r="L1930" i="10"/>
  <c r="M1930" i="10" s="1"/>
  <c r="L1931" i="10"/>
  <c r="M1931" i="10" s="1"/>
  <c r="L1932" i="10"/>
  <c r="M1932" i="10" s="1"/>
  <c r="L1933" i="10"/>
  <c r="M1933" i="10" s="1"/>
  <c r="L1934" i="10"/>
  <c r="M1934" i="10" s="1"/>
  <c r="L1935" i="10"/>
  <c r="M1935" i="10" s="1"/>
  <c r="L1936" i="10"/>
  <c r="M1936" i="10" s="1"/>
  <c r="L1937" i="10"/>
  <c r="M1937" i="10" s="1"/>
  <c r="L1938" i="10"/>
  <c r="M1938" i="10" s="1"/>
  <c r="L1939" i="10"/>
  <c r="M1939" i="10" s="1"/>
  <c r="L1940" i="10"/>
  <c r="M1940" i="10" s="1"/>
  <c r="L1941" i="10"/>
  <c r="M1941" i="10" s="1"/>
  <c r="L1942" i="10"/>
  <c r="M1942" i="10" s="1"/>
  <c r="L1943" i="10"/>
  <c r="M1943" i="10" s="1"/>
  <c r="L1944" i="10"/>
  <c r="M1944" i="10" s="1"/>
  <c r="L1945" i="10"/>
  <c r="M1945" i="10" s="1"/>
  <c r="L1946" i="10"/>
  <c r="M1946" i="10" s="1"/>
  <c r="L1947" i="10"/>
  <c r="M1947" i="10" s="1"/>
  <c r="L1948" i="10"/>
  <c r="M1948" i="10" s="1"/>
  <c r="L1949" i="10"/>
  <c r="M1949" i="10" s="1"/>
  <c r="L1950" i="10"/>
  <c r="M1950" i="10" s="1"/>
  <c r="L1951" i="10"/>
  <c r="M1951" i="10" s="1"/>
  <c r="L1952" i="10"/>
  <c r="M1952" i="10" s="1"/>
  <c r="L1953" i="10"/>
  <c r="M1953" i="10" s="1"/>
  <c r="L1954" i="10"/>
  <c r="M1954" i="10" s="1"/>
  <c r="L1955" i="10"/>
  <c r="M1955" i="10" s="1"/>
  <c r="L1956" i="10"/>
  <c r="M1956" i="10" s="1"/>
  <c r="L1957" i="10"/>
  <c r="M1957" i="10" s="1"/>
  <c r="L1958" i="10"/>
  <c r="M1958" i="10" s="1"/>
  <c r="L1959" i="10"/>
  <c r="M1959" i="10" s="1"/>
  <c r="L1960" i="10"/>
  <c r="M1960" i="10" s="1"/>
  <c r="L1961" i="10"/>
  <c r="M1961" i="10" s="1"/>
  <c r="L1962" i="10"/>
  <c r="M1962" i="10" s="1"/>
  <c r="L1963" i="10"/>
  <c r="M1963" i="10" s="1"/>
  <c r="L1964" i="10"/>
  <c r="M1964" i="10" s="1"/>
  <c r="L1965" i="10"/>
  <c r="M1965" i="10" s="1"/>
  <c r="L1966" i="10"/>
  <c r="M1966" i="10" s="1"/>
  <c r="L1967" i="10"/>
  <c r="M1967" i="10" s="1"/>
  <c r="L1968" i="10"/>
  <c r="M1968" i="10" s="1"/>
  <c r="L1969" i="10"/>
  <c r="M1969" i="10" s="1"/>
  <c r="L1970" i="10"/>
  <c r="M1970" i="10" s="1"/>
  <c r="L1971" i="10"/>
  <c r="M1971" i="10" s="1"/>
  <c r="L1972" i="10"/>
  <c r="M1972" i="10" s="1"/>
  <c r="L1973" i="10"/>
  <c r="M1973" i="10" s="1"/>
  <c r="L1974" i="10"/>
  <c r="M1974" i="10" s="1"/>
  <c r="L1975" i="10"/>
  <c r="M1975" i="10" s="1"/>
  <c r="L1976" i="10"/>
  <c r="M1976" i="10" s="1"/>
  <c r="L1977" i="10"/>
  <c r="M1977" i="10" s="1"/>
  <c r="L1978" i="10"/>
  <c r="M1978" i="10" s="1"/>
  <c r="L1979" i="10"/>
  <c r="M1979" i="10" s="1"/>
  <c r="L1980" i="10"/>
  <c r="M1980" i="10" s="1"/>
  <c r="L1981" i="10"/>
  <c r="M1981" i="10" s="1"/>
  <c r="L1982" i="10"/>
  <c r="M1982" i="10" s="1"/>
  <c r="L1983" i="10"/>
  <c r="M1983" i="10" s="1"/>
  <c r="L1984" i="10"/>
  <c r="M1984" i="10" s="1"/>
  <c r="L1985" i="10"/>
  <c r="M1985" i="10" s="1"/>
  <c r="L1986" i="10"/>
  <c r="M1986" i="10" s="1"/>
  <c r="L1987" i="10"/>
  <c r="M1987" i="10" s="1"/>
  <c r="L1988" i="10"/>
  <c r="M1988" i="10" s="1"/>
  <c r="L1989" i="10"/>
  <c r="M1989" i="10" s="1"/>
  <c r="L1990" i="10"/>
  <c r="M1990" i="10" s="1"/>
  <c r="L1991" i="10"/>
  <c r="M1991" i="10" s="1"/>
  <c r="L1992" i="10"/>
  <c r="M1992" i="10" s="1"/>
  <c r="L1993" i="10"/>
  <c r="M1993" i="10" s="1"/>
  <c r="L1994" i="10"/>
  <c r="M1994" i="10" s="1"/>
  <c r="L1995" i="10"/>
  <c r="M1995" i="10" s="1"/>
  <c r="L1996" i="10"/>
  <c r="M1996" i="10" s="1"/>
  <c r="L1997" i="10"/>
  <c r="M1997" i="10" s="1"/>
  <c r="L1998" i="10"/>
  <c r="M1998" i="10" s="1"/>
  <c r="L1999" i="10"/>
  <c r="M1999" i="10" s="1"/>
  <c r="L2000" i="10"/>
  <c r="M2000" i="10" s="1"/>
  <c r="L2001" i="10"/>
  <c r="M2001" i="10" s="1"/>
  <c r="L2002" i="10"/>
  <c r="M2002" i="10" s="1"/>
  <c r="L2003" i="10"/>
  <c r="M2003" i="10" s="1"/>
  <c r="L2004" i="10"/>
  <c r="M2004" i="10" s="1"/>
  <c r="L2005" i="10"/>
  <c r="M2005" i="10" s="1"/>
  <c r="L2006" i="10"/>
  <c r="M2006" i="10" s="1"/>
  <c r="L2007" i="10"/>
  <c r="M2007" i="10" s="1"/>
  <c r="L2008" i="10"/>
  <c r="M2008" i="10" s="1"/>
  <c r="L2009" i="10"/>
  <c r="M2009" i="10" s="1"/>
  <c r="L2010" i="10"/>
  <c r="M2010" i="10" s="1"/>
  <c r="L2011" i="10"/>
  <c r="M2011" i="10" s="1"/>
  <c r="L2012" i="10"/>
  <c r="M2012" i="10" s="1"/>
  <c r="L2013" i="10"/>
  <c r="M2013" i="10" s="1"/>
  <c r="L2014" i="10"/>
  <c r="M2014" i="10" s="1"/>
  <c r="L2015" i="10"/>
  <c r="M2015" i="10" s="1"/>
  <c r="L2016" i="10"/>
  <c r="M2016" i="10" s="1"/>
  <c r="L2017" i="10"/>
  <c r="M2017" i="10" s="1"/>
  <c r="L2018" i="10"/>
  <c r="M2018" i="10" s="1"/>
  <c r="L2019" i="10"/>
  <c r="M2019" i="10" s="1"/>
  <c r="L2020" i="10"/>
  <c r="M2020" i="10" s="1"/>
  <c r="L2021" i="10"/>
  <c r="M2021" i="10" s="1"/>
  <c r="L2022" i="10"/>
  <c r="M2022" i="10" s="1"/>
  <c r="L2023" i="10"/>
  <c r="M2023" i="10" s="1"/>
  <c r="L2024" i="10"/>
  <c r="M2024" i="10" s="1"/>
  <c r="L2025" i="10"/>
  <c r="M2025" i="10" s="1"/>
  <c r="L2026" i="10"/>
  <c r="M2026" i="10" s="1"/>
  <c r="L2027" i="10"/>
  <c r="M2027" i="10" s="1"/>
  <c r="L2028" i="10"/>
  <c r="M2028" i="10" s="1"/>
  <c r="L2029" i="10"/>
  <c r="M2029" i="10" s="1"/>
  <c r="L2030" i="10"/>
  <c r="M2030" i="10" s="1"/>
  <c r="L2031" i="10"/>
  <c r="M2031" i="10" s="1"/>
  <c r="L2032" i="10"/>
  <c r="M2032" i="10" s="1"/>
  <c r="L2033" i="10"/>
  <c r="M2033" i="10" s="1"/>
  <c r="L2034" i="10"/>
  <c r="M2034" i="10" s="1"/>
  <c r="L2035" i="10"/>
  <c r="M2035" i="10" s="1"/>
  <c r="L2036" i="10"/>
  <c r="M2036" i="10" s="1"/>
  <c r="L2037" i="10"/>
  <c r="M2037" i="10" s="1"/>
  <c r="L2038" i="10"/>
  <c r="M2038" i="10" s="1"/>
  <c r="L2039" i="10"/>
  <c r="M2039" i="10" s="1"/>
  <c r="L2040" i="10"/>
  <c r="M2040" i="10" s="1"/>
  <c r="L2041" i="10"/>
  <c r="M2041" i="10" s="1"/>
  <c r="L2042" i="10"/>
  <c r="M2042" i="10" s="1"/>
  <c r="L2043" i="10"/>
  <c r="M2043" i="10" s="1"/>
  <c r="L2044" i="10"/>
  <c r="M2044" i="10" s="1"/>
  <c r="L2045" i="10"/>
  <c r="M2045" i="10" s="1"/>
  <c r="L2046" i="10"/>
  <c r="M2046" i="10" s="1"/>
  <c r="L2047" i="10"/>
  <c r="M2047" i="10" s="1"/>
  <c r="L2048" i="10"/>
  <c r="M2048" i="10" s="1"/>
  <c r="L2049" i="10"/>
  <c r="M2049" i="10" s="1"/>
  <c r="L2050" i="10"/>
  <c r="M2050" i="10" s="1"/>
  <c r="L2051" i="10"/>
  <c r="M2051" i="10" s="1"/>
  <c r="L2052" i="10"/>
  <c r="M2052" i="10" s="1"/>
  <c r="L2053" i="10"/>
  <c r="M2053" i="10" s="1"/>
  <c r="L2054" i="10"/>
  <c r="M2054" i="10" s="1"/>
  <c r="L2055" i="10"/>
  <c r="M2055" i="10" s="1"/>
  <c r="L2056" i="10"/>
  <c r="M2056" i="10" s="1"/>
  <c r="L2057" i="10"/>
  <c r="M2057" i="10" s="1"/>
  <c r="L2058" i="10"/>
  <c r="M2058" i="10" s="1"/>
  <c r="L2059" i="10"/>
  <c r="M2059" i="10" s="1"/>
  <c r="L2060" i="10"/>
  <c r="M2060" i="10" s="1"/>
  <c r="L2061" i="10"/>
  <c r="M2061" i="10" s="1"/>
  <c r="L2062" i="10"/>
  <c r="M2062" i="10" s="1"/>
  <c r="L2063" i="10"/>
  <c r="M2063" i="10" s="1"/>
  <c r="L2064" i="10"/>
  <c r="M2064" i="10" s="1"/>
  <c r="L2065" i="10"/>
  <c r="M2065" i="10" s="1"/>
  <c r="L2066" i="10"/>
  <c r="M2066" i="10" s="1"/>
  <c r="L2067" i="10"/>
  <c r="M2067" i="10" s="1"/>
  <c r="L2068" i="10"/>
  <c r="M2068" i="10" s="1"/>
  <c r="L2069" i="10"/>
  <c r="M2069" i="10" s="1"/>
  <c r="L2070" i="10"/>
  <c r="M2070" i="10" s="1"/>
  <c r="L2071" i="10"/>
  <c r="M2071" i="10" s="1"/>
  <c r="L2072" i="10"/>
  <c r="M2072" i="10" s="1"/>
  <c r="L2073" i="10"/>
  <c r="M2073" i="10" s="1"/>
  <c r="L2074" i="10"/>
  <c r="M2074" i="10" s="1"/>
  <c r="L2075" i="10"/>
  <c r="M2075" i="10" s="1"/>
  <c r="L2076" i="10"/>
  <c r="M2076" i="10" s="1"/>
  <c r="L2077" i="10"/>
  <c r="M2077" i="10" s="1"/>
  <c r="L2078" i="10"/>
  <c r="M2078" i="10" s="1"/>
  <c r="L2079" i="10"/>
  <c r="M2079" i="10" s="1"/>
  <c r="L2080" i="10"/>
  <c r="M2080" i="10" s="1"/>
  <c r="L2081" i="10"/>
  <c r="M2081" i="10" s="1"/>
  <c r="L2082" i="10"/>
  <c r="M2082" i="10" s="1"/>
  <c r="L2083" i="10"/>
  <c r="M2083" i="10" s="1"/>
  <c r="L2084" i="10"/>
  <c r="M2084" i="10" s="1"/>
  <c r="L2085" i="10"/>
  <c r="M2085" i="10" s="1"/>
  <c r="L2086" i="10"/>
  <c r="M2086" i="10" s="1"/>
  <c r="L2087" i="10"/>
  <c r="M2087" i="10" s="1"/>
  <c r="L2088" i="10"/>
  <c r="M2088" i="10" s="1"/>
  <c r="L2089" i="10"/>
  <c r="M2089" i="10" s="1"/>
  <c r="L2090" i="10"/>
  <c r="M2090" i="10" s="1"/>
  <c r="L2091" i="10"/>
  <c r="M2091" i="10" s="1"/>
  <c r="L2092" i="10"/>
  <c r="M2092" i="10" s="1"/>
  <c r="L2093" i="10"/>
  <c r="M2093" i="10" s="1"/>
  <c r="L2094" i="10"/>
  <c r="M2094" i="10" s="1"/>
  <c r="L2095" i="10"/>
  <c r="M2095" i="10" s="1"/>
  <c r="L2096" i="10"/>
  <c r="M2096" i="10" s="1"/>
  <c r="L2097" i="10"/>
  <c r="M2097" i="10" s="1"/>
  <c r="L2098" i="10"/>
  <c r="M2098" i="10" s="1"/>
  <c r="L2099" i="10"/>
  <c r="M2099" i="10" s="1"/>
  <c r="L2100" i="10"/>
  <c r="M2100" i="10" s="1"/>
  <c r="L2101" i="10"/>
  <c r="M2101" i="10" s="1"/>
  <c r="L2102" i="10"/>
  <c r="M2102" i="10" s="1"/>
  <c r="L2103" i="10"/>
  <c r="M2103" i="10" s="1"/>
  <c r="L2104" i="10"/>
  <c r="M2104" i="10" s="1"/>
  <c r="L2105" i="10"/>
  <c r="M2105" i="10" s="1"/>
  <c r="L2106" i="10"/>
  <c r="M2106" i="10" s="1"/>
  <c r="L2107" i="10"/>
  <c r="M2107" i="10" s="1"/>
  <c r="L2108" i="10"/>
  <c r="M2108" i="10" s="1"/>
  <c r="L2109" i="10"/>
  <c r="M2109" i="10" s="1"/>
  <c r="L2110" i="10"/>
  <c r="M2110" i="10" s="1"/>
  <c r="L2111" i="10"/>
  <c r="M2111" i="10" s="1"/>
  <c r="L2112" i="10"/>
  <c r="M2112" i="10" s="1"/>
  <c r="L2113" i="10"/>
  <c r="M2113" i="10" s="1"/>
  <c r="L2114" i="10"/>
  <c r="M2114" i="10" s="1"/>
  <c r="L2115" i="10"/>
  <c r="M2115" i="10" s="1"/>
  <c r="L2116" i="10"/>
  <c r="M2116" i="10" s="1"/>
  <c r="L2117" i="10"/>
  <c r="M2117" i="10" s="1"/>
  <c r="L2118" i="10"/>
  <c r="M2118" i="10" s="1"/>
  <c r="L2119" i="10"/>
  <c r="M2119" i="10" s="1"/>
  <c r="L2120" i="10"/>
  <c r="M2120" i="10" s="1"/>
  <c r="L2121" i="10"/>
  <c r="M2121" i="10" s="1"/>
  <c r="L2122" i="10"/>
  <c r="M2122" i="10" s="1"/>
  <c r="L2123" i="10"/>
  <c r="M2123" i="10" s="1"/>
  <c r="L2124" i="10"/>
  <c r="M2124" i="10" s="1"/>
  <c r="L2125" i="10"/>
  <c r="M2125" i="10" s="1"/>
  <c r="L2126" i="10"/>
  <c r="M2126" i="10" s="1"/>
  <c r="L2127" i="10"/>
  <c r="M2127" i="10" s="1"/>
  <c r="L2128" i="10"/>
  <c r="M2128" i="10" s="1"/>
  <c r="L2129" i="10"/>
  <c r="M2129" i="10" s="1"/>
  <c r="L2130" i="10"/>
  <c r="M2130" i="10" s="1"/>
  <c r="L2131" i="10"/>
  <c r="M2131" i="10" s="1"/>
  <c r="L2132" i="10"/>
  <c r="M2132" i="10" s="1"/>
  <c r="L2133" i="10"/>
  <c r="M2133" i="10" s="1"/>
  <c r="L2134" i="10"/>
  <c r="M2134" i="10" s="1"/>
  <c r="L2135" i="10"/>
  <c r="M2135" i="10" s="1"/>
  <c r="L2136" i="10"/>
  <c r="M2136" i="10" s="1"/>
  <c r="L2137" i="10"/>
  <c r="M2137" i="10" s="1"/>
  <c r="L2138" i="10"/>
  <c r="M2138" i="10" s="1"/>
  <c r="L2139" i="10"/>
  <c r="M2139" i="10" s="1"/>
  <c r="L2140" i="10"/>
  <c r="M2140" i="10" s="1"/>
  <c r="L2141" i="10"/>
  <c r="M2141" i="10" s="1"/>
  <c r="L2142" i="10"/>
  <c r="M2142" i="10" s="1"/>
  <c r="L2143" i="10"/>
  <c r="M2143" i="10" s="1"/>
  <c r="L2144" i="10"/>
  <c r="M2144" i="10" s="1"/>
  <c r="L2145" i="10"/>
  <c r="M2145" i="10" s="1"/>
  <c r="L2146" i="10"/>
  <c r="M2146" i="10" s="1"/>
  <c r="L2147" i="10"/>
  <c r="M2147" i="10" s="1"/>
  <c r="L2148" i="10"/>
  <c r="M2148" i="10" s="1"/>
  <c r="L2149" i="10"/>
  <c r="M2149" i="10" s="1"/>
  <c r="L2150" i="10"/>
  <c r="M2150" i="10" s="1"/>
  <c r="L2151" i="10"/>
  <c r="M2151" i="10" s="1"/>
  <c r="L2152" i="10"/>
  <c r="M2152" i="10" s="1"/>
  <c r="L2153" i="10"/>
  <c r="M2153" i="10" s="1"/>
  <c r="L2154" i="10"/>
  <c r="M2154" i="10" s="1"/>
  <c r="L2155" i="10"/>
  <c r="M2155" i="10" s="1"/>
  <c r="L2156" i="10"/>
  <c r="M2156" i="10" s="1"/>
  <c r="L2157" i="10"/>
  <c r="M2157" i="10" s="1"/>
  <c r="L2158" i="10"/>
  <c r="M2158" i="10" s="1"/>
  <c r="L2159" i="10"/>
  <c r="M2159" i="10" s="1"/>
  <c r="L2160" i="10"/>
  <c r="M2160" i="10" s="1"/>
  <c r="L2161" i="10"/>
  <c r="M2161" i="10" s="1"/>
  <c r="L2162" i="10"/>
  <c r="M2162" i="10" s="1"/>
  <c r="L2163" i="10"/>
  <c r="M2163" i="10" s="1"/>
  <c r="L2164" i="10"/>
  <c r="M2164" i="10" s="1"/>
  <c r="L2165" i="10"/>
  <c r="M2165" i="10" s="1"/>
  <c r="L2166" i="10"/>
  <c r="M2166" i="10" s="1"/>
  <c r="L2167" i="10"/>
  <c r="M2167" i="10" s="1"/>
  <c r="L2168" i="10"/>
  <c r="M2168" i="10" s="1"/>
  <c r="L2169" i="10"/>
  <c r="M2169" i="10" s="1"/>
  <c r="L2170" i="10"/>
  <c r="M2170" i="10" s="1"/>
  <c r="L2171" i="10"/>
  <c r="M2171" i="10" s="1"/>
  <c r="L2172" i="10"/>
  <c r="M2172" i="10" s="1"/>
  <c r="L2173" i="10"/>
  <c r="M2173" i="10" s="1"/>
  <c r="L2174" i="10"/>
  <c r="M2174" i="10" s="1"/>
  <c r="L2175" i="10"/>
  <c r="M2175" i="10" s="1"/>
  <c r="L2176" i="10"/>
  <c r="M2176" i="10" s="1"/>
  <c r="L2177" i="10"/>
  <c r="M2177" i="10" s="1"/>
  <c r="L2178" i="10"/>
  <c r="M2178" i="10" s="1"/>
  <c r="L2179" i="10"/>
  <c r="M2179" i="10" s="1"/>
  <c r="L2180" i="10"/>
  <c r="M2180" i="10" s="1"/>
  <c r="L2181" i="10"/>
  <c r="M2181" i="10" s="1"/>
  <c r="L2182" i="10"/>
  <c r="M2182" i="10" s="1"/>
  <c r="L2183" i="10"/>
  <c r="M2183" i="10" s="1"/>
  <c r="L2184" i="10"/>
  <c r="M2184" i="10" s="1"/>
  <c r="L2185" i="10"/>
  <c r="M2185" i="10" s="1"/>
  <c r="L2186" i="10"/>
  <c r="M2186" i="10" s="1"/>
  <c r="L2187" i="10"/>
  <c r="M2187" i="10" s="1"/>
  <c r="L2188" i="10"/>
  <c r="M2188" i="10" s="1"/>
  <c r="L2189" i="10"/>
  <c r="M2189" i="10" s="1"/>
  <c r="L2190" i="10"/>
  <c r="M2190" i="10" s="1"/>
  <c r="L2191" i="10"/>
  <c r="M2191" i="10" s="1"/>
  <c r="L2192" i="10"/>
  <c r="M2192" i="10" s="1"/>
  <c r="L2193" i="10"/>
  <c r="M2193" i="10" s="1"/>
  <c r="L2194" i="10"/>
  <c r="M2194" i="10" s="1"/>
  <c r="L2195" i="10"/>
  <c r="M2195" i="10" s="1"/>
  <c r="L2196" i="10"/>
  <c r="M2196" i="10" s="1"/>
  <c r="L2197" i="10"/>
  <c r="M2197" i="10" s="1"/>
  <c r="L2198" i="10"/>
  <c r="M2198" i="10" s="1"/>
  <c r="L2199" i="10"/>
  <c r="M2199" i="10" s="1"/>
  <c r="L2200" i="10"/>
  <c r="M2200" i="10" s="1"/>
  <c r="L2201" i="10"/>
  <c r="M2201" i="10" s="1"/>
  <c r="L2202" i="10"/>
  <c r="M2202" i="10" s="1"/>
  <c r="L2203" i="10"/>
  <c r="M2203" i="10" s="1"/>
  <c r="L2204" i="10"/>
  <c r="M2204" i="10" s="1"/>
  <c r="L2205" i="10"/>
  <c r="M2205" i="10" s="1"/>
  <c r="L2206" i="10"/>
  <c r="M2206" i="10" s="1"/>
  <c r="L2207" i="10"/>
  <c r="M2207" i="10" s="1"/>
  <c r="L2208" i="10"/>
  <c r="M2208" i="10" s="1"/>
  <c r="L2209" i="10"/>
  <c r="M2209" i="10" s="1"/>
  <c r="L2210" i="10"/>
  <c r="M2210" i="10" s="1"/>
  <c r="L2211" i="10"/>
  <c r="M2211" i="10" s="1"/>
  <c r="L2212" i="10"/>
  <c r="M2212" i="10" s="1"/>
  <c r="L2213" i="10"/>
  <c r="M2213" i="10" s="1"/>
  <c r="L2214" i="10"/>
  <c r="M2214" i="10" s="1"/>
  <c r="L2215" i="10"/>
  <c r="M2215" i="10" s="1"/>
  <c r="L2216" i="10"/>
  <c r="M2216" i="10" s="1"/>
  <c r="L2217" i="10"/>
  <c r="M2217" i="10" s="1"/>
  <c r="L2218" i="10"/>
  <c r="M2218" i="10" s="1"/>
  <c r="L2219" i="10"/>
  <c r="M2219" i="10" s="1"/>
  <c r="L2220" i="10"/>
  <c r="M2220" i="10" s="1"/>
  <c r="L2221" i="10"/>
  <c r="M2221" i="10" s="1"/>
  <c r="L2222" i="10"/>
  <c r="M2222" i="10" s="1"/>
  <c r="L2223" i="10"/>
  <c r="M2223" i="10" s="1"/>
  <c r="L2224" i="10"/>
  <c r="M2224" i="10" s="1"/>
  <c r="L2225" i="10"/>
  <c r="M2225" i="10" s="1"/>
  <c r="L2226" i="10"/>
  <c r="M2226" i="10" s="1"/>
  <c r="L2227" i="10"/>
  <c r="M2227" i="10" s="1"/>
  <c r="L2228" i="10"/>
  <c r="M2228" i="10" s="1"/>
  <c r="L2229" i="10"/>
  <c r="M2229" i="10" s="1"/>
  <c r="L2230" i="10"/>
  <c r="M2230" i="10" s="1"/>
  <c r="L2231" i="10"/>
  <c r="M2231" i="10" s="1"/>
  <c r="L2232" i="10"/>
  <c r="M2232" i="10" s="1"/>
  <c r="L2233" i="10"/>
  <c r="M2233" i="10" s="1"/>
  <c r="L2234" i="10"/>
  <c r="M2234" i="10" s="1"/>
  <c r="L2235" i="10"/>
  <c r="M2235" i="10" s="1"/>
  <c r="L2236" i="10"/>
  <c r="M2236" i="10" s="1"/>
  <c r="L2237" i="10"/>
  <c r="M2237" i="10" s="1"/>
  <c r="L2238" i="10"/>
  <c r="M2238" i="10" s="1"/>
  <c r="L2239" i="10"/>
  <c r="M2239" i="10" s="1"/>
  <c r="L2240" i="10"/>
  <c r="M2240" i="10" s="1"/>
  <c r="L2241" i="10"/>
  <c r="M2241" i="10" s="1"/>
  <c r="L2242" i="10"/>
  <c r="M2242" i="10" s="1"/>
  <c r="L2243" i="10"/>
  <c r="M2243" i="10" s="1"/>
  <c r="L2244" i="10"/>
  <c r="M2244" i="10" s="1"/>
  <c r="L2245" i="10"/>
  <c r="M2245" i="10" s="1"/>
  <c r="L2246" i="10"/>
  <c r="M2246" i="10" s="1"/>
  <c r="L2247" i="10"/>
  <c r="M2247" i="10" s="1"/>
  <c r="L2248" i="10"/>
  <c r="M2248" i="10" s="1"/>
  <c r="L2249" i="10"/>
  <c r="M2249" i="10" s="1"/>
  <c r="L2250" i="10"/>
  <c r="M2250" i="10" s="1"/>
  <c r="L2251" i="10"/>
  <c r="M2251" i="10" s="1"/>
  <c r="L2252" i="10"/>
  <c r="M2252" i="10" s="1"/>
  <c r="L2253" i="10"/>
  <c r="M2253" i="10" s="1"/>
  <c r="L2254" i="10"/>
  <c r="M2254" i="10" s="1"/>
  <c r="L2255" i="10"/>
  <c r="M2255" i="10" s="1"/>
  <c r="L2256" i="10"/>
  <c r="M2256" i="10" s="1"/>
  <c r="L2257" i="10"/>
  <c r="M2257" i="10" s="1"/>
  <c r="L2258" i="10"/>
  <c r="M2258" i="10" s="1"/>
  <c r="L2259" i="10"/>
  <c r="M2259" i="10" s="1"/>
  <c r="L2260" i="10"/>
  <c r="M2260" i="10" s="1"/>
  <c r="L2261" i="10"/>
  <c r="M2261" i="10" s="1"/>
  <c r="L2262" i="10"/>
  <c r="M2262" i="10" s="1"/>
  <c r="L2263" i="10"/>
  <c r="M2263" i="10" s="1"/>
  <c r="L2264" i="10"/>
  <c r="M2264" i="10" s="1"/>
  <c r="L2265" i="10"/>
  <c r="M2265" i="10" s="1"/>
  <c r="L2266" i="10"/>
  <c r="M2266" i="10" s="1"/>
  <c r="L2267" i="10"/>
  <c r="M2267" i="10" s="1"/>
  <c r="L2268" i="10"/>
  <c r="M2268" i="10" s="1"/>
  <c r="L2269" i="10"/>
  <c r="M2269" i="10" s="1"/>
  <c r="L2270" i="10"/>
  <c r="M2270" i="10" s="1"/>
  <c r="L2271" i="10"/>
  <c r="M2271" i="10" s="1"/>
  <c r="L2272" i="10"/>
  <c r="M2272" i="10" s="1"/>
  <c r="L2273" i="10"/>
  <c r="M2273" i="10" s="1"/>
  <c r="L2274" i="10"/>
  <c r="M2274" i="10" s="1"/>
  <c r="L2275" i="10"/>
  <c r="M2275" i="10" s="1"/>
  <c r="L2276" i="10"/>
  <c r="M2276" i="10" s="1"/>
  <c r="L2277" i="10"/>
  <c r="M2277" i="10" s="1"/>
  <c r="L2278" i="10"/>
  <c r="M2278" i="10" s="1"/>
  <c r="L2279" i="10"/>
  <c r="M2279" i="10" s="1"/>
  <c r="L2280" i="10"/>
  <c r="M2280" i="10" s="1"/>
  <c r="L2281" i="10"/>
  <c r="M2281" i="10" s="1"/>
  <c r="L2282" i="10"/>
  <c r="M2282" i="10" s="1"/>
  <c r="L2283" i="10"/>
  <c r="M2283" i="10" s="1"/>
  <c r="L2284" i="10"/>
  <c r="M2284" i="10" s="1"/>
  <c r="L2285" i="10"/>
  <c r="M2285" i="10" s="1"/>
  <c r="L2286" i="10"/>
  <c r="M2286" i="10" s="1"/>
  <c r="L2287" i="10"/>
  <c r="M2287" i="10" s="1"/>
  <c r="L2288" i="10"/>
  <c r="M2288" i="10" s="1"/>
  <c r="L2289" i="10"/>
  <c r="M2289" i="10" s="1"/>
  <c r="L2290" i="10"/>
  <c r="M2290" i="10" s="1"/>
  <c r="L2291" i="10"/>
  <c r="M2291" i="10" s="1"/>
  <c r="L2292" i="10"/>
  <c r="M2292" i="10" s="1"/>
  <c r="L2293" i="10"/>
  <c r="M2293" i="10" s="1"/>
  <c r="L2294" i="10"/>
  <c r="M2294" i="10" s="1"/>
  <c r="L2295" i="10"/>
  <c r="M2295" i="10" s="1"/>
  <c r="L2296" i="10"/>
  <c r="M2296" i="10" s="1"/>
  <c r="L2297" i="10"/>
  <c r="M2297" i="10" s="1"/>
  <c r="L2298" i="10"/>
  <c r="M2298" i="10" s="1"/>
  <c r="L2299" i="10"/>
  <c r="M2299" i="10" s="1"/>
  <c r="L2300" i="10"/>
  <c r="M2300" i="10" s="1"/>
  <c r="L2301" i="10"/>
  <c r="M2301" i="10" s="1"/>
  <c r="L2302" i="10"/>
  <c r="M2302" i="10" s="1"/>
  <c r="L2303" i="10"/>
  <c r="M2303" i="10" s="1"/>
  <c r="L2304" i="10"/>
  <c r="M2304" i="10" s="1"/>
  <c r="L2305" i="10"/>
  <c r="M2305" i="10" s="1"/>
  <c r="L2306" i="10"/>
  <c r="M2306" i="10" s="1"/>
  <c r="L2307" i="10"/>
  <c r="M2307" i="10" s="1"/>
  <c r="L2308" i="10"/>
  <c r="M2308" i="10" s="1"/>
  <c r="L2309" i="10"/>
  <c r="M2309" i="10" s="1"/>
  <c r="L2310" i="10"/>
  <c r="M2310" i="10" s="1"/>
  <c r="L2311" i="10"/>
  <c r="M2311" i="10" s="1"/>
  <c r="L2312" i="10"/>
  <c r="M2312" i="10" s="1"/>
  <c r="L2313" i="10"/>
  <c r="M2313" i="10" s="1"/>
  <c r="L2314" i="10"/>
  <c r="M2314" i="10" s="1"/>
  <c r="L2315" i="10"/>
  <c r="M2315" i="10" s="1"/>
  <c r="L2316" i="10"/>
  <c r="M2316" i="10" s="1"/>
  <c r="L2317" i="10"/>
  <c r="M2317" i="10" s="1"/>
  <c r="L2318" i="10"/>
  <c r="M2318" i="10" s="1"/>
  <c r="L2319" i="10"/>
  <c r="M2319" i="10" s="1"/>
  <c r="L2320" i="10"/>
  <c r="M2320" i="10" s="1"/>
  <c r="L2321" i="10"/>
  <c r="M2321" i="10" s="1"/>
  <c r="L2322" i="10"/>
  <c r="M2322" i="10" s="1"/>
  <c r="L2323" i="10"/>
  <c r="M2323" i="10" s="1"/>
  <c r="L2324" i="10"/>
  <c r="M2324" i="10" s="1"/>
  <c r="L2325" i="10"/>
  <c r="M2325" i="10" s="1"/>
  <c r="L2326" i="10"/>
  <c r="M2326" i="10" s="1"/>
  <c r="L2327" i="10"/>
  <c r="M2327" i="10" s="1"/>
  <c r="L2328" i="10"/>
  <c r="M2328" i="10" s="1"/>
  <c r="L2329" i="10"/>
  <c r="M2329" i="10" s="1"/>
  <c r="L2330" i="10"/>
  <c r="M2330" i="10" s="1"/>
  <c r="L2331" i="10"/>
  <c r="M2331" i="10" s="1"/>
  <c r="L2332" i="10"/>
  <c r="M2332" i="10" s="1"/>
  <c r="L2333" i="10"/>
  <c r="M2333" i="10" s="1"/>
  <c r="L2334" i="10"/>
  <c r="M2334" i="10" s="1"/>
  <c r="L2335" i="10"/>
  <c r="M2335" i="10" s="1"/>
  <c r="L2336" i="10"/>
  <c r="M2336" i="10" s="1"/>
  <c r="L2337" i="10"/>
  <c r="M2337" i="10" s="1"/>
  <c r="L2338" i="10"/>
  <c r="M2338" i="10" s="1"/>
  <c r="L2339" i="10"/>
  <c r="M2339" i="10" s="1"/>
  <c r="L2340" i="10"/>
  <c r="M2340" i="10" s="1"/>
  <c r="L2341" i="10"/>
  <c r="M2341" i="10" s="1"/>
  <c r="L2342" i="10"/>
  <c r="M2342" i="10" s="1"/>
  <c r="L2343" i="10"/>
  <c r="M2343" i="10" s="1"/>
  <c r="L2344" i="10"/>
  <c r="M2344" i="10" s="1"/>
  <c r="L2345" i="10"/>
  <c r="M2345" i="10" s="1"/>
  <c r="L2346" i="10"/>
  <c r="M2346" i="10" s="1"/>
  <c r="L2347" i="10"/>
  <c r="M2347" i="10" s="1"/>
  <c r="L2348" i="10"/>
  <c r="M2348" i="10" s="1"/>
  <c r="L2349" i="10"/>
  <c r="M2349" i="10" s="1"/>
  <c r="L2350" i="10"/>
  <c r="M2350" i="10" s="1"/>
  <c r="L2351" i="10"/>
  <c r="M2351" i="10" s="1"/>
  <c r="L2352" i="10"/>
  <c r="M2352" i="10" s="1"/>
  <c r="L2353" i="10"/>
  <c r="M2353" i="10" s="1"/>
  <c r="L2354" i="10"/>
  <c r="M2354" i="10" s="1"/>
  <c r="L2355" i="10"/>
  <c r="M2355" i="10" s="1"/>
  <c r="L2356" i="10"/>
  <c r="M2356" i="10" s="1"/>
  <c r="L2357" i="10"/>
  <c r="M2357" i="10" s="1"/>
  <c r="L2358" i="10"/>
  <c r="M2358" i="10" s="1"/>
  <c r="L2359" i="10"/>
  <c r="M2359" i="10" s="1"/>
  <c r="L2360" i="10"/>
  <c r="M2360" i="10" s="1"/>
  <c r="L2361" i="10"/>
  <c r="M2361" i="10" s="1"/>
  <c r="L2362" i="10"/>
  <c r="M2362" i="10" s="1"/>
  <c r="L2363" i="10"/>
  <c r="M2363" i="10" s="1"/>
  <c r="L2364" i="10"/>
  <c r="M2364" i="10" s="1"/>
  <c r="L2365" i="10"/>
  <c r="M2365" i="10" s="1"/>
  <c r="L2366" i="10"/>
  <c r="M2366" i="10" s="1"/>
  <c r="L2367" i="10"/>
  <c r="M2367" i="10" s="1"/>
  <c r="L2368" i="10"/>
  <c r="M2368" i="10" s="1"/>
  <c r="L2369" i="10"/>
  <c r="M2369" i="10" s="1"/>
  <c r="L2370" i="10"/>
  <c r="M2370" i="10" s="1"/>
  <c r="L2371" i="10"/>
  <c r="M2371" i="10" s="1"/>
  <c r="L2372" i="10"/>
  <c r="M2372" i="10" s="1"/>
  <c r="L2373" i="10"/>
  <c r="M2373" i="10" s="1"/>
  <c r="L2374" i="10"/>
  <c r="M2374" i="10" s="1"/>
  <c r="L2375" i="10"/>
  <c r="M2375" i="10" s="1"/>
  <c r="L2376" i="10"/>
  <c r="M2376" i="10" s="1"/>
  <c r="L2377" i="10"/>
  <c r="M2377" i="10" s="1"/>
  <c r="L2378" i="10"/>
  <c r="M2378" i="10" s="1"/>
  <c r="L2379" i="10"/>
  <c r="M2379" i="10" s="1"/>
  <c r="L2380" i="10"/>
  <c r="M2380" i="10" s="1"/>
  <c r="L2381" i="10"/>
  <c r="M2381" i="10" s="1"/>
  <c r="L2382" i="10"/>
  <c r="M2382" i="10" s="1"/>
  <c r="L2383" i="10"/>
  <c r="M2383" i="10" s="1"/>
  <c r="L2384" i="10"/>
  <c r="M2384" i="10" s="1"/>
  <c r="L2385" i="10"/>
  <c r="M2385" i="10" s="1"/>
  <c r="L2386" i="10"/>
  <c r="M2386" i="10" s="1"/>
  <c r="L2387" i="10"/>
  <c r="M2387" i="10" s="1"/>
  <c r="L2388" i="10"/>
  <c r="M2388" i="10" s="1"/>
  <c r="L2389" i="10"/>
  <c r="M2389" i="10" s="1"/>
  <c r="L2390" i="10"/>
  <c r="M2390" i="10" s="1"/>
  <c r="L2391" i="10"/>
  <c r="M2391" i="10" s="1"/>
  <c r="L2392" i="10"/>
  <c r="M2392" i="10" s="1"/>
  <c r="L2393" i="10"/>
  <c r="M2393" i="10" s="1"/>
  <c r="L2394" i="10"/>
  <c r="M2394" i="10" s="1"/>
  <c r="L2395" i="10"/>
  <c r="M2395" i="10" s="1"/>
  <c r="L2396" i="10"/>
  <c r="M2396" i="10" s="1"/>
  <c r="L2397" i="10"/>
  <c r="M2397" i="10" s="1"/>
  <c r="L2398" i="10"/>
  <c r="M2398" i="10" s="1"/>
  <c r="L2399" i="10"/>
  <c r="M2399" i="10" s="1"/>
  <c r="L2400" i="10"/>
  <c r="M2400" i="10" s="1"/>
  <c r="L2401" i="10"/>
  <c r="M2401" i="10" s="1"/>
  <c r="L2402" i="10"/>
  <c r="M2402" i="10" s="1"/>
  <c r="L2403" i="10"/>
  <c r="M2403" i="10" s="1"/>
  <c r="L2404" i="10"/>
  <c r="M2404" i="10" s="1"/>
  <c r="L2405" i="10"/>
  <c r="M2405" i="10" s="1"/>
  <c r="L2406" i="10"/>
  <c r="M2406" i="10" s="1"/>
  <c r="L2407" i="10"/>
  <c r="M2407" i="10" s="1"/>
  <c r="L2408" i="10"/>
  <c r="M2408" i="10" s="1"/>
  <c r="L2409" i="10"/>
  <c r="M2409" i="10" s="1"/>
  <c r="L2410" i="10"/>
  <c r="M2410" i="10" s="1"/>
  <c r="L2411" i="10"/>
  <c r="M2411" i="10" s="1"/>
  <c r="L2412" i="10"/>
  <c r="M2412" i="10" s="1"/>
  <c r="L2413" i="10"/>
  <c r="M2413" i="10" s="1"/>
  <c r="L2414" i="10"/>
  <c r="M2414" i="10" s="1"/>
  <c r="L2415" i="10"/>
  <c r="M2415" i="10" s="1"/>
  <c r="L2416" i="10"/>
  <c r="M2416" i="10" s="1"/>
  <c r="L2417" i="10"/>
  <c r="M2417" i="10" s="1"/>
  <c r="L2418" i="10"/>
  <c r="M2418" i="10" s="1"/>
  <c r="L2419" i="10"/>
  <c r="M2419" i="10" s="1"/>
  <c r="L2420" i="10"/>
  <c r="M2420" i="10" s="1"/>
  <c r="L2421" i="10"/>
  <c r="M2421" i="10" s="1"/>
  <c r="L2422" i="10"/>
  <c r="M2422" i="10" s="1"/>
  <c r="L2423" i="10"/>
  <c r="M2423" i="10" s="1"/>
  <c r="L2424" i="10"/>
  <c r="M2424" i="10" s="1"/>
  <c r="L2425" i="10"/>
  <c r="M2425" i="10" s="1"/>
  <c r="L2426" i="10"/>
  <c r="M2426" i="10" s="1"/>
  <c r="L2427" i="10"/>
  <c r="M2427" i="10" s="1"/>
  <c r="L2428" i="10"/>
  <c r="M2428" i="10" s="1"/>
  <c r="L2429" i="10"/>
  <c r="M2429" i="10" s="1"/>
  <c r="L2430" i="10"/>
  <c r="M2430" i="10" s="1"/>
  <c r="L2431" i="10"/>
  <c r="M2431" i="10" s="1"/>
  <c r="L2432" i="10"/>
  <c r="M2432" i="10" s="1"/>
  <c r="L2433" i="10"/>
  <c r="M2433" i="10" s="1"/>
  <c r="L2434" i="10"/>
  <c r="M2434" i="10" s="1"/>
  <c r="L2435" i="10"/>
  <c r="M2435" i="10" s="1"/>
  <c r="L2436" i="10"/>
  <c r="M2436" i="10" s="1"/>
  <c r="L2437" i="10"/>
  <c r="M2437" i="10" s="1"/>
  <c r="L2438" i="10"/>
  <c r="M2438" i="10" s="1"/>
  <c r="L2439" i="10"/>
  <c r="M2439" i="10" s="1"/>
  <c r="L2440" i="10"/>
  <c r="M2440" i="10" s="1"/>
  <c r="L2441" i="10"/>
  <c r="M2441" i="10" s="1"/>
  <c r="L2442" i="10"/>
  <c r="M2442" i="10" s="1"/>
  <c r="L2443" i="10"/>
  <c r="M2443" i="10" s="1"/>
  <c r="L2444" i="10"/>
  <c r="M2444" i="10" s="1"/>
  <c r="L2445" i="10"/>
  <c r="M2445" i="10" s="1"/>
  <c r="L2446" i="10"/>
  <c r="M2446" i="10" s="1"/>
  <c r="L2447" i="10"/>
  <c r="M2447" i="10" s="1"/>
  <c r="L2448" i="10"/>
  <c r="M2448" i="10" s="1"/>
  <c r="L2449" i="10"/>
  <c r="M2449" i="10" s="1"/>
  <c r="L2450" i="10"/>
  <c r="M2450" i="10" s="1"/>
  <c r="L2451" i="10"/>
  <c r="M2451" i="10" s="1"/>
  <c r="L2452" i="10"/>
  <c r="M2452" i="10" s="1"/>
  <c r="L2453" i="10"/>
  <c r="M2453" i="10" s="1"/>
  <c r="L2454" i="10"/>
  <c r="M2454" i="10" s="1"/>
  <c r="L2455" i="10"/>
  <c r="M2455" i="10" s="1"/>
  <c r="L2456" i="10"/>
  <c r="M2456" i="10" s="1"/>
  <c r="L2457" i="10"/>
  <c r="M2457" i="10" s="1"/>
  <c r="L2458" i="10"/>
  <c r="M2458" i="10" s="1"/>
  <c r="L2459" i="10"/>
  <c r="M2459" i="10" s="1"/>
  <c r="L2460" i="10"/>
  <c r="M2460" i="10" s="1"/>
  <c r="L2461" i="10"/>
  <c r="M2461" i="10" s="1"/>
  <c r="L2462" i="10"/>
  <c r="M2462" i="10" s="1"/>
  <c r="L2463" i="10"/>
  <c r="M2463" i="10" s="1"/>
  <c r="L2464" i="10"/>
  <c r="M2464" i="10" s="1"/>
  <c r="L2465" i="10"/>
  <c r="M2465" i="10" s="1"/>
  <c r="L2466" i="10"/>
  <c r="M2466" i="10" s="1"/>
  <c r="L2467" i="10"/>
  <c r="M2467" i="10" s="1"/>
  <c r="L2468" i="10"/>
  <c r="M2468" i="10" s="1"/>
  <c r="L2469" i="10"/>
  <c r="M2469" i="10" s="1"/>
  <c r="L2470" i="10"/>
  <c r="M2470" i="10" s="1"/>
  <c r="L2471" i="10"/>
  <c r="M2471" i="10" s="1"/>
  <c r="L2472" i="10"/>
  <c r="M2472" i="10" s="1"/>
  <c r="L2473" i="10"/>
  <c r="M2473" i="10" s="1"/>
  <c r="L2474" i="10"/>
  <c r="M2474" i="10" s="1"/>
  <c r="L2475" i="10"/>
  <c r="M2475" i="10" s="1"/>
  <c r="L2476" i="10"/>
  <c r="M2476" i="10" s="1"/>
  <c r="L2477" i="10"/>
  <c r="M2477" i="10" s="1"/>
  <c r="L2478" i="10"/>
  <c r="M2478" i="10" s="1"/>
  <c r="L2479" i="10"/>
  <c r="M2479" i="10" s="1"/>
  <c r="L2480" i="10"/>
  <c r="M2480" i="10" s="1"/>
  <c r="L2481" i="10"/>
  <c r="M2481" i="10" s="1"/>
  <c r="L2482" i="10"/>
  <c r="M2482" i="10" s="1"/>
  <c r="L2483" i="10"/>
  <c r="M2483" i="10" s="1"/>
  <c r="L2484" i="10"/>
  <c r="M2484" i="10" s="1"/>
  <c r="L2485" i="10"/>
  <c r="M2485" i="10" s="1"/>
  <c r="L2486" i="10"/>
  <c r="M2486" i="10" s="1"/>
  <c r="L2487" i="10"/>
  <c r="M2487" i="10" s="1"/>
  <c r="L2488" i="10"/>
  <c r="M2488" i="10" s="1"/>
  <c r="L2489" i="10"/>
  <c r="M2489" i="10" s="1"/>
  <c r="L2490" i="10"/>
  <c r="M2490" i="10" s="1"/>
  <c r="L2491" i="10"/>
  <c r="M2491" i="10" s="1"/>
  <c r="L2492" i="10"/>
  <c r="M2492" i="10" s="1"/>
  <c r="L2493" i="10"/>
  <c r="M2493" i="10" s="1"/>
  <c r="L2494" i="10"/>
  <c r="M2494" i="10" s="1"/>
  <c r="L2495" i="10"/>
  <c r="M2495" i="10" s="1"/>
  <c r="L2496" i="10"/>
  <c r="M2496" i="10" s="1"/>
  <c r="L2497" i="10"/>
  <c r="M2497" i="10" s="1"/>
  <c r="L2498" i="10"/>
  <c r="M2498" i="10" s="1"/>
  <c r="L2499" i="10"/>
  <c r="M2499" i="10" s="1"/>
  <c r="L2500" i="10"/>
  <c r="M2500" i="10" s="1"/>
  <c r="L2501" i="10"/>
  <c r="M2501" i="10" s="1"/>
  <c r="L2502" i="10"/>
  <c r="M2502" i="10" s="1"/>
  <c r="L2503" i="10"/>
  <c r="M2503" i="10" s="1"/>
  <c r="L2504" i="10"/>
  <c r="M2504" i="10" s="1"/>
  <c r="L2505" i="10"/>
  <c r="M2505" i="10" s="1"/>
  <c r="L2506" i="10"/>
  <c r="M2506" i="10" s="1"/>
  <c r="L2507" i="10"/>
  <c r="M2507" i="10" s="1"/>
  <c r="L2508" i="10"/>
  <c r="M2508" i="10" s="1"/>
  <c r="L2509" i="10"/>
  <c r="M2509" i="10" s="1"/>
  <c r="L2510" i="10"/>
  <c r="M2510" i="10" s="1"/>
  <c r="L2511" i="10"/>
  <c r="M2511" i="10" s="1"/>
  <c r="L2512" i="10"/>
  <c r="M2512" i="10" s="1"/>
  <c r="L2513" i="10"/>
  <c r="M2513" i="10" s="1"/>
  <c r="L2514" i="10"/>
  <c r="M2514" i="10" s="1"/>
  <c r="L2515" i="10"/>
  <c r="M2515" i="10" s="1"/>
  <c r="L2516" i="10"/>
  <c r="M2516" i="10" s="1"/>
  <c r="L2" i="10"/>
  <c r="M2" i="10" s="1"/>
  <c r="I3" i="10"/>
  <c r="J3" i="10" s="1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J31" i="10" s="1"/>
  <c r="I32" i="10"/>
  <c r="J32" i="10" s="1"/>
  <c r="I33" i="10"/>
  <c r="J33" i="10" s="1"/>
  <c r="I34" i="10"/>
  <c r="J34" i="10" s="1"/>
  <c r="I35" i="10"/>
  <c r="J35" i="10" s="1"/>
  <c r="I36" i="10"/>
  <c r="J36" i="10" s="1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J43" i="10" s="1"/>
  <c r="I44" i="10"/>
  <c r="J44" i="10" s="1"/>
  <c r="I45" i="10"/>
  <c r="J45" i="10" s="1"/>
  <c r="I46" i="10"/>
  <c r="J46" i="10" s="1"/>
  <c r="I47" i="10"/>
  <c r="J47" i="10" s="1"/>
  <c r="I48" i="10"/>
  <c r="J48" i="10" s="1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J55" i="10" s="1"/>
  <c r="I56" i="10"/>
  <c r="J56" i="10" s="1"/>
  <c r="I57" i="10"/>
  <c r="J57" i="10" s="1"/>
  <c r="I58" i="10"/>
  <c r="J58" i="10" s="1"/>
  <c r="I59" i="10"/>
  <c r="J59" i="10" s="1"/>
  <c r="I60" i="10"/>
  <c r="J60" i="10" s="1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J67" i="10" s="1"/>
  <c r="I68" i="10"/>
  <c r="J68" i="10" s="1"/>
  <c r="I69" i="10"/>
  <c r="J69" i="10" s="1"/>
  <c r="I70" i="10"/>
  <c r="J70" i="10" s="1"/>
  <c r="I71" i="10"/>
  <c r="J71" i="10" s="1"/>
  <c r="I72" i="10"/>
  <c r="J72" i="10" s="1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J79" i="10" s="1"/>
  <c r="I80" i="10"/>
  <c r="J80" i="10" s="1"/>
  <c r="I81" i="10"/>
  <c r="J81" i="10" s="1"/>
  <c r="I82" i="10"/>
  <c r="J82" i="10" s="1"/>
  <c r="I83" i="10"/>
  <c r="J83" i="10" s="1"/>
  <c r="I84" i="10"/>
  <c r="J84" i="10" s="1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J91" i="10" s="1"/>
  <c r="I92" i="10"/>
  <c r="J92" i="10" s="1"/>
  <c r="I93" i="10"/>
  <c r="J93" i="10" s="1"/>
  <c r="I94" i="10"/>
  <c r="J94" i="10" s="1"/>
  <c r="I95" i="10"/>
  <c r="J95" i="10" s="1"/>
  <c r="I96" i="10"/>
  <c r="J96" i="10" s="1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J103" i="10" s="1"/>
  <c r="I104" i="10"/>
  <c r="J104" i="10" s="1"/>
  <c r="I105" i="10"/>
  <c r="J105" i="10" s="1"/>
  <c r="I106" i="10"/>
  <c r="J106" i="10" s="1"/>
  <c r="I107" i="10"/>
  <c r="J107" i="10" s="1"/>
  <c r="I108" i="10"/>
  <c r="J108" i="10" s="1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J115" i="10" s="1"/>
  <c r="I116" i="10"/>
  <c r="J116" i="10" s="1"/>
  <c r="I117" i="10"/>
  <c r="J117" i="10" s="1"/>
  <c r="I118" i="10"/>
  <c r="J118" i="10" s="1"/>
  <c r="I119" i="10"/>
  <c r="J119" i="10" s="1"/>
  <c r="I120" i="10"/>
  <c r="J120" i="10" s="1"/>
  <c r="I121" i="10"/>
  <c r="J121" i="10" s="1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J127" i="10" s="1"/>
  <c r="I128" i="10"/>
  <c r="J128" i="10" s="1"/>
  <c r="I129" i="10"/>
  <c r="J129" i="10" s="1"/>
  <c r="I130" i="10"/>
  <c r="J130" i="10" s="1"/>
  <c r="I131" i="10"/>
  <c r="J131" i="10" s="1"/>
  <c r="I132" i="10"/>
  <c r="J132" i="10" s="1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J139" i="10" s="1"/>
  <c r="I140" i="10"/>
  <c r="J140" i="10" s="1"/>
  <c r="I141" i="10"/>
  <c r="J141" i="10" s="1"/>
  <c r="I142" i="10"/>
  <c r="J142" i="10" s="1"/>
  <c r="I143" i="10"/>
  <c r="J143" i="10" s="1"/>
  <c r="I144" i="10"/>
  <c r="J144" i="10" s="1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J150" i="10" s="1"/>
  <c r="I151" i="10"/>
  <c r="J151" i="10" s="1"/>
  <c r="I152" i="10"/>
  <c r="J152" i="10" s="1"/>
  <c r="I153" i="10"/>
  <c r="J153" i="10" s="1"/>
  <c r="I154" i="10"/>
  <c r="J154" i="10" s="1"/>
  <c r="I155" i="10"/>
  <c r="J155" i="10" s="1"/>
  <c r="I156" i="10"/>
  <c r="J156" i="10" s="1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J163" i="10" s="1"/>
  <c r="I164" i="10"/>
  <c r="J164" i="10" s="1"/>
  <c r="I165" i="10"/>
  <c r="J165" i="10" s="1"/>
  <c r="I166" i="10"/>
  <c r="J166" i="10" s="1"/>
  <c r="I167" i="10"/>
  <c r="J167" i="10" s="1"/>
  <c r="I168" i="10"/>
  <c r="J168" i="10" s="1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J175" i="10" s="1"/>
  <c r="I176" i="10"/>
  <c r="J176" i="10" s="1"/>
  <c r="I177" i="10"/>
  <c r="J177" i="10" s="1"/>
  <c r="I178" i="10"/>
  <c r="J178" i="10" s="1"/>
  <c r="I179" i="10"/>
  <c r="J179" i="10" s="1"/>
  <c r="I180" i="10"/>
  <c r="J180" i="10" s="1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J187" i="10" s="1"/>
  <c r="I188" i="10"/>
  <c r="J188" i="10" s="1"/>
  <c r="I189" i="10"/>
  <c r="J189" i="10" s="1"/>
  <c r="I190" i="10"/>
  <c r="J190" i="10" s="1"/>
  <c r="I191" i="10"/>
  <c r="J191" i="10" s="1"/>
  <c r="I192" i="10"/>
  <c r="J192" i="10" s="1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J199" i="10" s="1"/>
  <c r="I200" i="10"/>
  <c r="J200" i="10" s="1"/>
  <c r="I201" i="10"/>
  <c r="J201" i="10" s="1"/>
  <c r="I202" i="10"/>
  <c r="J202" i="10" s="1"/>
  <c r="I203" i="10"/>
  <c r="J203" i="10" s="1"/>
  <c r="I204" i="10"/>
  <c r="J204" i="10" s="1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J211" i="10" s="1"/>
  <c r="I212" i="10"/>
  <c r="J212" i="10" s="1"/>
  <c r="I213" i="10"/>
  <c r="J213" i="10" s="1"/>
  <c r="I214" i="10"/>
  <c r="J214" i="10" s="1"/>
  <c r="I215" i="10"/>
  <c r="J215" i="10" s="1"/>
  <c r="I216" i="10"/>
  <c r="J216" i="10" s="1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J223" i="10" s="1"/>
  <c r="I224" i="10"/>
  <c r="J224" i="10" s="1"/>
  <c r="I225" i="10"/>
  <c r="J225" i="10" s="1"/>
  <c r="I226" i="10"/>
  <c r="J226" i="10" s="1"/>
  <c r="I227" i="10"/>
  <c r="J227" i="10" s="1"/>
  <c r="I228" i="10"/>
  <c r="J228" i="10" s="1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J235" i="10" s="1"/>
  <c r="I236" i="10"/>
  <c r="J236" i="10" s="1"/>
  <c r="I237" i="10"/>
  <c r="J237" i="10" s="1"/>
  <c r="I238" i="10"/>
  <c r="J238" i="10" s="1"/>
  <c r="I239" i="10"/>
  <c r="J239" i="10" s="1"/>
  <c r="I240" i="10"/>
  <c r="J240" i="10" s="1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J247" i="10" s="1"/>
  <c r="I248" i="10"/>
  <c r="J248" i="10" s="1"/>
  <c r="I249" i="10"/>
  <c r="J249" i="10" s="1"/>
  <c r="I250" i="10"/>
  <c r="J250" i="10" s="1"/>
  <c r="I251" i="10"/>
  <c r="J251" i="10" s="1"/>
  <c r="I252" i="10"/>
  <c r="J252" i="10" s="1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J259" i="10" s="1"/>
  <c r="I260" i="10"/>
  <c r="J260" i="10" s="1"/>
  <c r="I261" i="10"/>
  <c r="J261" i="10" s="1"/>
  <c r="I262" i="10"/>
  <c r="J262" i="10" s="1"/>
  <c r="I263" i="10"/>
  <c r="J263" i="10" s="1"/>
  <c r="I264" i="10"/>
  <c r="J264" i="10" s="1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J271" i="10" s="1"/>
  <c r="I272" i="10"/>
  <c r="J272" i="10" s="1"/>
  <c r="I273" i="10"/>
  <c r="J273" i="10" s="1"/>
  <c r="I274" i="10"/>
  <c r="J274" i="10" s="1"/>
  <c r="I275" i="10"/>
  <c r="J275" i="10" s="1"/>
  <c r="I276" i="10"/>
  <c r="J276" i="10" s="1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J283" i="10" s="1"/>
  <c r="I284" i="10"/>
  <c r="J284" i="10" s="1"/>
  <c r="I285" i="10"/>
  <c r="J285" i="10" s="1"/>
  <c r="I286" i="10"/>
  <c r="J286" i="10" s="1"/>
  <c r="I287" i="10"/>
  <c r="J287" i="10" s="1"/>
  <c r="I288" i="10"/>
  <c r="J288" i="10" s="1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J295" i="10" s="1"/>
  <c r="I296" i="10"/>
  <c r="J296" i="10" s="1"/>
  <c r="I297" i="10"/>
  <c r="J297" i="10" s="1"/>
  <c r="I298" i="10"/>
  <c r="J298" i="10" s="1"/>
  <c r="I299" i="10"/>
  <c r="J299" i="10" s="1"/>
  <c r="I300" i="10"/>
  <c r="J300" i="10" s="1"/>
  <c r="I301" i="10"/>
  <c r="J301" i="10" s="1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J307" i="10" s="1"/>
  <c r="I308" i="10"/>
  <c r="J308" i="10" s="1"/>
  <c r="I309" i="10"/>
  <c r="J309" i="10" s="1"/>
  <c r="I310" i="10"/>
  <c r="J310" i="10" s="1"/>
  <c r="I311" i="10"/>
  <c r="J311" i="10" s="1"/>
  <c r="I312" i="10"/>
  <c r="J312" i="10" s="1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J319" i="10" s="1"/>
  <c r="I320" i="10"/>
  <c r="J320" i="10" s="1"/>
  <c r="I321" i="10"/>
  <c r="J321" i="10" s="1"/>
  <c r="I322" i="10"/>
  <c r="J322" i="10" s="1"/>
  <c r="I323" i="10"/>
  <c r="J323" i="10" s="1"/>
  <c r="I324" i="10"/>
  <c r="J324" i="10" s="1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J331" i="10" s="1"/>
  <c r="I332" i="10"/>
  <c r="J332" i="10" s="1"/>
  <c r="I333" i="10"/>
  <c r="J333" i="10" s="1"/>
  <c r="I334" i="10"/>
  <c r="J334" i="10" s="1"/>
  <c r="I335" i="10"/>
  <c r="J335" i="10" s="1"/>
  <c r="I336" i="10"/>
  <c r="J336" i="10" s="1"/>
  <c r="I337" i="10"/>
  <c r="J337" i="10" s="1"/>
  <c r="I338" i="10"/>
  <c r="J338" i="10" s="1"/>
  <c r="I339" i="10"/>
  <c r="J339" i="10" s="1"/>
  <c r="I340" i="10"/>
  <c r="J340" i="10" s="1"/>
  <c r="I341" i="10"/>
  <c r="J341" i="10" s="1"/>
  <c r="I342" i="10"/>
  <c r="J342" i="10" s="1"/>
  <c r="I343" i="10"/>
  <c r="J343" i="10" s="1"/>
  <c r="I344" i="10"/>
  <c r="J344" i="10" s="1"/>
  <c r="I345" i="10"/>
  <c r="J345" i="10" s="1"/>
  <c r="I346" i="10"/>
  <c r="J346" i="10" s="1"/>
  <c r="I347" i="10"/>
  <c r="J347" i="10" s="1"/>
  <c r="I348" i="10"/>
  <c r="J348" i="10" s="1"/>
  <c r="I349" i="10"/>
  <c r="J349" i="10" s="1"/>
  <c r="I350" i="10"/>
  <c r="J350" i="10" s="1"/>
  <c r="I351" i="10"/>
  <c r="J351" i="10" s="1"/>
  <c r="I352" i="10"/>
  <c r="J352" i="10" s="1"/>
  <c r="I353" i="10"/>
  <c r="J353" i="10" s="1"/>
  <c r="I354" i="10"/>
  <c r="J354" i="10" s="1"/>
  <c r="I355" i="10"/>
  <c r="J355" i="10" s="1"/>
  <c r="I356" i="10"/>
  <c r="J356" i="10" s="1"/>
  <c r="I357" i="10"/>
  <c r="J357" i="10" s="1"/>
  <c r="I358" i="10"/>
  <c r="J358" i="10" s="1"/>
  <c r="I359" i="10"/>
  <c r="J359" i="10" s="1"/>
  <c r="I360" i="10"/>
  <c r="J360" i="10" s="1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J367" i="10" s="1"/>
  <c r="I368" i="10"/>
  <c r="J368" i="10" s="1"/>
  <c r="I369" i="10"/>
  <c r="J369" i="10" s="1"/>
  <c r="I370" i="10"/>
  <c r="J370" i="10" s="1"/>
  <c r="I371" i="10"/>
  <c r="J371" i="10" s="1"/>
  <c r="I372" i="10"/>
  <c r="J372" i="10" s="1"/>
  <c r="I373" i="10"/>
  <c r="J373" i="10" s="1"/>
  <c r="I374" i="10"/>
  <c r="J374" i="10" s="1"/>
  <c r="I375" i="10"/>
  <c r="J375" i="10" s="1"/>
  <c r="I376" i="10"/>
  <c r="J376" i="10" s="1"/>
  <c r="I377" i="10"/>
  <c r="J377" i="10" s="1"/>
  <c r="I378" i="10"/>
  <c r="J378" i="10" s="1"/>
  <c r="I379" i="10"/>
  <c r="J379" i="10" s="1"/>
  <c r="I380" i="10"/>
  <c r="J380" i="10" s="1"/>
  <c r="I381" i="10"/>
  <c r="J381" i="10" s="1"/>
  <c r="I382" i="10"/>
  <c r="J382" i="10" s="1"/>
  <c r="I383" i="10"/>
  <c r="J383" i="10" s="1"/>
  <c r="I384" i="10"/>
  <c r="J384" i="10" s="1"/>
  <c r="I385" i="10"/>
  <c r="J385" i="10" s="1"/>
  <c r="I386" i="10"/>
  <c r="J386" i="10" s="1"/>
  <c r="I387" i="10"/>
  <c r="J387" i="10" s="1"/>
  <c r="I388" i="10"/>
  <c r="J388" i="10" s="1"/>
  <c r="I389" i="10"/>
  <c r="J389" i="10" s="1"/>
  <c r="I390" i="10"/>
  <c r="J390" i="10" s="1"/>
  <c r="I391" i="10"/>
  <c r="J391" i="10" s="1"/>
  <c r="I392" i="10"/>
  <c r="J392" i="10" s="1"/>
  <c r="I393" i="10"/>
  <c r="J393" i="10" s="1"/>
  <c r="I394" i="10"/>
  <c r="J394" i="10" s="1"/>
  <c r="I395" i="10"/>
  <c r="J395" i="10" s="1"/>
  <c r="I396" i="10"/>
  <c r="J396" i="10" s="1"/>
  <c r="I397" i="10"/>
  <c r="J397" i="10" s="1"/>
  <c r="I398" i="10"/>
  <c r="J398" i="10" s="1"/>
  <c r="I399" i="10"/>
  <c r="J399" i="10" s="1"/>
  <c r="I400" i="10"/>
  <c r="J400" i="10" s="1"/>
  <c r="I401" i="10"/>
  <c r="J401" i="10" s="1"/>
  <c r="I402" i="10"/>
  <c r="J402" i="10" s="1"/>
  <c r="I403" i="10"/>
  <c r="J403" i="10" s="1"/>
  <c r="I404" i="10"/>
  <c r="J404" i="10" s="1"/>
  <c r="I405" i="10"/>
  <c r="J405" i="10" s="1"/>
  <c r="I406" i="10"/>
  <c r="J406" i="10" s="1"/>
  <c r="I407" i="10"/>
  <c r="J407" i="10" s="1"/>
  <c r="I408" i="10"/>
  <c r="J408" i="10" s="1"/>
  <c r="I409" i="10"/>
  <c r="J409" i="10" s="1"/>
  <c r="I410" i="10"/>
  <c r="J410" i="10" s="1"/>
  <c r="I411" i="10"/>
  <c r="J411" i="10" s="1"/>
  <c r="I412" i="10"/>
  <c r="J412" i="10" s="1"/>
  <c r="I413" i="10"/>
  <c r="J413" i="10" s="1"/>
  <c r="I414" i="10"/>
  <c r="J414" i="10" s="1"/>
  <c r="I415" i="10"/>
  <c r="J415" i="10" s="1"/>
  <c r="I416" i="10"/>
  <c r="J416" i="10" s="1"/>
  <c r="I417" i="10"/>
  <c r="J417" i="10" s="1"/>
  <c r="I418" i="10"/>
  <c r="J418" i="10" s="1"/>
  <c r="I419" i="10"/>
  <c r="J419" i="10" s="1"/>
  <c r="I420" i="10"/>
  <c r="J420" i="10" s="1"/>
  <c r="I421" i="10"/>
  <c r="J421" i="10" s="1"/>
  <c r="I422" i="10"/>
  <c r="J422" i="10" s="1"/>
  <c r="I423" i="10"/>
  <c r="J423" i="10" s="1"/>
  <c r="I424" i="10"/>
  <c r="J424" i="10" s="1"/>
  <c r="I425" i="10"/>
  <c r="J425" i="10" s="1"/>
  <c r="I426" i="10"/>
  <c r="J426" i="10" s="1"/>
  <c r="I427" i="10"/>
  <c r="J427" i="10" s="1"/>
  <c r="I428" i="10"/>
  <c r="J428" i="10" s="1"/>
  <c r="I429" i="10"/>
  <c r="J429" i="10" s="1"/>
  <c r="I430" i="10"/>
  <c r="J430" i="10" s="1"/>
  <c r="I431" i="10"/>
  <c r="J431" i="10" s="1"/>
  <c r="I432" i="10"/>
  <c r="J432" i="10" s="1"/>
  <c r="I433" i="10"/>
  <c r="J433" i="10" s="1"/>
  <c r="I434" i="10"/>
  <c r="J434" i="10" s="1"/>
  <c r="I435" i="10"/>
  <c r="J435" i="10" s="1"/>
  <c r="I436" i="10"/>
  <c r="J436" i="10" s="1"/>
  <c r="I437" i="10"/>
  <c r="J437" i="10" s="1"/>
  <c r="I438" i="10"/>
  <c r="J438" i="10" s="1"/>
  <c r="I439" i="10"/>
  <c r="J439" i="10" s="1"/>
  <c r="I440" i="10"/>
  <c r="J440" i="10" s="1"/>
  <c r="I441" i="10"/>
  <c r="J441" i="10" s="1"/>
  <c r="I442" i="10"/>
  <c r="J442" i="10" s="1"/>
  <c r="I443" i="10"/>
  <c r="J443" i="10" s="1"/>
  <c r="I444" i="10"/>
  <c r="J444" i="10" s="1"/>
  <c r="I445" i="10"/>
  <c r="J445" i="10" s="1"/>
  <c r="I446" i="10"/>
  <c r="J446" i="10" s="1"/>
  <c r="I447" i="10"/>
  <c r="J447" i="10" s="1"/>
  <c r="I448" i="10"/>
  <c r="J448" i="10" s="1"/>
  <c r="I449" i="10"/>
  <c r="J449" i="10" s="1"/>
  <c r="I450" i="10"/>
  <c r="J450" i="10" s="1"/>
  <c r="I451" i="10"/>
  <c r="J451" i="10" s="1"/>
  <c r="I452" i="10"/>
  <c r="J452" i="10" s="1"/>
  <c r="I453" i="10"/>
  <c r="J453" i="10" s="1"/>
  <c r="I454" i="10"/>
  <c r="J454" i="10" s="1"/>
  <c r="I455" i="10"/>
  <c r="J455" i="10" s="1"/>
  <c r="I456" i="10"/>
  <c r="J456" i="10" s="1"/>
  <c r="I457" i="10"/>
  <c r="J457" i="10" s="1"/>
  <c r="I458" i="10"/>
  <c r="J458" i="10" s="1"/>
  <c r="I459" i="10"/>
  <c r="J459" i="10" s="1"/>
  <c r="I460" i="10"/>
  <c r="J460" i="10" s="1"/>
  <c r="I461" i="10"/>
  <c r="J461" i="10" s="1"/>
  <c r="I462" i="10"/>
  <c r="J462" i="10" s="1"/>
  <c r="I463" i="10"/>
  <c r="J463" i="10" s="1"/>
  <c r="I464" i="10"/>
  <c r="J464" i="10" s="1"/>
  <c r="I465" i="10"/>
  <c r="J465" i="10" s="1"/>
  <c r="I466" i="10"/>
  <c r="J466" i="10" s="1"/>
  <c r="I467" i="10"/>
  <c r="J467" i="10" s="1"/>
  <c r="I468" i="10"/>
  <c r="J468" i="10" s="1"/>
  <c r="I469" i="10"/>
  <c r="J469" i="10" s="1"/>
  <c r="I470" i="10"/>
  <c r="J470" i="10" s="1"/>
  <c r="I471" i="10"/>
  <c r="J471" i="10" s="1"/>
  <c r="I472" i="10"/>
  <c r="J472" i="10" s="1"/>
  <c r="I473" i="10"/>
  <c r="J473" i="10" s="1"/>
  <c r="I474" i="10"/>
  <c r="J474" i="10" s="1"/>
  <c r="I475" i="10"/>
  <c r="J475" i="10" s="1"/>
  <c r="I476" i="10"/>
  <c r="J476" i="10" s="1"/>
  <c r="I477" i="10"/>
  <c r="J477" i="10" s="1"/>
  <c r="I478" i="10"/>
  <c r="J478" i="10" s="1"/>
  <c r="I479" i="10"/>
  <c r="J479" i="10" s="1"/>
  <c r="I480" i="10"/>
  <c r="J480" i="10" s="1"/>
  <c r="I481" i="10"/>
  <c r="J481" i="10" s="1"/>
  <c r="I482" i="10"/>
  <c r="J482" i="10" s="1"/>
  <c r="I483" i="10"/>
  <c r="J483" i="10" s="1"/>
  <c r="I484" i="10"/>
  <c r="J484" i="10" s="1"/>
  <c r="I485" i="10"/>
  <c r="J485" i="10" s="1"/>
  <c r="I486" i="10"/>
  <c r="J486" i="10" s="1"/>
  <c r="I487" i="10"/>
  <c r="J487" i="10" s="1"/>
  <c r="I488" i="10"/>
  <c r="J488" i="10" s="1"/>
  <c r="I489" i="10"/>
  <c r="J489" i="10" s="1"/>
  <c r="I490" i="10"/>
  <c r="J490" i="10" s="1"/>
  <c r="I491" i="10"/>
  <c r="J491" i="10" s="1"/>
  <c r="I492" i="10"/>
  <c r="J492" i="10" s="1"/>
  <c r="I493" i="10"/>
  <c r="J493" i="10" s="1"/>
  <c r="I494" i="10"/>
  <c r="J494" i="10" s="1"/>
  <c r="I495" i="10"/>
  <c r="J495" i="10" s="1"/>
  <c r="I496" i="10"/>
  <c r="J496" i="10" s="1"/>
  <c r="I497" i="10"/>
  <c r="J497" i="10" s="1"/>
  <c r="I498" i="10"/>
  <c r="J498" i="10" s="1"/>
  <c r="I499" i="10"/>
  <c r="J499" i="10" s="1"/>
  <c r="I500" i="10"/>
  <c r="J500" i="10" s="1"/>
  <c r="I501" i="10"/>
  <c r="J501" i="10" s="1"/>
  <c r="I502" i="10"/>
  <c r="J502" i="10" s="1"/>
  <c r="I503" i="10"/>
  <c r="J503" i="10" s="1"/>
  <c r="I504" i="10"/>
  <c r="J504" i="10" s="1"/>
  <c r="I505" i="10"/>
  <c r="J505" i="10" s="1"/>
  <c r="I506" i="10"/>
  <c r="J506" i="10" s="1"/>
  <c r="I507" i="10"/>
  <c r="J507" i="10" s="1"/>
  <c r="I508" i="10"/>
  <c r="J508" i="10" s="1"/>
  <c r="I509" i="10"/>
  <c r="J509" i="10" s="1"/>
  <c r="I510" i="10"/>
  <c r="J510" i="10" s="1"/>
  <c r="I511" i="10"/>
  <c r="J511" i="10" s="1"/>
  <c r="I512" i="10"/>
  <c r="J512" i="10" s="1"/>
  <c r="I513" i="10"/>
  <c r="J513" i="10" s="1"/>
  <c r="I514" i="10"/>
  <c r="J514" i="10" s="1"/>
  <c r="I515" i="10"/>
  <c r="J515" i="10" s="1"/>
  <c r="I516" i="10"/>
  <c r="J516" i="10" s="1"/>
  <c r="I517" i="10"/>
  <c r="J517" i="10" s="1"/>
  <c r="I518" i="10"/>
  <c r="J518" i="10" s="1"/>
  <c r="I519" i="10"/>
  <c r="J519" i="10" s="1"/>
  <c r="I520" i="10"/>
  <c r="J520" i="10" s="1"/>
  <c r="I521" i="10"/>
  <c r="J521" i="10" s="1"/>
  <c r="I522" i="10"/>
  <c r="J522" i="10" s="1"/>
  <c r="I523" i="10"/>
  <c r="J523" i="10" s="1"/>
  <c r="I524" i="10"/>
  <c r="J524" i="10" s="1"/>
  <c r="I525" i="10"/>
  <c r="J525" i="10" s="1"/>
  <c r="I526" i="10"/>
  <c r="J526" i="10" s="1"/>
  <c r="I527" i="10"/>
  <c r="J527" i="10" s="1"/>
  <c r="I528" i="10"/>
  <c r="J528" i="10" s="1"/>
  <c r="I529" i="10"/>
  <c r="J529" i="10" s="1"/>
  <c r="I530" i="10"/>
  <c r="J530" i="10" s="1"/>
  <c r="I531" i="10"/>
  <c r="J531" i="10" s="1"/>
  <c r="I532" i="10"/>
  <c r="J532" i="10" s="1"/>
  <c r="I533" i="10"/>
  <c r="J533" i="10" s="1"/>
  <c r="I534" i="10"/>
  <c r="J534" i="10" s="1"/>
  <c r="I535" i="10"/>
  <c r="J535" i="10" s="1"/>
  <c r="I536" i="10"/>
  <c r="J536" i="10" s="1"/>
  <c r="I537" i="10"/>
  <c r="J537" i="10" s="1"/>
  <c r="I538" i="10"/>
  <c r="J538" i="10" s="1"/>
  <c r="I539" i="10"/>
  <c r="J539" i="10" s="1"/>
  <c r="I540" i="10"/>
  <c r="J540" i="10" s="1"/>
  <c r="I541" i="10"/>
  <c r="J541" i="10" s="1"/>
  <c r="I542" i="10"/>
  <c r="J542" i="10" s="1"/>
  <c r="I543" i="10"/>
  <c r="J543" i="10" s="1"/>
  <c r="I544" i="10"/>
  <c r="J544" i="10" s="1"/>
  <c r="I545" i="10"/>
  <c r="J545" i="10" s="1"/>
  <c r="I546" i="10"/>
  <c r="J546" i="10" s="1"/>
  <c r="I547" i="10"/>
  <c r="J547" i="10" s="1"/>
  <c r="I548" i="10"/>
  <c r="J548" i="10" s="1"/>
  <c r="I549" i="10"/>
  <c r="J549" i="10" s="1"/>
  <c r="I550" i="10"/>
  <c r="J550" i="10" s="1"/>
  <c r="I551" i="10"/>
  <c r="J551" i="10" s="1"/>
  <c r="I552" i="10"/>
  <c r="J552" i="10" s="1"/>
  <c r="I553" i="10"/>
  <c r="J553" i="10" s="1"/>
  <c r="I554" i="10"/>
  <c r="J554" i="10" s="1"/>
  <c r="I555" i="10"/>
  <c r="J555" i="10" s="1"/>
  <c r="I556" i="10"/>
  <c r="J556" i="10" s="1"/>
  <c r="I557" i="10"/>
  <c r="J557" i="10" s="1"/>
  <c r="I558" i="10"/>
  <c r="J558" i="10" s="1"/>
  <c r="I559" i="10"/>
  <c r="J559" i="10" s="1"/>
  <c r="I560" i="10"/>
  <c r="J560" i="10" s="1"/>
  <c r="I561" i="10"/>
  <c r="J561" i="10" s="1"/>
  <c r="I562" i="10"/>
  <c r="J562" i="10" s="1"/>
  <c r="I563" i="10"/>
  <c r="J563" i="10" s="1"/>
  <c r="I564" i="10"/>
  <c r="J564" i="10" s="1"/>
  <c r="I565" i="10"/>
  <c r="J565" i="10" s="1"/>
  <c r="I566" i="10"/>
  <c r="J566" i="10" s="1"/>
  <c r="I567" i="10"/>
  <c r="J567" i="10" s="1"/>
  <c r="I568" i="10"/>
  <c r="J568" i="10" s="1"/>
  <c r="I569" i="10"/>
  <c r="J569" i="10" s="1"/>
  <c r="I570" i="10"/>
  <c r="J570" i="10" s="1"/>
  <c r="I571" i="10"/>
  <c r="J571" i="10" s="1"/>
  <c r="I572" i="10"/>
  <c r="J572" i="10" s="1"/>
  <c r="I573" i="10"/>
  <c r="J573" i="10" s="1"/>
  <c r="I574" i="10"/>
  <c r="J574" i="10" s="1"/>
  <c r="I575" i="10"/>
  <c r="J575" i="10" s="1"/>
  <c r="I576" i="10"/>
  <c r="J576" i="10" s="1"/>
  <c r="I577" i="10"/>
  <c r="J577" i="10" s="1"/>
  <c r="I578" i="10"/>
  <c r="J578" i="10" s="1"/>
  <c r="I579" i="10"/>
  <c r="J579" i="10" s="1"/>
  <c r="I580" i="10"/>
  <c r="J580" i="10" s="1"/>
  <c r="I581" i="10"/>
  <c r="J581" i="10" s="1"/>
  <c r="I582" i="10"/>
  <c r="J582" i="10" s="1"/>
  <c r="I583" i="10"/>
  <c r="J583" i="10" s="1"/>
  <c r="I584" i="10"/>
  <c r="J584" i="10" s="1"/>
  <c r="I585" i="10"/>
  <c r="J585" i="10" s="1"/>
  <c r="I586" i="10"/>
  <c r="J586" i="10" s="1"/>
  <c r="I587" i="10"/>
  <c r="J587" i="10" s="1"/>
  <c r="I588" i="10"/>
  <c r="J588" i="10" s="1"/>
  <c r="I589" i="10"/>
  <c r="J589" i="10" s="1"/>
  <c r="I590" i="10"/>
  <c r="J590" i="10" s="1"/>
  <c r="I591" i="10"/>
  <c r="J591" i="10" s="1"/>
  <c r="I592" i="10"/>
  <c r="J592" i="10" s="1"/>
  <c r="I593" i="10"/>
  <c r="J593" i="10" s="1"/>
  <c r="I594" i="10"/>
  <c r="J594" i="10" s="1"/>
  <c r="I595" i="10"/>
  <c r="J595" i="10" s="1"/>
  <c r="I596" i="10"/>
  <c r="J596" i="10" s="1"/>
  <c r="I597" i="10"/>
  <c r="J597" i="10" s="1"/>
  <c r="I598" i="10"/>
  <c r="J598" i="10" s="1"/>
  <c r="I599" i="10"/>
  <c r="J599" i="10" s="1"/>
  <c r="I600" i="10"/>
  <c r="J600" i="10" s="1"/>
  <c r="I601" i="10"/>
  <c r="J601" i="10" s="1"/>
  <c r="I602" i="10"/>
  <c r="J602" i="10" s="1"/>
  <c r="I603" i="10"/>
  <c r="J603" i="10" s="1"/>
  <c r="I604" i="10"/>
  <c r="J604" i="10" s="1"/>
  <c r="I605" i="10"/>
  <c r="J605" i="10" s="1"/>
  <c r="I606" i="10"/>
  <c r="J606" i="10" s="1"/>
  <c r="I607" i="10"/>
  <c r="J607" i="10" s="1"/>
  <c r="I608" i="10"/>
  <c r="J608" i="10" s="1"/>
  <c r="I609" i="10"/>
  <c r="J609" i="10" s="1"/>
  <c r="I610" i="10"/>
  <c r="J610" i="10" s="1"/>
  <c r="I611" i="10"/>
  <c r="J611" i="10" s="1"/>
  <c r="I612" i="10"/>
  <c r="J612" i="10" s="1"/>
  <c r="I613" i="10"/>
  <c r="J613" i="10" s="1"/>
  <c r="I614" i="10"/>
  <c r="J614" i="10" s="1"/>
  <c r="I615" i="10"/>
  <c r="J615" i="10" s="1"/>
  <c r="I616" i="10"/>
  <c r="J616" i="10" s="1"/>
  <c r="I617" i="10"/>
  <c r="J617" i="10" s="1"/>
  <c r="I618" i="10"/>
  <c r="J618" i="10" s="1"/>
  <c r="I619" i="10"/>
  <c r="J619" i="10" s="1"/>
  <c r="I620" i="10"/>
  <c r="J620" i="10" s="1"/>
  <c r="I621" i="10"/>
  <c r="J621" i="10" s="1"/>
  <c r="I622" i="10"/>
  <c r="J622" i="10" s="1"/>
  <c r="I623" i="10"/>
  <c r="J623" i="10" s="1"/>
  <c r="I624" i="10"/>
  <c r="J624" i="10" s="1"/>
  <c r="I625" i="10"/>
  <c r="J625" i="10" s="1"/>
  <c r="I626" i="10"/>
  <c r="J626" i="10" s="1"/>
  <c r="I627" i="10"/>
  <c r="J627" i="10" s="1"/>
  <c r="I628" i="10"/>
  <c r="J628" i="10" s="1"/>
  <c r="I629" i="10"/>
  <c r="J629" i="10" s="1"/>
  <c r="I630" i="10"/>
  <c r="J630" i="10" s="1"/>
  <c r="I631" i="10"/>
  <c r="J631" i="10" s="1"/>
  <c r="I632" i="10"/>
  <c r="J632" i="10" s="1"/>
  <c r="I633" i="10"/>
  <c r="J633" i="10" s="1"/>
  <c r="I634" i="10"/>
  <c r="J634" i="10" s="1"/>
  <c r="I635" i="10"/>
  <c r="J635" i="10" s="1"/>
  <c r="I636" i="10"/>
  <c r="J636" i="10" s="1"/>
  <c r="I637" i="10"/>
  <c r="J637" i="10" s="1"/>
  <c r="I638" i="10"/>
  <c r="J638" i="10" s="1"/>
  <c r="I639" i="10"/>
  <c r="J639" i="10" s="1"/>
  <c r="I640" i="10"/>
  <c r="J640" i="10" s="1"/>
  <c r="I641" i="10"/>
  <c r="J641" i="10" s="1"/>
  <c r="I642" i="10"/>
  <c r="J642" i="10" s="1"/>
  <c r="I643" i="10"/>
  <c r="J643" i="10" s="1"/>
  <c r="I644" i="10"/>
  <c r="J644" i="10" s="1"/>
  <c r="I645" i="10"/>
  <c r="J645" i="10" s="1"/>
  <c r="I646" i="10"/>
  <c r="J646" i="10" s="1"/>
  <c r="I647" i="10"/>
  <c r="J647" i="10" s="1"/>
  <c r="I648" i="10"/>
  <c r="J648" i="10" s="1"/>
  <c r="I649" i="10"/>
  <c r="J649" i="10" s="1"/>
  <c r="I650" i="10"/>
  <c r="J650" i="10" s="1"/>
  <c r="I651" i="10"/>
  <c r="J651" i="10" s="1"/>
  <c r="I652" i="10"/>
  <c r="J652" i="10" s="1"/>
  <c r="I653" i="10"/>
  <c r="J653" i="10" s="1"/>
  <c r="I654" i="10"/>
  <c r="J654" i="10" s="1"/>
  <c r="I655" i="10"/>
  <c r="J655" i="10" s="1"/>
  <c r="I656" i="10"/>
  <c r="J656" i="10" s="1"/>
  <c r="I657" i="10"/>
  <c r="J657" i="10" s="1"/>
  <c r="I658" i="10"/>
  <c r="J658" i="10" s="1"/>
  <c r="I659" i="10"/>
  <c r="J659" i="10" s="1"/>
  <c r="I660" i="10"/>
  <c r="J660" i="10" s="1"/>
  <c r="I661" i="10"/>
  <c r="J661" i="10" s="1"/>
  <c r="I662" i="10"/>
  <c r="J662" i="10" s="1"/>
  <c r="I663" i="10"/>
  <c r="J663" i="10" s="1"/>
  <c r="I664" i="10"/>
  <c r="J664" i="10" s="1"/>
  <c r="I665" i="10"/>
  <c r="J665" i="10" s="1"/>
  <c r="I666" i="10"/>
  <c r="J666" i="10" s="1"/>
  <c r="I667" i="10"/>
  <c r="J667" i="10" s="1"/>
  <c r="I668" i="10"/>
  <c r="J668" i="10" s="1"/>
  <c r="I669" i="10"/>
  <c r="J669" i="10" s="1"/>
  <c r="I670" i="10"/>
  <c r="J670" i="10" s="1"/>
  <c r="I671" i="10"/>
  <c r="J671" i="10" s="1"/>
  <c r="I672" i="10"/>
  <c r="J672" i="10" s="1"/>
  <c r="I673" i="10"/>
  <c r="J673" i="10" s="1"/>
  <c r="I674" i="10"/>
  <c r="J674" i="10" s="1"/>
  <c r="I675" i="10"/>
  <c r="J675" i="10" s="1"/>
  <c r="I676" i="10"/>
  <c r="J676" i="10" s="1"/>
  <c r="I677" i="10"/>
  <c r="J677" i="10" s="1"/>
  <c r="I678" i="10"/>
  <c r="J678" i="10" s="1"/>
  <c r="I679" i="10"/>
  <c r="J679" i="10" s="1"/>
  <c r="I680" i="10"/>
  <c r="J680" i="10" s="1"/>
  <c r="I681" i="10"/>
  <c r="J681" i="10" s="1"/>
  <c r="I682" i="10"/>
  <c r="J682" i="10" s="1"/>
  <c r="I683" i="10"/>
  <c r="J683" i="10" s="1"/>
  <c r="I684" i="10"/>
  <c r="J684" i="10" s="1"/>
  <c r="I685" i="10"/>
  <c r="J685" i="10" s="1"/>
  <c r="I686" i="10"/>
  <c r="J686" i="10" s="1"/>
  <c r="I687" i="10"/>
  <c r="J687" i="10" s="1"/>
  <c r="I688" i="10"/>
  <c r="J688" i="10" s="1"/>
  <c r="I689" i="10"/>
  <c r="J689" i="10" s="1"/>
  <c r="I690" i="10"/>
  <c r="J690" i="10" s="1"/>
  <c r="I691" i="10"/>
  <c r="J691" i="10" s="1"/>
  <c r="I692" i="10"/>
  <c r="J692" i="10" s="1"/>
  <c r="I693" i="10"/>
  <c r="J693" i="10" s="1"/>
  <c r="I694" i="10"/>
  <c r="J694" i="10" s="1"/>
  <c r="I695" i="10"/>
  <c r="J695" i="10" s="1"/>
  <c r="I696" i="10"/>
  <c r="J696" i="10" s="1"/>
  <c r="I697" i="10"/>
  <c r="J697" i="10" s="1"/>
  <c r="I698" i="10"/>
  <c r="J698" i="10" s="1"/>
  <c r="I699" i="10"/>
  <c r="J699" i="10" s="1"/>
  <c r="I700" i="10"/>
  <c r="J700" i="10" s="1"/>
  <c r="I701" i="10"/>
  <c r="J701" i="10" s="1"/>
  <c r="I702" i="10"/>
  <c r="J702" i="10" s="1"/>
  <c r="I703" i="10"/>
  <c r="J703" i="10" s="1"/>
  <c r="I704" i="10"/>
  <c r="J704" i="10" s="1"/>
  <c r="I705" i="10"/>
  <c r="J705" i="10" s="1"/>
  <c r="I706" i="10"/>
  <c r="J706" i="10" s="1"/>
  <c r="I707" i="10"/>
  <c r="J707" i="10" s="1"/>
  <c r="I708" i="10"/>
  <c r="J708" i="10" s="1"/>
  <c r="I709" i="10"/>
  <c r="J709" i="10" s="1"/>
  <c r="I710" i="10"/>
  <c r="J710" i="10" s="1"/>
  <c r="I711" i="10"/>
  <c r="J711" i="10" s="1"/>
  <c r="I712" i="10"/>
  <c r="J712" i="10" s="1"/>
  <c r="I713" i="10"/>
  <c r="J713" i="10" s="1"/>
  <c r="I714" i="10"/>
  <c r="J714" i="10" s="1"/>
  <c r="I715" i="10"/>
  <c r="J715" i="10" s="1"/>
  <c r="I716" i="10"/>
  <c r="J716" i="10" s="1"/>
  <c r="I717" i="10"/>
  <c r="J717" i="10" s="1"/>
  <c r="I718" i="10"/>
  <c r="J718" i="10" s="1"/>
  <c r="I719" i="10"/>
  <c r="J719" i="10" s="1"/>
  <c r="I720" i="10"/>
  <c r="J720" i="10" s="1"/>
  <c r="I721" i="10"/>
  <c r="J721" i="10" s="1"/>
  <c r="I722" i="10"/>
  <c r="J722" i="10" s="1"/>
  <c r="I723" i="10"/>
  <c r="J723" i="10" s="1"/>
  <c r="I724" i="10"/>
  <c r="J724" i="10" s="1"/>
  <c r="I725" i="10"/>
  <c r="J725" i="10" s="1"/>
  <c r="I726" i="10"/>
  <c r="J726" i="10" s="1"/>
  <c r="I727" i="10"/>
  <c r="J727" i="10" s="1"/>
  <c r="I728" i="10"/>
  <c r="J728" i="10" s="1"/>
  <c r="I729" i="10"/>
  <c r="J729" i="10" s="1"/>
  <c r="I730" i="10"/>
  <c r="J730" i="10" s="1"/>
  <c r="I731" i="10"/>
  <c r="J731" i="10" s="1"/>
  <c r="I732" i="10"/>
  <c r="J732" i="10" s="1"/>
  <c r="I733" i="10"/>
  <c r="J733" i="10" s="1"/>
  <c r="I734" i="10"/>
  <c r="J734" i="10" s="1"/>
  <c r="I735" i="10"/>
  <c r="J735" i="10" s="1"/>
  <c r="I736" i="10"/>
  <c r="J736" i="10" s="1"/>
  <c r="I737" i="10"/>
  <c r="J737" i="10" s="1"/>
  <c r="I738" i="10"/>
  <c r="J738" i="10" s="1"/>
  <c r="I739" i="10"/>
  <c r="J739" i="10" s="1"/>
  <c r="I740" i="10"/>
  <c r="J740" i="10" s="1"/>
  <c r="I741" i="10"/>
  <c r="J741" i="10" s="1"/>
  <c r="I742" i="10"/>
  <c r="J742" i="10" s="1"/>
  <c r="I743" i="10"/>
  <c r="J743" i="10" s="1"/>
  <c r="I744" i="10"/>
  <c r="J744" i="10" s="1"/>
  <c r="I745" i="10"/>
  <c r="J745" i="10" s="1"/>
  <c r="I746" i="10"/>
  <c r="J746" i="10" s="1"/>
  <c r="I747" i="10"/>
  <c r="J747" i="10" s="1"/>
  <c r="I748" i="10"/>
  <c r="J748" i="10" s="1"/>
  <c r="I749" i="10"/>
  <c r="J749" i="10" s="1"/>
  <c r="I750" i="10"/>
  <c r="J750" i="10" s="1"/>
  <c r="I751" i="10"/>
  <c r="J751" i="10" s="1"/>
  <c r="I752" i="10"/>
  <c r="J752" i="10" s="1"/>
  <c r="I753" i="10"/>
  <c r="J753" i="10" s="1"/>
  <c r="I754" i="10"/>
  <c r="J754" i="10" s="1"/>
  <c r="I755" i="10"/>
  <c r="J755" i="10" s="1"/>
  <c r="I756" i="10"/>
  <c r="J756" i="10" s="1"/>
  <c r="I757" i="10"/>
  <c r="J757" i="10" s="1"/>
  <c r="I758" i="10"/>
  <c r="J758" i="10" s="1"/>
  <c r="I759" i="10"/>
  <c r="J759" i="10" s="1"/>
  <c r="I760" i="10"/>
  <c r="J760" i="10" s="1"/>
  <c r="I761" i="10"/>
  <c r="J761" i="10" s="1"/>
  <c r="I762" i="10"/>
  <c r="J762" i="10" s="1"/>
  <c r="I763" i="10"/>
  <c r="J763" i="10" s="1"/>
  <c r="I764" i="10"/>
  <c r="J764" i="10" s="1"/>
  <c r="I765" i="10"/>
  <c r="J765" i="10" s="1"/>
  <c r="I766" i="10"/>
  <c r="J766" i="10" s="1"/>
  <c r="I767" i="10"/>
  <c r="J767" i="10" s="1"/>
  <c r="I768" i="10"/>
  <c r="J768" i="10" s="1"/>
  <c r="I769" i="10"/>
  <c r="J769" i="10" s="1"/>
  <c r="I770" i="10"/>
  <c r="J770" i="10" s="1"/>
  <c r="I771" i="10"/>
  <c r="J771" i="10" s="1"/>
  <c r="I772" i="10"/>
  <c r="J772" i="10" s="1"/>
  <c r="I773" i="10"/>
  <c r="J773" i="10" s="1"/>
  <c r="I774" i="10"/>
  <c r="J774" i="10" s="1"/>
  <c r="I775" i="10"/>
  <c r="J775" i="10" s="1"/>
  <c r="I776" i="10"/>
  <c r="J776" i="10" s="1"/>
  <c r="I777" i="10"/>
  <c r="J777" i="10" s="1"/>
  <c r="I778" i="10"/>
  <c r="J778" i="10" s="1"/>
  <c r="I779" i="10"/>
  <c r="J779" i="10" s="1"/>
  <c r="I780" i="10"/>
  <c r="J780" i="10" s="1"/>
  <c r="I781" i="10"/>
  <c r="J781" i="10" s="1"/>
  <c r="I782" i="10"/>
  <c r="J782" i="10" s="1"/>
  <c r="I783" i="10"/>
  <c r="J783" i="10" s="1"/>
  <c r="I784" i="10"/>
  <c r="J784" i="10" s="1"/>
  <c r="I785" i="10"/>
  <c r="J785" i="10" s="1"/>
  <c r="I786" i="10"/>
  <c r="J786" i="10" s="1"/>
  <c r="I787" i="10"/>
  <c r="J787" i="10" s="1"/>
  <c r="I788" i="10"/>
  <c r="J788" i="10" s="1"/>
  <c r="I789" i="10"/>
  <c r="J789" i="10" s="1"/>
  <c r="I790" i="10"/>
  <c r="J790" i="10" s="1"/>
  <c r="I791" i="10"/>
  <c r="J791" i="10" s="1"/>
  <c r="I792" i="10"/>
  <c r="J792" i="10" s="1"/>
  <c r="I793" i="10"/>
  <c r="J793" i="10" s="1"/>
  <c r="I794" i="10"/>
  <c r="J794" i="10" s="1"/>
  <c r="I795" i="10"/>
  <c r="J795" i="10" s="1"/>
  <c r="I796" i="10"/>
  <c r="J796" i="10" s="1"/>
  <c r="I797" i="10"/>
  <c r="J797" i="10" s="1"/>
  <c r="I798" i="10"/>
  <c r="J798" i="10" s="1"/>
  <c r="I799" i="10"/>
  <c r="J799" i="10" s="1"/>
  <c r="I800" i="10"/>
  <c r="J800" i="10" s="1"/>
  <c r="I801" i="10"/>
  <c r="J801" i="10" s="1"/>
  <c r="I802" i="10"/>
  <c r="J802" i="10" s="1"/>
  <c r="I803" i="10"/>
  <c r="J803" i="10" s="1"/>
  <c r="I804" i="10"/>
  <c r="J804" i="10" s="1"/>
  <c r="I805" i="10"/>
  <c r="J805" i="10" s="1"/>
  <c r="I806" i="10"/>
  <c r="J806" i="10" s="1"/>
  <c r="I807" i="10"/>
  <c r="J807" i="10" s="1"/>
  <c r="I808" i="10"/>
  <c r="J808" i="10" s="1"/>
  <c r="I809" i="10"/>
  <c r="J809" i="10" s="1"/>
  <c r="I810" i="10"/>
  <c r="J810" i="10" s="1"/>
  <c r="I811" i="10"/>
  <c r="J811" i="10" s="1"/>
  <c r="I812" i="10"/>
  <c r="J812" i="10" s="1"/>
  <c r="I813" i="10"/>
  <c r="J813" i="10" s="1"/>
  <c r="I814" i="10"/>
  <c r="J814" i="10" s="1"/>
  <c r="I815" i="10"/>
  <c r="J815" i="10" s="1"/>
  <c r="I816" i="10"/>
  <c r="J816" i="10" s="1"/>
  <c r="I817" i="10"/>
  <c r="J817" i="10" s="1"/>
  <c r="I818" i="10"/>
  <c r="J818" i="10" s="1"/>
  <c r="I819" i="10"/>
  <c r="J819" i="10" s="1"/>
  <c r="I820" i="10"/>
  <c r="J820" i="10" s="1"/>
  <c r="I821" i="10"/>
  <c r="J821" i="10" s="1"/>
  <c r="I822" i="10"/>
  <c r="J822" i="10" s="1"/>
  <c r="I823" i="10"/>
  <c r="J823" i="10" s="1"/>
  <c r="I824" i="10"/>
  <c r="J824" i="10" s="1"/>
  <c r="I825" i="10"/>
  <c r="J825" i="10" s="1"/>
  <c r="I826" i="10"/>
  <c r="J826" i="10" s="1"/>
  <c r="I827" i="10"/>
  <c r="J827" i="10" s="1"/>
  <c r="I828" i="10"/>
  <c r="J828" i="10" s="1"/>
  <c r="I829" i="10"/>
  <c r="J829" i="10" s="1"/>
  <c r="I830" i="10"/>
  <c r="J830" i="10" s="1"/>
  <c r="I831" i="10"/>
  <c r="J831" i="10" s="1"/>
  <c r="I832" i="10"/>
  <c r="J832" i="10" s="1"/>
  <c r="I833" i="10"/>
  <c r="J833" i="10" s="1"/>
  <c r="I834" i="10"/>
  <c r="J834" i="10" s="1"/>
  <c r="I835" i="10"/>
  <c r="J835" i="10" s="1"/>
  <c r="I836" i="10"/>
  <c r="J836" i="10" s="1"/>
  <c r="I837" i="10"/>
  <c r="J837" i="10" s="1"/>
  <c r="I838" i="10"/>
  <c r="J838" i="10" s="1"/>
  <c r="I839" i="10"/>
  <c r="J839" i="10" s="1"/>
  <c r="I840" i="10"/>
  <c r="J840" i="10" s="1"/>
  <c r="I841" i="10"/>
  <c r="J841" i="10" s="1"/>
  <c r="I842" i="10"/>
  <c r="J842" i="10" s="1"/>
  <c r="I843" i="10"/>
  <c r="J843" i="10" s="1"/>
  <c r="I844" i="10"/>
  <c r="J844" i="10" s="1"/>
  <c r="I845" i="10"/>
  <c r="J845" i="10" s="1"/>
  <c r="I846" i="10"/>
  <c r="J846" i="10" s="1"/>
  <c r="I847" i="10"/>
  <c r="J847" i="10" s="1"/>
  <c r="I848" i="10"/>
  <c r="J848" i="10" s="1"/>
  <c r="I849" i="10"/>
  <c r="J849" i="10" s="1"/>
  <c r="I850" i="10"/>
  <c r="J850" i="10" s="1"/>
  <c r="I851" i="10"/>
  <c r="J851" i="10" s="1"/>
  <c r="I852" i="10"/>
  <c r="J852" i="10" s="1"/>
  <c r="I853" i="10"/>
  <c r="J853" i="10" s="1"/>
  <c r="I854" i="10"/>
  <c r="J854" i="10" s="1"/>
  <c r="I855" i="10"/>
  <c r="J855" i="10" s="1"/>
  <c r="I856" i="10"/>
  <c r="J856" i="10" s="1"/>
  <c r="I857" i="10"/>
  <c r="J857" i="10" s="1"/>
  <c r="I858" i="10"/>
  <c r="J858" i="10" s="1"/>
  <c r="I859" i="10"/>
  <c r="J859" i="10" s="1"/>
  <c r="I860" i="10"/>
  <c r="J860" i="10" s="1"/>
  <c r="I861" i="10"/>
  <c r="J861" i="10" s="1"/>
  <c r="I862" i="10"/>
  <c r="J862" i="10" s="1"/>
  <c r="I863" i="10"/>
  <c r="J863" i="10" s="1"/>
  <c r="I864" i="10"/>
  <c r="J864" i="10" s="1"/>
  <c r="I865" i="10"/>
  <c r="J865" i="10" s="1"/>
  <c r="I866" i="10"/>
  <c r="J866" i="10" s="1"/>
  <c r="I867" i="10"/>
  <c r="J867" i="10" s="1"/>
  <c r="I868" i="10"/>
  <c r="J868" i="10" s="1"/>
  <c r="I869" i="10"/>
  <c r="J869" i="10" s="1"/>
  <c r="I870" i="10"/>
  <c r="J870" i="10" s="1"/>
  <c r="I871" i="10"/>
  <c r="J871" i="10" s="1"/>
  <c r="I872" i="10"/>
  <c r="J872" i="10" s="1"/>
  <c r="I873" i="10"/>
  <c r="J873" i="10" s="1"/>
  <c r="I874" i="10"/>
  <c r="J874" i="10" s="1"/>
  <c r="I875" i="10"/>
  <c r="J875" i="10" s="1"/>
  <c r="I876" i="10"/>
  <c r="J876" i="10" s="1"/>
  <c r="I877" i="10"/>
  <c r="J877" i="10" s="1"/>
  <c r="I878" i="10"/>
  <c r="J878" i="10" s="1"/>
  <c r="I879" i="10"/>
  <c r="J879" i="10" s="1"/>
  <c r="I880" i="10"/>
  <c r="J880" i="10" s="1"/>
  <c r="I881" i="10"/>
  <c r="J881" i="10" s="1"/>
  <c r="I882" i="10"/>
  <c r="J882" i="10" s="1"/>
  <c r="I883" i="10"/>
  <c r="J883" i="10" s="1"/>
  <c r="I884" i="10"/>
  <c r="J884" i="10" s="1"/>
  <c r="I885" i="10"/>
  <c r="J885" i="10" s="1"/>
  <c r="I886" i="10"/>
  <c r="J886" i="10" s="1"/>
  <c r="I887" i="10"/>
  <c r="J887" i="10" s="1"/>
  <c r="I888" i="10"/>
  <c r="J888" i="10" s="1"/>
  <c r="I889" i="10"/>
  <c r="J889" i="10" s="1"/>
  <c r="I890" i="10"/>
  <c r="J890" i="10" s="1"/>
  <c r="I891" i="10"/>
  <c r="J891" i="10" s="1"/>
  <c r="I892" i="10"/>
  <c r="J892" i="10" s="1"/>
  <c r="I893" i="10"/>
  <c r="J893" i="10" s="1"/>
  <c r="I894" i="10"/>
  <c r="J894" i="10" s="1"/>
  <c r="I895" i="10"/>
  <c r="J895" i="10" s="1"/>
  <c r="I896" i="10"/>
  <c r="J896" i="10" s="1"/>
  <c r="I897" i="10"/>
  <c r="J897" i="10" s="1"/>
  <c r="I898" i="10"/>
  <c r="J898" i="10" s="1"/>
  <c r="I899" i="10"/>
  <c r="J899" i="10" s="1"/>
  <c r="I900" i="10"/>
  <c r="J900" i="10" s="1"/>
  <c r="I901" i="10"/>
  <c r="J901" i="10" s="1"/>
  <c r="I902" i="10"/>
  <c r="J902" i="10" s="1"/>
  <c r="I903" i="10"/>
  <c r="J903" i="10" s="1"/>
  <c r="I904" i="10"/>
  <c r="J904" i="10" s="1"/>
  <c r="I905" i="10"/>
  <c r="J905" i="10" s="1"/>
  <c r="I906" i="10"/>
  <c r="J906" i="10" s="1"/>
  <c r="I907" i="10"/>
  <c r="J907" i="10" s="1"/>
  <c r="I908" i="10"/>
  <c r="J908" i="10" s="1"/>
  <c r="I909" i="10"/>
  <c r="J909" i="10" s="1"/>
  <c r="I910" i="10"/>
  <c r="J910" i="10" s="1"/>
  <c r="I911" i="10"/>
  <c r="J911" i="10" s="1"/>
  <c r="I912" i="10"/>
  <c r="J912" i="10" s="1"/>
  <c r="I913" i="10"/>
  <c r="J913" i="10" s="1"/>
  <c r="I914" i="10"/>
  <c r="J914" i="10" s="1"/>
  <c r="I915" i="10"/>
  <c r="J915" i="10" s="1"/>
  <c r="I916" i="10"/>
  <c r="J916" i="10" s="1"/>
  <c r="I917" i="10"/>
  <c r="J917" i="10" s="1"/>
  <c r="I918" i="10"/>
  <c r="J918" i="10" s="1"/>
  <c r="I919" i="10"/>
  <c r="J919" i="10" s="1"/>
  <c r="I920" i="10"/>
  <c r="J920" i="10" s="1"/>
  <c r="I921" i="10"/>
  <c r="J921" i="10" s="1"/>
  <c r="I922" i="10"/>
  <c r="J922" i="10" s="1"/>
  <c r="I923" i="10"/>
  <c r="J923" i="10" s="1"/>
  <c r="I924" i="10"/>
  <c r="J924" i="10" s="1"/>
  <c r="I925" i="10"/>
  <c r="J925" i="10" s="1"/>
  <c r="I926" i="10"/>
  <c r="J926" i="10" s="1"/>
  <c r="I927" i="10"/>
  <c r="J927" i="10" s="1"/>
  <c r="I928" i="10"/>
  <c r="J928" i="10" s="1"/>
  <c r="I929" i="10"/>
  <c r="J929" i="10" s="1"/>
  <c r="I930" i="10"/>
  <c r="J930" i="10" s="1"/>
  <c r="I931" i="10"/>
  <c r="J931" i="10" s="1"/>
  <c r="I932" i="10"/>
  <c r="J932" i="10" s="1"/>
  <c r="I933" i="10"/>
  <c r="J933" i="10" s="1"/>
  <c r="I934" i="10"/>
  <c r="J934" i="10" s="1"/>
  <c r="I935" i="10"/>
  <c r="J935" i="10" s="1"/>
  <c r="I936" i="10"/>
  <c r="J936" i="10" s="1"/>
  <c r="I937" i="10"/>
  <c r="J937" i="10" s="1"/>
  <c r="I938" i="10"/>
  <c r="J938" i="10" s="1"/>
  <c r="I939" i="10"/>
  <c r="J939" i="10" s="1"/>
  <c r="I940" i="10"/>
  <c r="J940" i="10" s="1"/>
  <c r="I941" i="10"/>
  <c r="J941" i="10" s="1"/>
  <c r="I942" i="10"/>
  <c r="J942" i="10" s="1"/>
  <c r="I943" i="10"/>
  <c r="J943" i="10" s="1"/>
  <c r="I944" i="10"/>
  <c r="J944" i="10" s="1"/>
  <c r="I945" i="10"/>
  <c r="J945" i="10" s="1"/>
  <c r="I946" i="10"/>
  <c r="J946" i="10" s="1"/>
  <c r="I947" i="10"/>
  <c r="J947" i="10" s="1"/>
  <c r="I948" i="10"/>
  <c r="J948" i="10" s="1"/>
  <c r="I949" i="10"/>
  <c r="J949" i="10" s="1"/>
  <c r="I950" i="10"/>
  <c r="J950" i="10" s="1"/>
  <c r="I951" i="10"/>
  <c r="J951" i="10" s="1"/>
  <c r="I952" i="10"/>
  <c r="J952" i="10" s="1"/>
  <c r="I953" i="10"/>
  <c r="J953" i="10" s="1"/>
  <c r="I954" i="10"/>
  <c r="J954" i="10" s="1"/>
  <c r="I955" i="10"/>
  <c r="J955" i="10" s="1"/>
  <c r="I956" i="10"/>
  <c r="J956" i="10" s="1"/>
  <c r="I957" i="10"/>
  <c r="J957" i="10" s="1"/>
  <c r="I958" i="10"/>
  <c r="J958" i="10" s="1"/>
  <c r="I959" i="10"/>
  <c r="J959" i="10" s="1"/>
  <c r="I960" i="10"/>
  <c r="J960" i="10" s="1"/>
  <c r="I961" i="10"/>
  <c r="J961" i="10" s="1"/>
  <c r="I962" i="10"/>
  <c r="J962" i="10" s="1"/>
  <c r="I963" i="10"/>
  <c r="J963" i="10" s="1"/>
  <c r="I964" i="10"/>
  <c r="J964" i="10" s="1"/>
  <c r="I965" i="10"/>
  <c r="J965" i="10" s="1"/>
  <c r="I966" i="10"/>
  <c r="J966" i="10" s="1"/>
  <c r="I967" i="10"/>
  <c r="J967" i="10" s="1"/>
  <c r="I968" i="10"/>
  <c r="J968" i="10" s="1"/>
  <c r="I969" i="10"/>
  <c r="J969" i="10" s="1"/>
  <c r="I970" i="10"/>
  <c r="J970" i="10" s="1"/>
  <c r="I971" i="10"/>
  <c r="J971" i="10" s="1"/>
  <c r="I972" i="10"/>
  <c r="J972" i="10" s="1"/>
  <c r="I973" i="10"/>
  <c r="J973" i="10" s="1"/>
  <c r="I974" i="10"/>
  <c r="J974" i="10" s="1"/>
  <c r="I975" i="10"/>
  <c r="J975" i="10" s="1"/>
  <c r="I976" i="10"/>
  <c r="J976" i="10" s="1"/>
  <c r="I977" i="10"/>
  <c r="J977" i="10" s="1"/>
  <c r="I978" i="10"/>
  <c r="J978" i="10" s="1"/>
  <c r="I979" i="10"/>
  <c r="J979" i="10" s="1"/>
  <c r="I980" i="10"/>
  <c r="J980" i="10" s="1"/>
  <c r="I981" i="10"/>
  <c r="J981" i="10" s="1"/>
  <c r="I982" i="10"/>
  <c r="J982" i="10" s="1"/>
  <c r="I983" i="10"/>
  <c r="J983" i="10" s="1"/>
  <c r="I984" i="10"/>
  <c r="J984" i="10" s="1"/>
  <c r="I985" i="10"/>
  <c r="J985" i="10" s="1"/>
  <c r="I986" i="10"/>
  <c r="J986" i="10" s="1"/>
  <c r="I987" i="10"/>
  <c r="J987" i="10" s="1"/>
  <c r="I988" i="10"/>
  <c r="J988" i="10" s="1"/>
  <c r="I989" i="10"/>
  <c r="J989" i="10" s="1"/>
  <c r="I990" i="10"/>
  <c r="J990" i="10" s="1"/>
  <c r="I991" i="10"/>
  <c r="J991" i="10" s="1"/>
  <c r="I992" i="10"/>
  <c r="J992" i="10" s="1"/>
  <c r="I993" i="10"/>
  <c r="J993" i="10" s="1"/>
  <c r="I994" i="10"/>
  <c r="J994" i="10" s="1"/>
  <c r="I995" i="10"/>
  <c r="J995" i="10" s="1"/>
  <c r="I996" i="10"/>
  <c r="J996" i="10" s="1"/>
  <c r="I997" i="10"/>
  <c r="J997" i="10" s="1"/>
  <c r="I998" i="10"/>
  <c r="J998" i="10" s="1"/>
  <c r="I999" i="10"/>
  <c r="J999" i="10" s="1"/>
  <c r="I1000" i="10"/>
  <c r="J1000" i="10" s="1"/>
  <c r="I1001" i="10"/>
  <c r="J1001" i="10" s="1"/>
  <c r="I1002" i="10"/>
  <c r="J1002" i="10" s="1"/>
  <c r="I1003" i="10"/>
  <c r="J1003" i="10" s="1"/>
  <c r="I1004" i="10"/>
  <c r="J1004" i="10" s="1"/>
  <c r="I1005" i="10"/>
  <c r="J1005" i="10" s="1"/>
  <c r="I1006" i="10"/>
  <c r="J1006" i="10" s="1"/>
  <c r="I1007" i="10"/>
  <c r="J1007" i="10" s="1"/>
  <c r="I1008" i="10"/>
  <c r="J1008" i="10" s="1"/>
  <c r="I1009" i="10"/>
  <c r="J1009" i="10" s="1"/>
  <c r="I1010" i="10"/>
  <c r="J1010" i="10" s="1"/>
  <c r="I1011" i="10"/>
  <c r="J1011" i="10" s="1"/>
  <c r="I1012" i="10"/>
  <c r="J1012" i="10" s="1"/>
  <c r="I1013" i="10"/>
  <c r="J1013" i="10" s="1"/>
  <c r="I1014" i="10"/>
  <c r="J1014" i="10" s="1"/>
  <c r="I1015" i="10"/>
  <c r="J1015" i="10" s="1"/>
  <c r="I1016" i="10"/>
  <c r="J1016" i="10" s="1"/>
  <c r="I1017" i="10"/>
  <c r="J1017" i="10" s="1"/>
  <c r="I1018" i="10"/>
  <c r="J1018" i="10" s="1"/>
  <c r="I1019" i="10"/>
  <c r="J1019" i="10" s="1"/>
  <c r="I1020" i="10"/>
  <c r="J1020" i="10" s="1"/>
  <c r="I1021" i="10"/>
  <c r="J1021" i="10" s="1"/>
  <c r="I1022" i="10"/>
  <c r="J1022" i="10" s="1"/>
  <c r="I1023" i="10"/>
  <c r="J1023" i="10" s="1"/>
  <c r="I1024" i="10"/>
  <c r="J1024" i="10" s="1"/>
  <c r="I1025" i="10"/>
  <c r="J1025" i="10" s="1"/>
  <c r="I1026" i="10"/>
  <c r="J1026" i="10" s="1"/>
  <c r="I1027" i="10"/>
  <c r="J1027" i="10" s="1"/>
  <c r="I1028" i="10"/>
  <c r="J1028" i="10" s="1"/>
  <c r="I1029" i="10"/>
  <c r="J1029" i="10" s="1"/>
  <c r="I1030" i="10"/>
  <c r="J1030" i="10" s="1"/>
  <c r="I1031" i="10"/>
  <c r="J1031" i="10" s="1"/>
  <c r="I1032" i="10"/>
  <c r="J1032" i="10" s="1"/>
  <c r="I1033" i="10"/>
  <c r="J1033" i="10" s="1"/>
  <c r="I1034" i="10"/>
  <c r="J1034" i="10" s="1"/>
  <c r="I1035" i="10"/>
  <c r="J1035" i="10" s="1"/>
  <c r="I1036" i="10"/>
  <c r="J1036" i="10" s="1"/>
  <c r="I1037" i="10"/>
  <c r="J1037" i="10" s="1"/>
  <c r="I1038" i="10"/>
  <c r="J1038" i="10" s="1"/>
  <c r="I1039" i="10"/>
  <c r="J1039" i="10" s="1"/>
  <c r="I1040" i="10"/>
  <c r="J1040" i="10" s="1"/>
  <c r="I1041" i="10"/>
  <c r="J1041" i="10" s="1"/>
  <c r="I1042" i="10"/>
  <c r="J1042" i="10" s="1"/>
  <c r="I1043" i="10"/>
  <c r="J1043" i="10" s="1"/>
  <c r="I1044" i="10"/>
  <c r="J1044" i="10" s="1"/>
  <c r="I1045" i="10"/>
  <c r="J1045" i="10" s="1"/>
  <c r="I1046" i="10"/>
  <c r="J1046" i="10" s="1"/>
  <c r="I1047" i="10"/>
  <c r="J1047" i="10" s="1"/>
  <c r="I1048" i="10"/>
  <c r="J1048" i="10" s="1"/>
  <c r="I1049" i="10"/>
  <c r="J1049" i="10" s="1"/>
  <c r="I1050" i="10"/>
  <c r="J1050" i="10" s="1"/>
  <c r="I1051" i="10"/>
  <c r="J1051" i="10" s="1"/>
  <c r="I1052" i="10"/>
  <c r="J1052" i="10" s="1"/>
  <c r="I1053" i="10"/>
  <c r="J1053" i="10" s="1"/>
  <c r="I1054" i="10"/>
  <c r="J1054" i="10" s="1"/>
  <c r="I1055" i="10"/>
  <c r="J1055" i="10" s="1"/>
  <c r="I1056" i="10"/>
  <c r="J1056" i="10" s="1"/>
  <c r="I1057" i="10"/>
  <c r="J1057" i="10" s="1"/>
  <c r="I1058" i="10"/>
  <c r="J1058" i="10" s="1"/>
  <c r="I1059" i="10"/>
  <c r="J1059" i="10" s="1"/>
  <c r="I1060" i="10"/>
  <c r="J1060" i="10" s="1"/>
  <c r="I1061" i="10"/>
  <c r="J1061" i="10" s="1"/>
  <c r="I1062" i="10"/>
  <c r="J1062" i="10" s="1"/>
  <c r="I1063" i="10"/>
  <c r="J1063" i="10" s="1"/>
  <c r="I1064" i="10"/>
  <c r="J1064" i="10" s="1"/>
  <c r="I1065" i="10"/>
  <c r="J1065" i="10" s="1"/>
  <c r="I1066" i="10"/>
  <c r="J1066" i="10" s="1"/>
  <c r="I1067" i="10"/>
  <c r="J1067" i="10" s="1"/>
  <c r="I1068" i="10"/>
  <c r="J1068" i="10" s="1"/>
  <c r="I1069" i="10"/>
  <c r="J1069" i="10" s="1"/>
  <c r="I1070" i="10"/>
  <c r="J1070" i="10" s="1"/>
  <c r="I1071" i="10"/>
  <c r="J1071" i="10" s="1"/>
  <c r="I1072" i="10"/>
  <c r="J1072" i="10" s="1"/>
  <c r="I1073" i="10"/>
  <c r="J1073" i="10" s="1"/>
  <c r="I1074" i="10"/>
  <c r="J1074" i="10" s="1"/>
  <c r="I1075" i="10"/>
  <c r="J1075" i="10" s="1"/>
  <c r="I1076" i="10"/>
  <c r="J1076" i="10" s="1"/>
  <c r="I1077" i="10"/>
  <c r="J1077" i="10" s="1"/>
  <c r="I1078" i="10"/>
  <c r="J1078" i="10" s="1"/>
  <c r="I1079" i="10"/>
  <c r="J1079" i="10" s="1"/>
  <c r="I1080" i="10"/>
  <c r="J1080" i="10" s="1"/>
  <c r="I1081" i="10"/>
  <c r="J1081" i="10" s="1"/>
  <c r="I1082" i="10"/>
  <c r="J1082" i="10" s="1"/>
  <c r="I1083" i="10"/>
  <c r="J1083" i="10" s="1"/>
  <c r="I1084" i="10"/>
  <c r="J1084" i="10" s="1"/>
  <c r="I1085" i="10"/>
  <c r="J1085" i="10" s="1"/>
  <c r="I1086" i="10"/>
  <c r="J1086" i="10" s="1"/>
  <c r="I1087" i="10"/>
  <c r="J1087" i="10" s="1"/>
  <c r="I1088" i="10"/>
  <c r="J1088" i="10" s="1"/>
  <c r="I1089" i="10"/>
  <c r="J1089" i="10" s="1"/>
  <c r="I1090" i="10"/>
  <c r="J1090" i="10" s="1"/>
  <c r="I1091" i="10"/>
  <c r="J1091" i="10" s="1"/>
  <c r="I1092" i="10"/>
  <c r="J1092" i="10" s="1"/>
  <c r="I1093" i="10"/>
  <c r="J1093" i="10" s="1"/>
  <c r="I1094" i="10"/>
  <c r="J1094" i="10" s="1"/>
  <c r="I1095" i="10"/>
  <c r="J1095" i="10" s="1"/>
  <c r="I1096" i="10"/>
  <c r="J1096" i="10" s="1"/>
  <c r="I1097" i="10"/>
  <c r="J1097" i="10" s="1"/>
  <c r="I1098" i="10"/>
  <c r="J1098" i="10" s="1"/>
  <c r="I1099" i="10"/>
  <c r="J1099" i="10" s="1"/>
  <c r="I1100" i="10"/>
  <c r="J1100" i="10" s="1"/>
  <c r="I1101" i="10"/>
  <c r="J1101" i="10" s="1"/>
  <c r="I1102" i="10"/>
  <c r="J1102" i="10" s="1"/>
  <c r="I1103" i="10"/>
  <c r="J1103" i="10" s="1"/>
  <c r="I1104" i="10"/>
  <c r="J1104" i="10" s="1"/>
  <c r="I1105" i="10"/>
  <c r="J1105" i="10" s="1"/>
  <c r="I1106" i="10"/>
  <c r="J1106" i="10" s="1"/>
  <c r="I1107" i="10"/>
  <c r="J1107" i="10" s="1"/>
  <c r="I1108" i="10"/>
  <c r="J1108" i="10" s="1"/>
  <c r="I1109" i="10"/>
  <c r="J1109" i="10" s="1"/>
  <c r="I1110" i="10"/>
  <c r="J1110" i="10" s="1"/>
  <c r="I1111" i="10"/>
  <c r="J1111" i="10" s="1"/>
  <c r="I1112" i="10"/>
  <c r="J1112" i="10" s="1"/>
  <c r="I1113" i="10"/>
  <c r="J1113" i="10" s="1"/>
  <c r="I1114" i="10"/>
  <c r="J1114" i="10" s="1"/>
  <c r="I1115" i="10"/>
  <c r="J1115" i="10" s="1"/>
  <c r="I1116" i="10"/>
  <c r="J1116" i="10" s="1"/>
  <c r="I1117" i="10"/>
  <c r="J1117" i="10" s="1"/>
  <c r="I1118" i="10"/>
  <c r="J1118" i="10" s="1"/>
  <c r="I1119" i="10"/>
  <c r="J1119" i="10" s="1"/>
  <c r="I1120" i="10"/>
  <c r="J1120" i="10" s="1"/>
  <c r="I1121" i="10"/>
  <c r="J1121" i="10" s="1"/>
  <c r="I1122" i="10"/>
  <c r="J1122" i="10" s="1"/>
  <c r="I1123" i="10"/>
  <c r="J1123" i="10" s="1"/>
  <c r="I1124" i="10"/>
  <c r="J1124" i="10" s="1"/>
  <c r="I1125" i="10"/>
  <c r="J1125" i="10" s="1"/>
  <c r="I1126" i="10"/>
  <c r="J1126" i="10" s="1"/>
  <c r="I1127" i="10"/>
  <c r="J1127" i="10" s="1"/>
  <c r="I1128" i="10"/>
  <c r="J1128" i="10" s="1"/>
  <c r="I1129" i="10"/>
  <c r="J1129" i="10" s="1"/>
  <c r="I1130" i="10"/>
  <c r="J1130" i="10" s="1"/>
  <c r="I1131" i="10"/>
  <c r="J1131" i="10" s="1"/>
  <c r="I1132" i="10"/>
  <c r="J1132" i="10" s="1"/>
  <c r="I1133" i="10"/>
  <c r="J1133" i="10" s="1"/>
  <c r="I1134" i="10"/>
  <c r="J1134" i="10" s="1"/>
  <c r="I1135" i="10"/>
  <c r="J1135" i="10" s="1"/>
  <c r="I1136" i="10"/>
  <c r="J1136" i="10" s="1"/>
  <c r="I1137" i="10"/>
  <c r="J1137" i="10" s="1"/>
  <c r="I1138" i="10"/>
  <c r="J1138" i="10" s="1"/>
  <c r="I1139" i="10"/>
  <c r="J1139" i="10" s="1"/>
  <c r="I1140" i="10"/>
  <c r="J1140" i="10" s="1"/>
  <c r="I1141" i="10"/>
  <c r="J1141" i="10" s="1"/>
  <c r="I1142" i="10"/>
  <c r="J1142" i="10" s="1"/>
  <c r="I1143" i="10"/>
  <c r="J1143" i="10" s="1"/>
  <c r="I1144" i="10"/>
  <c r="J1144" i="10" s="1"/>
  <c r="I1145" i="10"/>
  <c r="J1145" i="10" s="1"/>
  <c r="I1146" i="10"/>
  <c r="J1146" i="10" s="1"/>
  <c r="I1147" i="10"/>
  <c r="J1147" i="10" s="1"/>
  <c r="I1148" i="10"/>
  <c r="J1148" i="10" s="1"/>
  <c r="I1149" i="10"/>
  <c r="J1149" i="10" s="1"/>
  <c r="I1150" i="10"/>
  <c r="J1150" i="10" s="1"/>
  <c r="I1151" i="10"/>
  <c r="J1151" i="10" s="1"/>
  <c r="I1152" i="10"/>
  <c r="J1152" i="10" s="1"/>
  <c r="I1153" i="10"/>
  <c r="J1153" i="10" s="1"/>
  <c r="I1154" i="10"/>
  <c r="J1154" i="10" s="1"/>
  <c r="I1155" i="10"/>
  <c r="J1155" i="10" s="1"/>
  <c r="I1156" i="10"/>
  <c r="J1156" i="10" s="1"/>
  <c r="I1157" i="10"/>
  <c r="J1157" i="10" s="1"/>
  <c r="I1158" i="10"/>
  <c r="J1158" i="10" s="1"/>
  <c r="I1159" i="10"/>
  <c r="J1159" i="10" s="1"/>
  <c r="I1160" i="10"/>
  <c r="J1160" i="10" s="1"/>
  <c r="I1161" i="10"/>
  <c r="J1161" i="10" s="1"/>
  <c r="I1162" i="10"/>
  <c r="J1162" i="10" s="1"/>
  <c r="I1163" i="10"/>
  <c r="J1163" i="10" s="1"/>
  <c r="I1164" i="10"/>
  <c r="J1164" i="10" s="1"/>
  <c r="I1165" i="10"/>
  <c r="J1165" i="10" s="1"/>
  <c r="I1166" i="10"/>
  <c r="J1166" i="10" s="1"/>
  <c r="I1167" i="10"/>
  <c r="J1167" i="10" s="1"/>
  <c r="I1168" i="10"/>
  <c r="J1168" i="10" s="1"/>
  <c r="I1169" i="10"/>
  <c r="J1169" i="10" s="1"/>
  <c r="I1170" i="10"/>
  <c r="J1170" i="10" s="1"/>
  <c r="I1171" i="10"/>
  <c r="J1171" i="10" s="1"/>
  <c r="I1172" i="10"/>
  <c r="J1172" i="10" s="1"/>
  <c r="I1173" i="10"/>
  <c r="J1173" i="10" s="1"/>
  <c r="I1174" i="10"/>
  <c r="J1174" i="10" s="1"/>
  <c r="I1175" i="10"/>
  <c r="J1175" i="10" s="1"/>
  <c r="I1176" i="10"/>
  <c r="J1176" i="10" s="1"/>
  <c r="I1177" i="10"/>
  <c r="J1177" i="10" s="1"/>
  <c r="I1178" i="10"/>
  <c r="J1178" i="10" s="1"/>
  <c r="I1179" i="10"/>
  <c r="J1179" i="10" s="1"/>
  <c r="I1180" i="10"/>
  <c r="J1180" i="10" s="1"/>
  <c r="I1181" i="10"/>
  <c r="J1181" i="10" s="1"/>
  <c r="I1182" i="10"/>
  <c r="J1182" i="10" s="1"/>
  <c r="I1183" i="10"/>
  <c r="J1183" i="10" s="1"/>
  <c r="I1184" i="10"/>
  <c r="J1184" i="10" s="1"/>
  <c r="I1185" i="10"/>
  <c r="J1185" i="10" s="1"/>
  <c r="I1186" i="10"/>
  <c r="J1186" i="10" s="1"/>
  <c r="I1187" i="10"/>
  <c r="J1187" i="10" s="1"/>
  <c r="I1188" i="10"/>
  <c r="J1188" i="10" s="1"/>
  <c r="I1189" i="10"/>
  <c r="J1189" i="10" s="1"/>
  <c r="I1190" i="10"/>
  <c r="J1190" i="10" s="1"/>
  <c r="I1191" i="10"/>
  <c r="J1191" i="10" s="1"/>
  <c r="I1192" i="10"/>
  <c r="J1192" i="10" s="1"/>
  <c r="I1193" i="10"/>
  <c r="J1193" i="10" s="1"/>
  <c r="I1194" i="10"/>
  <c r="J1194" i="10" s="1"/>
  <c r="I1195" i="10"/>
  <c r="J1195" i="10" s="1"/>
  <c r="I1196" i="10"/>
  <c r="J1196" i="10" s="1"/>
  <c r="I1197" i="10"/>
  <c r="J1197" i="10" s="1"/>
  <c r="I1198" i="10"/>
  <c r="J1198" i="10" s="1"/>
  <c r="I1199" i="10"/>
  <c r="J1199" i="10" s="1"/>
  <c r="I1200" i="10"/>
  <c r="J1200" i="10" s="1"/>
  <c r="I1201" i="10"/>
  <c r="J1201" i="10" s="1"/>
  <c r="I1202" i="10"/>
  <c r="J1202" i="10" s="1"/>
  <c r="I1203" i="10"/>
  <c r="J1203" i="10" s="1"/>
  <c r="I1204" i="10"/>
  <c r="J1204" i="10" s="1"/>
  <c r="I1205" i="10"/>
  <c r="J1205" i="10" s="1"/>
  <c r="I1206" i="10"/>
  <c r="J1206" i="10" s="1"/>
  <c r="I1207" i="10"/>
  <c r="J1207" i="10" s="1"/>
  <c r="I1208" i="10"/>
  <c r="J1208" i="10" s="1"/>
  <c r="I1209" i="10"/>
  <c r="J1209" i="10" s="1"/>
  <c r="I1210" i="10"/>
  <c r="J1210" i="10" s="1"/>
  <c r="I1211" i="10"/>
  <c r="J1211" i="10" s="1"/>
  <c r="I1212" i="10"/>
  <c r="J1212" i="10" s="1"/>
  <c r="I1213" i="10"/>
  <c r="J1213" i="10" s="1"/>
  <c r="I1214" i="10"/>
  <c r="J1214" i="10" s="1"/>
  <c r="I1215" i="10"/>
  <c r="J1215" i="10" s="1"/>
  <c r="I1216" i="10"/>
  <c r="J1216" i="10" s="1"/>
  <c r="I1217" i="10"/>
  <c r="J1217" i="10" s="1"/>
  <c r="I1218" i="10"/>
  <c r="J1218" i="10" s="1"/>
  <c r="I1219" i="10"/>
  <c r="J1219" i="10" s="1"/>
  <c r="I1220" i="10"/>
  <c r="J1220" i="10" s="1"/>
  <c r="I1221" i="10"/>
  <c r="J1221" i="10" s="1"/>
  <c r="I1222" i="10"/>
  <c r="J1222" i="10" s="1"/>
  <c r="I1223" i="10"/>
  <c r="J1223" i="10" s="1"/>
  <c r="I1224" i="10"/>
  <c r="J1224" i="10" s="1"/>
  <c r="I1225" i="10"/>
  <c r="J1225" i="10" s="1"/>
  <c r="I1226" i="10"/>
  <c r="J1226" i="10" s="1"/>
  <c r="I1227" i="10"/>
  <c r="J1227" i="10" s="1"/>
  <c r="I1228" i="10"/>
  <c r="J1228" i="10" s="1"/>
  <c r="I1229" i="10"/>
  <c r="J1229" i="10" s="1"/>
  <c r="I1230" i="10"/>
  <c r="J1230" i="10" s="1"/>
  <c r="I1231" i="10"/>
  <c r="J1231" i="10" s="1"/>
  <c r="I1232" i="10"/>
  <c r="J1232" i="10" s="1"/>
  <c r="I1233" i="10"/>
  <c r="J1233" i="10" s="1"/>
  <c r="I1234" i="10"/>
  <c r="J1234" i="10" s="1"/>
  <c r="I1235" i="10"/>
  <c r="J1235" i="10" s="1"/>
  <c r="I1236" i="10"/>
  <c r="J1236" i="10" s="1"/>
  <c r="I1237" i="10"/>
  <c r="J1237" i="10" s="1"/>
  <c r="I1238" i="10"/>
  <c r="J1238" i="10" s="1"/>
  <c r="I1239" i="10"/>
  <c r="J1239" i="10" s="1"/>
  <c r="I1240" i="10"/>
  <c r="J1240" i="10" s="1"/>
  <c r="I1241" i="10"/>
  <c r="J1241" i="10" s="1"/>
  <c r="I1242" i="10"/>
  <c r="J1242" i="10" s="1"/>
  <c r="I1243" i="10"/>
  <c r="J1243" i="10" s="1"/>
  <c r="I1244" i="10"/>
  <c r="J1244" i="10" s="1"/>
  <c r="I1245" i="10"/>
  <c r="J1245" i="10" s="1"/>
  <c r="I1246" i="10"/>
  <c r="J1246" i="10" s="1"/>
  <c r="I1247" i="10"/>
  <c r="J1247" i="10" s="1"/>
  <c r="I1248" i="10"/>
  <c r="J1248" i="10" s="1"/>
  <c r="I1249" i="10"/>
  <c r="J1249" i="10" s="1"/>
  <c r="I1250" i="10"/>
  <c r="J1250" i="10" s="1"/>
  <c r="I1251" i="10"/>
  <c r="J1251" i="10" s="1"/>
  <c r="I1252" i="10"/>
  <c r="J1252" i="10" s="1"/>
  <c r="I1253" i="10"/>
  <c r="J1253" i="10" s="1"/>
  <c r="I1254" i="10"/>
  <c r="J1254" i="10" s="1"/>
  <c r="I1255" i="10"/>
  <c r="J1255" i="10" s="1"/>
  <c r="I1256" i="10"/>
  <c r="J1256" i="10" s="1"/>
  <c r="I1257" i="10"/>
  <c r="J1257" i="10" s="1"/>
  <c r="I1258" i="10"/>
  <c r="J1258" i="10" s="1"/>
  <c r="I1259" i="10"/>
  <c r="J1259" i="10" s="1"/>
  <c r="I1260" i="10"/>
  <c r="J1260" i="10" s="1"/>
  <c r="I1261" i="10"/>
  <c r="J1261" i="10" s="1"/>
  <c r="I1262" i="10"/>
  <c r="J1262" i="10" s="1"/>
  <c r="I1263" i="10"/>
  <c r="J1263" i="10" s="1"/>
  <c r="I1264" i="10"/>
  <c r="J1264" i="10" s="1"/>
  <c r="I1265" i="10"/>
  <c r="J1265" i="10" s="1"/>
  <c r="I1266" i="10"/>
  <c r="J1266" i="10" s="1"/>
  <c r="I1267" i="10"/>
  <c r="J1267" i="10" s="1"/>
  <c r="I1268" i="10"/>
  <c r="J1268" i="10" s="1"/>
  <c r="I1269" i="10"/>
  <c r="J1269" i="10" s="1"/>
  <c r="I1270" i="10"/>
  <c r="J1270" i="10" s="1"/>
  <c r="I1271" i="10"/>
  <c r="J1271" i="10" s="1"/>
  <c r="I1272" i="10"/>
  <c r="J1272" i="10" s="1"/>
  <c r="I1273" i="10"/>
  <c r="J1273" i="10" s="1"/>
  <c r="I1274" i="10"/>
  <c r="J1274" i="10" s="1"/>
  <c r="I1275" i="10"/>
  <c r="J1275" i="10" s="1"/>
  <c r="I1276" i="10"/>
  <c r="J1276" i="10" s="1"/>
  <c r="I1277" i="10"/>
  <c r="J1277" i="10" s="1"/>
  <c r="I1278" i="10"/>
  <c r="J1278" i="10" s="1"/>
  <c r="I1279" i="10"/>
  <c r="J1279" i="10" s="1"/>
  <c r="I1280" i="10"/>
  <c r="J1280" i="10" s="1"/>
  <c r="I1281" i="10"/>
  <c r="J1281" i="10" s="1"/>
  <c r="I1282" i="10"/>
  <c r="J1282" i="10" s="1"/>
  <c r="I1283" i="10"/>
  <c r="J1283" i="10" s="1"/>
  <c r="I1284" i="10"/>
  <c r="J1284" i="10" s="1"/>
  <c r="I1285" i="10"/>
  <c r="J1285" i="10" s="1"/>
  <c r="I1286" i="10"/>
  <c r="J1286" i="10" s="1"/>
  <c r="I1287" i="10"/>
  <c r="J1287" i="10" s="1"/>
  <c r="I1288" i="10"/>
  <c r="J1288" i="10" s="1"/>
  <c r="I1289" i="10"/>
  <c r="J1289" i="10" s="1"/>
  <c r="I1290" i="10"/>
  <c r="J1290" i="10" s="1"/>
  <c r="I1291" i="10"/>
  <c r="J1291" i="10" s="1"/>
  <c r="I1292" i="10"/>
  <c r="J1292" i="10" s="1"/>
  <c r="I1293" i="10"/>
  <c r="J1293" i="10" s="1"/>
  <c r="I1294" i="10"/>
  <c r="J1294" i="10" s="1"/>
  <c r="I1295" i="10"/>
  <c r="J1295" i="10" s="1"/>
  <c r="I1296" i="10"/>
  <c r="J1296" i="10" s="1"/>
  <c r="I1297" i="10"/>
  <c r="J1297" i="10" s="1"/>
  <c r="I1298" i="10"/>
  <c r="J1298" i="10" s="1"/>
  <c r="I1299" i="10"/>
  <c r="J1299" i="10" s="1"/>
  <c r="I1300" i="10"/>
  <c r="J1300" i="10" s="1"/>
  <c r="I1301" i="10"/>
  <c r="J1301" i="10" s="1"/>
  <c r="I1302" i="10"/>
  <c r="J1302" i="10" s="1"/>
  <c r="I1303" i="10"/>
  <c r="J1303" i="10" s="1"/>
  <c r="I1304" i="10"/>
  <c r="J1304" i="10" s="1"/>
  <c r="I1305" i="10"/>
  <c r="J1305" i="10" s="1"/>
  <c r="I1306" i="10"/>
  <c r="J1306" i="10" s="1"/>
  <c r="I1307" i="10"/>
  <c r="J1307" i="10" s="1"/>
  <c r="I1308" i="10"/>
  <c r="J1308" i="10" s="1"/>
  <c r="I1309" i="10"/>
  <c r="J1309" i="10" s="1"/>
  <c r="I1310" i="10"/>
  <c r="J1310" i="10" s="1"/>
  <c r="I1311" i="10"/>
  <c r="J1311" i="10" s="1"/>
  <c r="I1312" i="10"/>
  <c r="J1312" i="10" s="1"/>
  <c r="I1313" i="10"/>
  <c r="J1313" i="10" s="1"/>
  <c r="I1314" i="10"/>
  <c r="J1314" i="10" s="1"/>
  <c r="I1315" i="10"/>
  <c r="J1315" i="10" s="1"/>
  <c r="I1316" i="10"/>
  <c r="J1316" i="10" s="1"/>
  <c r="I1317" i="10"/>
  <c r="J1317" i="10" s="1"/>
  <c r="I1318" i="10"/>
  <c r="J1318" i="10" s="1"/>
  <c r="I1319" i="10"/>
  <c r="J1319" i="10" s="1"/>
  <c r="I1320" i="10"/>
  <c r="J1320" i="10" s="1"/>
  <c r="I1321" i="10"/>
  <c r="J1321" i="10" s="1"/>
  <c r="I1322" i="10"/>
  <c r="J1322" i="10" s="1"/>
  <c r="I1323" i="10"/>
  <c r="J1323" i="10" s="1"/>
  <c r="I1324" i="10"/>
  <c r="J1324" i="10" s="1"/>
  <c r="I1325" i="10"/>
  <c r="J1325" i="10" s="1"/>
  <c r="I1326" i="10"/>
  <c r="J1326" i="10" s="1"/>
  <c r="I1327" i="10"/>
  <c r="J1327" i="10" s="1"/>
  <c r="I1328" i="10"/>
  <c r="J1328" i="10" s="1"/>
  <c r="I1329" i="10"/>
  <c r="J1329" i="10" s="1"/>
  <c r="I1330" i="10"/>
  <c r="J1330" i="10" s="1"/>
  <c r="I1331" i="10"/>
  <c r="J1331" i="10" s="1"/>
  <c r="I1332" i="10"/>
  <c r="J1332" i="10" s="1"/>
  <c r="I1333" i="10"/>
  <c r="J1333" i="10" s="1"/>
  <c r="I1334" i="10"/>
  <c r="J1334" i="10" s="1"/>
  <c r="I1335" i="10"/>
  <c r="J1335" i="10" s="1"/>
  <c r="I1336" i="10"/>
  <c r="J1336" i="10" s="1"/>
  <c r="I1337" i="10"/>
  <c r="J1337" i="10" s="1"/>
  <c r="I1338" i="10"/>
  <c r="J1338" i="10" s="1"/>
  <c r="I1339" i="10"/>
  <c r="J1339" i="10" s="1"/>
  <c r="I1340" i="10"/>
  <c r="J1340" i="10" s="1"/>
  <c r="I1341" i="10"/>
  <c r="J1341" i="10" s="1"/>
  <c r="I1342" i="10"/>
  <c r="J1342" i="10" s="1"/>
  <c r="I1343" i="10"/>
  <c r="J1343" i="10" s="1"/>
  <c r="I1344" i="10"/>
  <c r="J1344" i="10" s="1"/>
  <c r="I1345" i="10"/>
  <c r="J1345" i="10" s="1"/>
  <c r="I1346" i="10"/>
  <c r="J1346" i="10" s="1"/>
  <c r="I1347" i="10"/>
  <c r="J1347" i="10" s="1"/>
  <c r="I1348" i="10"/>
  <c r="J1348" i="10" s="1"/>
  <c r="I1349" i="10"/>
  <c r="J1349" i="10" s="1"/>
  <c r="I1350" i="10"/>
  <c r="J1350" i="10" s="1"/>
  <c r="I1351" i="10"/>
  <c r="J1351" i="10" s="1"/>
  <c r="I1352" i="10"/>
  <c r="J1352" i="10" s="1"/>
  <c r="I1353" i="10"/>
  <c r="J1353" i="10" s="1"/>
  <c r="I1354" i="10"/>
  <c r="J1354" i="10" s="1"/>
  <c r="I1355" i="10"/>
  <c r="J1355" i="10" s="1"/>
  <c r="I1356" i="10"/>
  <c r="J1356" i="10" s="1"/>
  <c r="I1357" i="10"/>
  <c r="J1357" i="10" s="1"/>
  <c r="I1358" i="10"/>
  <c r="J1358" i="10" s="1"/>
  <c r="I1359" i="10"/>
  <c r="J1359" i="10" s="1"/>
  <c r="I1360" i="10"/>
  <c r="J1360" i="10" s="1"/>
  <c r="I1361" i="10"/>
  <c r="J1361" i="10" s="1"/>
  <c r="I1362" i="10"/>
  <c r="J1362" i="10" s="1"/>
  <c r="I1363" i="10"/>
  <c r="J1363" i="10" s="1"/>
  <c r="I1364" i="10"/>
  <c r="J1364" i="10" s="1"/>
  <c r="I1365" i="10"/>
  <c r="J1365" i="10" s="1"/>
  <c r="I1366" i="10"/>
  <c r="J1366" i="10" s="1"/>
  <c r="I1367" i="10"/>
  <c r="J1367" i="10" s="1"/>
  <c r="I1368" i="10"/>
  <c r="J1368" i="10" s="1"/>
  <c r="I1369" i="10"/>
  <c r="J1369" i="10" s="1"/>
  <c r="I1370" i="10"/>
  <c r="J1370" i="10" s="1"/>
  <c r="I1371" i="10"/>
  <c r="J1371" i="10" s="1"/>
  <c r="I1372" i="10"/>
  <c r="J1372" i="10" s="1"/>
  <c r="I1373" i="10"/>
  <c r="J1373" i="10" s="1"/>
  <c r="I1374" i="10"/>
  <c r="J1374" i="10" s="1"/>
  <c r="I1375" i="10"/>
  <c r="J1375" i="10" s="1"/>
  <c r="I1376" i="10"/>
  <c r="J1376" i="10" s="1"/>
  <c r="I1377" i="10"/>
  <c r="J1377" i="10" s="1"/>
  <c r="I1378" i="10"/>
  <c r="J1378" i="10" s="1"/>
  <c r="I1379" i="10"/>
  <c r="J1379" i="10" s="1"/>
  <c r="I1380" i="10"/>
  <c r="J1380" i="10" s="1"/>
  <c r="I1381" i="10"/>
  <c r="J1381" i="10" s="1"/>
  <c r="I1382" i="10"/>
  <c r="J1382" i="10" s="1"/>
  <c r="I1383" i="10"/>
  <c r="J1383" i="10" s="1"/>
  <c r="I1384" i="10"/>
  <c r="J1384" i="10" s="1"/>
  <c r="I1385" i="10"/>
  <c r="J1385" i="10" s="1"/>
  <c r="I1386" i="10"/>
  <c r="J1386" i="10" s="1"/>
  <c r="I1387" i="10"/>
  <c r="J1387" i="10" s="1"/>
  <c r="I1388" i="10"/>
  <c r="J1388" i="10" s="1"/>
  <c r="I1389" i="10"/>
  <c r="J1389" i="10" s="1"/>
  <c r="I1390" i="10"/>
  <c r="J1390" i="10" s="1"/>
  <c r="I1391" i="10"/>
  <c r="J1391" i="10" s="1"/>
  <c r="I1392" i="10"/>
  <c r="J1392" i="10" s="1"/>
  <c r="I1393" i="10"/>
  <c r="J1393" i="10" s="1"/>
  <c r="I1394" i="10"/>
  <c r="J1394" i="10" s="1"/>
  <c r="I1395" i="10"/>
  <c r="J1395" i="10" s="1"/>
  <c r="I1396" i="10"/>
  <c r="J1396" i="10" s="1"/>
  <c r="I1397" i="10"/>
  <c r="J1397" i="10" s="1"/>
  <c r="I1398" i="10"/>
  <c r="J1398" i="10" s="1"/>
  <c r="I1399" i="10"/>
  <c r="J1399" i="10" s="1"/>
  <c r="I1400" i="10"/>
  <c r="J1400" i="10" s="1"/>
  <c r="I1401" i="10"/>
  <c r="J1401" i="10" s="1"/>
  <c r="I1402" i="10"/>
  <c r="J1402" i="10" s="1"/>
  <c r="I1403" i="10"/>
  <c r="J1403" i="10" s="1"/>
  <c r="I1404" i="10"/>
  <c r="J1404" i="10" s="1"/>
  <c r="I1405" i="10"/>
  <c r="J1405" i="10" s="1"/>
  <c r="I1406" i="10"/>
  <c r="J1406" i="10" s="1"/>
  <c r="I1407" i="10"/>
  <c r="J1407" i="10" s="1"/>
  <c r="I1408" i="10"/>
  <c r="J1408" i="10" s="1"/>
  <c r="I1409" i="10"/>
  <c r="J1409" i="10" s="1"/>
  <c r="I1410" i="10"/>
  <c r="J1410" i="10" s="1"/>
  <c r="I1411" i="10"/>
  <c r="J1411" i="10" s="1"/>
  <c r="I1412" i="10"/>
  <c r="J1412" i="10" s="1"/>
  <c r="I1413" i="10"/>
  <c r="J1413" i="10" s="1"/>
  <c r="I1414" i="10"/>
  <c r="J1414" i="10" s="1"/>
  <c r="I1415" i="10"/>
  <c r="J1415" i="10" s="1"/>
  <c r="I1416" i="10"/>
  <c r="J1416" i="10" s="1"/>
  <c r="I1417" i="10"/>
  <c r="J1417" i="10" s="1"/>
  <c r="I1418" i="10"/>
  <c r="J1418" i="10" s="1"/>
  <c r="I1419" i="10"/>
  <c r="J1419" i="10" s="1"/>
  <c r="I1420" i="10"/>
  <c r="J1420" i="10" s="1"/>
  <c r="I1421" i="10"/>
  <c r="J1421" i="10" s="1"/>
  <c r="I1422" i="10"/>
  <c r="J1422" i="10" s="1"/>
  <c r="I1423" i="10"/>
  <c r="J1423" i="10" s="1"/>
  <c r="I1424" i="10"/>
  <c r="J1424" i="10" s="1"/>
  <c r="I1425" i="10"/>
  <c r="J1425" i="10" s="1"/>
  <c r="I1426" i="10"/>
  <c r="J1426" i="10" s="1"/>
  <c r="I1427" i="10"/>
  <c r="J1427" i="10" s="1"/>
  <c r="I1428" i="10"/>
  <c r="J1428" i="10" s="1"/>
  <c r="I1429" i="10"/>
  <c r="J1429" i="10" s="1"/>
  <c r="I1430" i="10"/>
  <c r="J1430" i="10" s="1"/>
  <c r="I1431" i="10"/>
  <c r="J1431" i="10" s="1"/>
  <c r="I1432" i="10"/>
  <c r="J1432" i="10" s="1"/>
  <c r="I1433" i="10"/>
  <c r="J1433" i="10" s="1"/>
  <c r="I1434" i="10"/>
  <c r="J1434" i="10" s="1"/>
  <c r="I1435" i="10"/>
  <c r="J1435" i="10" s="1"/>
  <c r="I1436" i="10"/>
  <c r="J1436" i="10" s="1"/>
  <c r="I1437" i="10"/>
  <c r="J1437" i="10" s="1"/>
  <c r="I1438" i="10"/>
  <c r="J1438" i="10" s="1"/>
  <c r="I1439" i="10"/>
  <c r="J1439" i="10" s="1"/>
  <c r="I1440" i="10"/>
  <c r="J1440" i="10" s="1"/>
  <c r="I1441" i="10"/>
  <c r="J1441" i="10" s="1"/>
  <c r="I1442" i="10"/>
  <c r="J1442" i="10" s="1"/>
  <c r="I1443" i="10"/>
  <c r="J1443" i="10" s="1"/>
  <c r="I1444" i="10"/>
  <c r="J1444" i="10" s="1"/>
  <c r="I1445" i="10"/>
  <c r="J1445" i="10" s="1"/>
  <c r="I1446" i="10"/>
  <c r="J1446" i="10" s="1"/>
  <c r="I1447" i="10"/>
  <c r="J1447" i="10" s="1"/>
  <c r="I1448" i="10"/>
  <c r="J1448" i="10" s="1"/>
  <c r="I1449" i="10"/>
  <c r="J1449" i="10" s="1"/>
  <c r="I1450" i="10"/>
  <c r="J1450" i="10" s="1"/>
  <c r="I1451" i="10"/>
  <c r="J1451" i="10" s="1"/>
  <c r="I1452" i="10"/>
  <c r="J1452" i="10" s="1"/>
  <c r="I1453" i="10"/>
  <c r="J1453" i="10" s="1"/>
  <c r="I1454" i="10"/>
  <c r="J1454" i="10" s="1"/>
  <c r="I1455" i="10"/>
  <c r="J1455" i="10" s="1"/>
  <c r="I1456" i="10"/>
  <c r="J1456" i="10" s="1"/>
  <c r="I1457" i="10"/>
  <c r="J1457" i="10" s="1"/>
  <c r="I1458" i="10"/>
  <c r="J1458" i="10" s="1"/>
  <c r="I1459" i="10"/>
  <c r="J1459" i="10" s="1"/>
  <c r="I1460" i="10"/>
  <c r="J1460" i="10" s="1"/>
  <c r="I1461" i="10"/>
  <c r="J1461" i="10" s="1"/>
  <c r="I1462" i="10"/>
  <c r="J1462" i="10" s="1"/>
  <c r="I1463" i="10"/>
  <c r="J1463" i="10" s="1"/>
  <c r="I1464" i="10"/>
  <c r="J1464" i="10" s="1"/>
  <c r="I1465" i="10"/>
  <c r="J1465" i="10" s="1"/>
  <c r="I1466" i="10"/>
  <c r="J1466" i="10" s="1"/>
  <c r="I1467" i="10"/>
  <c r="J1467" i="10" s="1"/>
  <c r="I1468" i="10"/>
  <c r="J1468" i="10" s="1"/>
  <c r="I1469" i="10"/>
  <c r="J1469" i="10" s="1"/>
  <c r="I1470" i="10"/>
  <c r="J1470" i="10" s="1"/>
  <c r="I1471" i="10"/>
  <c r="J1471" i="10" s="1"/>
  <c r="I1472" i="10"/>
  <c r="J1472" i="10" s="1"/>
  <c r="I1473" i="10"/>
  <c r="J1473" i="10" s="1"/>
  <c r="I1474" i="10"/>
  <c r="J1474" i="10" s="1"/>
  <c r="I1475" i="10"/>
  <c r="J1475" i="10" s="1"/>
  <c r="I1476" i="10"/>
  <c r="J1476" i="10" s="1"/>
  <c r="I1477" i="10"/>
  <c r="J1477" i="10" s="1"/>
  <c r="I1478" i="10"/>
  <c r="J1478" i="10" s="1"/>
  <c r="I1479" i="10"/>
  <c r="J1479" i="10" s="1"/>
  <c r="I1480" i="10"/>
  <c r="J1480" i="10" s="1"/>
  <c r="I1481" i="10"/>
  <c r="J1481" i="10" s="1"/>
  <c r="I1482" i="10"/>
  <c r="J1482" i="10" s="1"/>
  <c r="I1483" i="10"/>
  <c r="J1483" i="10" s="1"/>
  <c r="I1484" i="10"/>
  <c r="J1484" i="10" s="1"/>
  <c r="I1485" i="10"/>
  <c r="J1485" i="10" s="1"/>
  <c r="I1486" i="10"/>
  <c r="J1486" i="10" s="1"/>
  <c r="I1487" i="10"/>
  <c r="J1487" i="10" s="1"/>
  <c r="I1488" i="10"/>
  <c r="J1488" i="10" s="1"/>
  <c r="I1489" i="10"/>
  <c r="J1489" i="10" s="1"/>
  <c r="I1490" i="10"/>
  <c r="J1490" i="10" s="1"/>
  <c r="I1491" i="10"/>
  <c r="J1491" i="10" s="1"/>
  <c r="I1492" i="10"/>
  <c r="J1492" i="10" s="1"/>
  <c r="I1493" i="10"/>
  <c r="J1493" i="10" s="1"/>
  <c r="I1494" i="10"/>
  <c r="J1494" i="10" s="1"/>
  <c r="I1495" i="10"/>
  <c r="J1495" i="10" s="1"/>
  <c r="I1496" i="10"/>
  <c r="J1496" i="10" s="1"/>
  <c r="I1497" i="10"/>
  <c r="J1497" i="10" s="1"/>
  <c r="I1498" i="10"/>
  <c r="J1498" i="10" s="1"/>
  <c r="I1499" i="10"/>
  <c r="J1499" i="10" s="1"/>
  <c r="I1500" i="10"/>
  <c r="J1500" i="10" s="1"/>
  <c r="I1501" i="10"/>
  <c r="J1501" i="10" s="1"/>
  <c r="I1502" i="10"/>
  <c r="J1502" i="10" s="1"/>
  <c r="I1503" i="10"/>
  <c r="J1503" i="10" s="1"/>
  <c r="I1504" i="10"/>
  <c r="J1504" i="10" s="1"/>
  <c r="I1505" i="10"/>
  <c r="J1505" i="10" s="1"/>
  <c r="I1506" i="10"/>
  <c r="J1506" i="10" s="1"/>
  <c r="I1507" i="10"/>
  <c r="J1507" i="10" s="1"/>
  <c r="I1508" i="10"/>
  <c r="J1508" i="10" s="1"/>
  <c r="I1509" i="10"/>
  <c r="J1509" i="10" s="1"/>
  <c r="I1510" i="10"/>
  <c r="J1510" i="10" s="1"/>
  <c r="I1511" i="10"/>
  <c r="J1511" i="10" s="1"/>
  <c r="I1512" i="10"/>
  <c r="J1512" i="10" s="1"/>
  <c r="I1513" i="10"/>
  <c r="J1513" i="10" s="1"/>
  <c r="I1514" i="10"/>
  <c r="J1514" i="10" s="1"/>
  <c r="I1515" i="10"/>
  <c r="J1515" i="10" s="1"/>
  <c r="I1516" i="10"/>
  <c r="J1516" i="10" s="1"/>
  <c r="I1517" i="10"/>
  <c r="J1517" i="10" s="1"/>
  <c r="I1518" i="10"/>
  <c r="J1518" i="10" s="1"/>
  <c r="I1519" i="10"/>
  <c r="J1519" i="10" s="1"/>
  <c r="I1520" i="10"/>
  <c r="J1520" i="10" s="1"/>
  <c r="I1521" i="10"/>
  <c r="J1521" i="10" s="1"/>
  <c r="I1522" i="10"/>
  <c r="J1522" i="10" s="1"/>
  <c r="I1523" i="10"/>
  <c r="J1523" i="10" s="1"/>
  <c r="I1524" i="10"/>
  <c r="J1524" i="10" s="1"/>
  <c r="I1525" i="10"/>
  <c r="J1525" i="10" s="1"/>
  <c r="I1526" i="10"/>
  <c r="J1526" i="10" s="1"/>
  <c r="I1527" i="10"/>
  <c r="J1527" i="10" s="1"/>
  <c r="I1528" i="10"/>
  <c r="J1528" i="10" s="1"/>
  <c r="I1529" i="10"/>
  <c r="J1529" i="10" s="1"/>
  <c r="I1530" i="10"/>
  <c r="J1530" i="10" s="1"/>
  <c r="I1531" i="10"/>
  <c r="J1531" i="10" s="1"/>
  <c r="I1532" i="10"/>
  <c r="J1532" i="10" s="1"/>
  <c r="I1533" i="10"/>
  <c r="J1533" i="10" s="1"/>
  <c r="I1534" i="10"/>
  <c r="J1534" i="10" s="1"/>
  <c r="I1535" i="10"/>
  <c r="J1535" i="10" s="1"/>
  <c r="I1536" i="10"/>
  <c r="J1536" i="10" s="1"/>
  <c r="I1537" i="10"/>
  <c r="J1537" i="10" s="1"/>
  <c r="I1538" i="10"/>
  <c r="J1538" i="10" s="1"/>
  <c r="I1539" i="10"/>
  <c r="J1539" i="10" s="1"/>
  <c r="I1540" i="10"/>
  <c r="J1540" i="10" s="1"/>
  <c r="I1541" i="10"/>
  <c r="J1541" i="10" s="1"/>
  <c r="I1542" i="10"/>
  <c r="J1542" i="10" s="1"/>
  <c r="I1543" i="10"/>
  <c r="J1543" i="10" s="1"/>
  <c r="I1544" i="10"/>
  <c r="J1544" i="10" s="1"/>
  <c r="I1545" i="10"/>
  <c r="J1545" i="10" s="1"/>
  <c r="I1546" i="10"/>
  <c r="J1546" i="10" s="1"/>
  <c r="I1547" i="10"/>
  <c r="J1547" i="10" s="1"/>
  <c r="I1548" i="10"/>
  <c r="J1548" i="10" s="1"/>
  <c r="I1549" i="10"/>
  <c r="J1549" i="10" s="1"/>
  <c r="I1550" i="10"/>
  <c r="J1550" i="10" s="1"/>
  <c r="I1551" i="10"/>
  <c r="J1551" i="10" s="1"/>
  <c r="I1552" i="10"/>
  <c r="J1552" i="10" s="1"/>
  <c r="I1553" i="10"/>
  <c r="J1553" i="10" s="1"/>
  <c r="I1554" i="10"/>
  <c r="J1554" i="10" s="1"/>
  <c r="I1555" i="10"/>
  <c r="J1555" i="10" s="1"/>
  <c r="I1556" i="10"/>
  <c r="J1556" i="10" s="1"/>
  <c r="I1557" i="10"/>
  <c r="J1557" i="10" s="1"/>
  <c r="I1558" i="10"/>
  <c r="J1558" i="10" s="1"/>
  <c r="I1559" i="10"/>
  <c r="J1559" i="10" s="1"/>
  <c r="I1560" i="10"/>
  <c r="J1560" i="10" s="1"/>
  <c r="I1561" i="10"/>
  <c r="J1561" i="10" s="1"/>
  <c r="I1562" i="10"/>
  <c r="J1562" i="10" s="1"/>
  <c r="I1563" i="10"/>
  <c r="J1563" i="10" s="1"/>
  <c r="I1564" i="10"/>
  <c r="J1564" i="10" s="1"/>
  <c r="I1565" i="10"/>
  <c r="J1565" i="10" s="1"/>
  <c r="I1566" i="10"/>
  <c r="J1566" i="10" s="1"/>
  <c r="I1567" i="10"/>
  <c r="J1567" i="10" s="1"/>
  <c r="I1568" i="10"/>
  <c r="J1568" i="10" s="1"/>
  <c r="I1569" i="10"/>
  <c r="J1569" i="10" s="1"/>
  <c r="I1570" i="10"/>
  <c r="J1570" i="10" s="1"/>
  <c r="I1571" i="10"/>
  <c r="J1571" i="10" s="1"/>
  <c r="I1572" i="10"/>
  <c r="J1572" i="10" s="1"/>
  <c r="I1573" i="10"/>
  <c r="J1573" i="10" s="1"/>
  <c r="I1574" i="10"/>
  <c r="J1574" i="10" s="1"/>
  <c r="I1575" i="10"/>
  <c r="J1575" i="10" s="1"/>
  <c r="I1576" i="10"/>
  <c r="J1576" i="10" s="1"/>
  <c r="I1577" i="10"/>
  <c r="J1577" i="10" s="1"/>
  <c r="I1578" i="10"/>
  <c r="J1578" i="10" s="1"/>
  <c r="I1579" i="10"/>
  <c r="J1579" i="10" s="1"/>
  <c r="I1580" i="10"/>
  <c r="J1580" i="10" s="1"/>
  <c r="I1581" i="10"/>
  <c r="J1581" i="10" s="1"/>
  <c r="I1582" i="10"/>
  <c r="J1582" i="10" s="1"/>
  <c r="I1583" i="10"/>
  <c r="J1583" i="10" s="1"/>
  <c r="I1584" i="10"/>
  <c r="J1584" i="10" s="1"/>
  <c r="I1585" i="10"/>
  <c r="J1585" i="10" s="1"/>
  <c r="I1586" i="10"/>
  <c r="J1586" i="10" s="1"/>
  <c r="I1587" i="10"/>
  <c r="J1587" i="10" s="1"/>
  <c r="I1588" i="10"/>
  <c r="J1588" i="10" s="1"/>
  <c r="I1589" i="10"/>
  <c r="J1589" i="10" s="1"/>
  <c r="I1590" i="10"/>
  <c r="J1590" i="10" s="1"/>
  <c r="I1591" i="10"/>
  <c r="J1591" i="10" s="1"/>
  <c r="I1592" i="10"/>
  <c r="J1592" i="10" s="1"/>
  <c r="I1593" i="10"/>
  <c r="J1593" i="10" s="1"/>
  <c r="I1594" i="10"/>
  <c r="J1594" i="10" s="1"/>
  <c r="I1595" i="10"/>
  <c r="J1595" i="10" s="1"/>
  <c r="I1596" i="10"/>
  <c r="J1596" i="10" s="1"/>
  <c r="I1597" i="10"/>
  <c r="J1597" i="10" s="1"/>
  <c r="I1598" i="10"/>
  <c r="J1598" i="10" s="1"/>
  <c r="I1599" i="10"/>
  <c r="J1599" i="10" s="1"/>
  <c r="I1600" i="10"/>
  <c r="J1600" i="10" s="1"/>
  <c r="I1601" i="10"/>
  <c r="J1601" i="10" s="1"/>
  <c r="I1602" i="10"/>
  <c r="J1602" i="10" s="1"/>
  <c r="I1603" i="10"/>
  <c r="J1603" i="10" s="1"/>
  <c r="I1604" i="10"/>
  <c r="J1604" i="10" s="1"/>
  <c r="I1605" i="10"/>
  <c r="J1605" i="10" s="1"/>
  <c r="I1606" i="10"/>
  <c r="J1606" i="10" s="1"/>
  <c r="I1607" i="10"/>
  <c r="J1607" i="10" s="1"/>
  <c r="I1608" i="10"/>
  <c r="J1608" i="10" s="1"/>
  <c r="I1609" i="10"/>
  <c r="J1609" i="10" s="1"/>
  <c r="I1610" i="10"/>
  <c r="J1610" i="10" s="1"/>
  <c r="I1611" i="10"/>
  <c r="J1611" i="10" s="1"/>
  <c r="I1612" i="10"/>
  <c r="J1612" i="10" s="1"/>
  <c r="I1613" i="10"/>
  <c r="J1613" i="10" s="1"/>
  <c r="I1614" i="10"/>
  <c r="J1614" i="10" s="1"/>
  <c r="I1615" i="10"/>
  <c r="J1615" i="10" s="1"/>
  <c r="I1616" i="10"/>
  <c r="J1616" i="10" s="1"/>
  <c r="I1617" i="10"/>
  <c r="J1617" i="10" s="1"/>
  <c r="I1618" i="10"/>
  <c r="J1618" i="10" s="1"/>
  <c r="I1619" i="10"/>
  <c r="J1619" i="10" s="1"/>
  <c r="I1620" i="10"/>
  <c r="J1620" i="10" s="1"/>
  <c r="I1621" i="10"/>
  <c r="J1621" i="10" s="1"/>
  <c r="I1622" i="10"/>
  <c r="J1622" i="10" s="1"/>
  <c r="I1623" i="10"/>
  <c r="J1623" i="10" s="1"/>
  <c r="I1624" i="10"/>
  <c r="J1624" i="10" s="1"/>
  <c r="I1625" i="10"/>
  <c r="J1625" i="10" s="1"/>
  <c r="I1626" i="10"/>
  <c r="J1626" i="10" s="1"/>
  <c r="I1627" i="10"/>
  <c r="J1627" i="10" s="1"/>
  <c r="I1628" i="10"/>
  <c r="J1628" i="10" s="1"/>
  <c r="I1629" i="10"/>
  <c r="J1629" i="10" s="1"/>
  <c r="I1630" i="10"/>
  <c r="J1630" i="10" s="1"/>
  <c r="I1631" i="10"/>
  <c r="J1631" i="10" s="1"/>
  <c r="I1632" i="10"/>
  <c r="J1632" i="10" s="1"/>
  <c r="I1633" i="10"/>
  <c r="J1633" i="10" s="1"/>
  <c r="I1634" i="10"/>
  <c r="J1634" i="10" s="1"/>
  <c r="I1635" i="10"/>
  <c r="J1635" i="10" s="1"/>
  <c r="I1636" i="10"/>
  <c r="J1636" i="10" s="1"/>
  <c r="I1637" i="10"/>
  <c r="J1637" i="10" s="1"/>
  <c r="I1638" i="10"/>
  <c r="J1638" i="10" s="1"/>
  <c r="I1639" i="10"/>
  <c r="J1639" i="10" s="1"/>
  <c r="I1640" i="10"/>
  <c r="J1640" i="10" s="1"/>
  <c r="I1641" i="10"/>
  <c r="J1641" i="10" s="1"/>
  <c r="I1642" i="10"/>
  <c r="J1642" i="10" s="1"/>
  <c r="I1643" i="10"/>
  <c r="J1643" i="10" s="1"/>
  <c r="I1644" i="10"/>
  <c r="J1644" i="10" s="1"/>
  <c r="I1645" i="10"/>
  <c r="J1645" i="10" s="1"/>
  <c r="I1646" i="10"/>
  <c r="J1646" i="10" s="1"/>
  <c r="I1647" i="10"/>
  <c r="J1647" i="10" s="1"/>
  <c r="I1648" i="10"/>
  <c r="J1648" i="10" s="1"/>
  <c r="I1649" i="10"/>
  <c r="J1649" i="10" s="1"/>
  <c r="I1650" i="10"/>
  <c r="J1650" i="10" s="1"/>
  <c r="I1651" i="10"/>
  <c r="J1651" i="10" s="1"/>
  <c r="I1652" i="10"/>
  <c r="J1652" i="10" s="1"/>
  <c r="I1653" i="10"/>
  <c r="J1653" i="10" s="1"/>
  <c r="I1654" i="10"/>
  <c r="J1654" i="10" s="1"/>
  <c r="I1655" i="10"/>
  <c r="J1655" i="10" s="1"/>
  <c r="I1656" i="10"/>
  <c r="J1656" i="10" s="1"/>
  <c r="I1657" i="10"/>
  <c r="J1657" i="10" s="1"/>
  <c r="I1658" i="10"/>
  <c r="J1658" i="10" s="1"/>
  <c r="I1659" i="10"/>
  <c r="J1659" i="10" s="1"/>
  <c r="I1660" i="10"/>
  <c r="J1660" i="10" s="1"/>
  <c r="I1661" i="10"/>
  <c r="J1661" i="10" s="1"/>
  <c r="I1662" i="10"/>
  <c r="J1662" i="10" s="1"/>
  <c r="I1663" i="10"/>
  <c r="J1663" i="10" s="1"/>
  <c r="I1664" i="10"/>
  <c r="J1664" i="10" s="1"/>
  <c r="I1665" i="10"/>
  <c r="J1665" i="10" s="1"/>
  <c r="I1666" i="10"/>
  <c r="J1666" i="10" s="1"/>
  <c r="I1667" i="10"/>
  <c r="J1667" i="10" s="1"/>
  <c r="I1668" i="10"/>
  <c r="J1668" i="10" s="1"/>
  <c r="I1669" i="10"/>
  <c r="J1669" i="10" s="1"/>
  <c r="I1670" i="10"/>
  <c r="J1670" i="10" s="1"/>
  <c r="I1671" i="10"/>
  <c r="J1671" i="10" s="1"/>
  <c r="I1672" i="10"/>
  <c r="J1672" i="10" s="1"/>
  <c r="I1673" i="10"/>
  <c r="J1673" i="10" s="1"/>
  <c r="I1674" i="10"/>
  <c r="J1674" i="10" s="1"/>
  <c r="I1675" i="10"/>
  <c r="J1675" i="10" s="1"/>
  <c r="I1676" i="10"/>
  <c r="J1676" i="10" s="1"/>
  <c r="I1677" i="10"/>
  <c r="J1677" i="10" s="1"/>
  <c r="I1678" i="10"/>
  <c r="J1678" i="10" s="1"/>
  <c r="I1679" i="10"/>
  <c r="J1679" i="10" s="1"/>
  <c r="I1680" i="10"/>
  <c r="J1680" i="10" s="1"/>
  <c r="I1681" i="10"/>
  <c r="J1681" i="10" s="1"/>
  <c r="I1682" i="10"/>
  <c r="J1682" i="10" s="1"/>
  <c r="I1683" i="10"/>
  <c r="J1683" i="10" s="1"/>
  <c r="I1684" i="10"/>
  <c r="J1684" i="10" s="1"/>
  <c r="I1685" i="10"/>
  <c r="J1685" i="10" s="1"/>
  <c r="I1686" i="10"/>
  <c r="J1686" i="10" s="1"/>
  <c r="I1687" i="10"/>
  <c r="J1687" i="10" s="1"/>
  <c r="I1688" i="10"/>
  <c r="J1688" i="10" s="1"/>
  <c r="I1689" i="10"/>
  <c r="J1689" i="10" s="1"/>
  <c r="I1690" i="10"/>
  <c r="J1690" i="10" s="1"/>
  <c r="I1691" i="10"/>
  <c r="J1691" i="10" s="1"/>
  <c r="I1692" i="10"/>
  <c r="J1692" i="10" s="1"/>
  <c r="I1693" i="10"/>
  <c r="J1693" i="10" s="1"/>
  <c r="I1694" i="10"/>
  <c r="J1694" i="10" s="1"/>
  <c r="I1695" i="10"/>
  <c r="J1695" i="10" s="1"/>
  <c r="I1696" i="10"/>
  <c r="J1696" i="10" s="1"/>
  <c r="I1697" i="10"/>
  <c r="J1697" i="10" s="1"/>
  <c r="I1698" i="10"/>
  <c r="J1698" i="10" s="1"/>
  <c r="I1699" i="10"/>
  <c r="J1699" i="10" s="1"/>
  <c r="I1700" i="10"/>
  <c r="J1700" i="10" s="1"/>
  <c r="I1701" i="10"/>
  <c r="J1701" i="10" s="1"/>
  <c r="I1702" i="10"/>
  <c r="J1702" i="10" s="1"/>
  <c r="I1703" i="10"/>
  <c r="J1703" i="10" s="1"/>
  <c r="I1704" i="10"/>
  <c r="J1704" i="10" s="1"/>
  <c r="I1705" i="10"/>
  <c r="J1705" i="10" s="1"/>
  <c r="I1706" i="10"/>
  <c r="J1706" i="10" s="1"/>
  <c r="I1707" i="10"/>
  <c r="J1707" i="10" s="1"/>
  <c r="I1708" i="10"/>
  <c r="J1708" i="10" s="1"/>
  <c r="I1709" i="10"/>
  <c r="J1709" i="10" s="1"/>
  <c r="I1710" i="10"/>
  <c r="J1710" i="10" s="1"/>
  <c r="I1711" i="10"/>
  <c r="J1711" i="10" s="1"/>
  <c r="I1712" i="10"/>
  <c r="J1712" i="10" s="1"/>
  <c r="I1713" i="10"/>
  <c r="J1713" i="10" s="1"/>
  <c r="I1714" i="10"/>
  <c r="J1714" i="10" s="1"/>
  <c r="I1715" i="10"/>
  <c r="J1715" i="10" s="1"/>
  <c r="I1716" i="10"/>
  <c r="J1716" i="10" s="1"/>
  <c r="I1717" i="10"/>
  <c r="J1717" i="10" s="1"/>
  <c r="I1718" i="10"/>
  <c r="J1718" i="10" s="1"/>
  <c r="I1719" i="10"/>
  <c r="J1719" i="10" s="1"/>
  <c r="I1720" i="10"/>
  <c r="J1720" i="10" s="1"/>
  <c r="I1721" i="10"/>
  <c r="J1721" i="10" s="1"/>
  <c r="I1722" i="10"/>
  <c r="J1722" i="10" s="1"/>
  <c r="I1723" i="10"/>
  <c r="J1723" i="10" s="1"/>
  <c r="I1724" i="10"/>
  <c r="J1724" i="10" s="1"/>
  <c r="I1725" i="10"/>
  <c r="J1725" i="10" s="1"/>
  <c r="I1726" i="10"/>
  <c r="J1726" i="10" s="1"/>
  <c r="I1727" i="10"/>
  <c r="J1727" i="10" s="1"/>
  <c r="I1728" i="10"/>
  <c r="J1728" i="10" s="1"/>
  <c r="I1729" i="10"/>
  <c r="J1729" i="10" s="1"/>
  <c r="I1730" i="10"/>
  <c r="J1730" i="10" s="1"/>
  <c r="I1731" i="10"/>
  <c r="J1731" i="10" s="1"/>
  <c r="I1732" i="10"/>
  <c r="J1732" i="10" s="1"/>
  <c r="I1733" i="10"/>
  <c r="J1733" i="10" s="1"/>
  <c r="I1734" i="10"/>
  <c r="J1734" i="10" s="1"/>
  <c r="I1735" i="10"/>
  <c r="J1735" i="10" s="1"/>
  <c r="I1736" i="10"/>
  <c r="J1736" i="10" s="1"/>
  <c r="I1737" i="10"/>
  <c r="J1737" i="10" s="1"/>
  <c r="I1738" i="10"/>
  <c r="J1738" i="10" s="1"/>
  <c r="I1739" i="10"/>
  <c r="J1739" i="10" s="1"/>
  <c r="I1740" i="10"/>
  <c r="J1740" i="10" s="1"/>
  <c r="I1741" i="10"/>
  <c r="J1741" i="10" s="1"/>
  <c r="I1742" i="10"/>
  <c r="J1742" i="10" s="1"/>
  <c r="I1743" i="10"/>
  <c r="J1743" i="10" s="1"/>
  <c r="I1744" i="10"/>
  <c r="J1744" i="10" s="1"/>
  <c r="I1745" i="10"/>
  <c r="J1745" i="10" s="1"/>
  <c r="I1746" i="10"/>
  <c r="J1746" i="10" s="1"/>
  <c r="I1747" i="10"/>
  <c r="J1747" i="10" s="1"/>
  <c r="I1748" i="10"/>
  <c r="J1748" i="10" s="1"/>
  <c r="I1749" i="10"/>
  <c r="J1749" i="10" s="1"/>
  <c r="I1750" i="10"/>
  <c r="J1750" i="10" s="1"/>
  <c r="I1751" i="10"/>
  <c r="J1751" i="10" s="1"/>
  <c r="I1752" i="10"/>
  <c r="J1752" i="10" s="1"/>
  <c r="I1753" i="10"/>
  <c r="J1753" i="10" s="1"/>
  <c r="I1754" i="10"/>
  <c r="J1754" i="10" s="1"/>
  <c r="I1755" i="10"/>
  <c r="J1755" i="10" s="1"/>
  <c r="I1756" i="10"/>
  <c r="J1756" i="10" s="1"/>
  <c r="I1757" i="10"/>
  <c r="J1757" i="10" s="1"/>
  <c r="I1758" i="10"/>
  <c r="J1758" i="10" s="1"/>
  <c r="I1759" i="10"/>
  <c r="J1759" i="10" s="1"/>
  <c r="I1760" i="10"/>
  <c r="J1760" i="10" s="1"/>
  <c r="I1761" i="10"/>
  <c r="J1761" i="10" s="1"/>
  <c r="I1762" i="10"/>
  <c r="J1762" i="10" s="1"/>
  <c r="I1763" i="10"/>
  <c r="J1763" i="10" s="1"/>
  <c r="I1764" i="10"/>
  <c r="J1764" i="10" s="1"/>
  <c r="I1765" i="10"/>
  <c r="J1765" i="10" s="1"/>
  <c r="I1766" i="10"/>
  <c r="J1766" i="10" s="1"/>
  <c r="I1767" i="10"/>
  <c r="J1767" i="10" s="1"/>
  <c r="I1768" i="10"/>
  <c r="J1768" i="10" s="1"/>
  <c r="I1769" i="10"/>
  <c r="J1769" i="10" s="1"/>
  <c r="I1770" i="10"/>
  <c r="J1770" i="10" s="1"/>
  <c r="I1771" i="10"/>
  <c r="J1771" i="10" s="1"/>
  <c r="I1772" i="10"/>
  <c r="J1772" i="10" s="1"/>
  <c r="I1773" i="10"/>
  <c r="J1773" i="10" s="1"/>
  <c r="I1774" i="10"/>
  <c r="J1774" i="10" s="1"/>
  <c r="I1775" i="10"/>
  <c r="J1775" i="10" s="1"/>
  <c r="I1776" i="10"/>
  <c r="J1776" i="10" s="1"/>
  <c r="I1777" i="10"/>
  <c r="J1777" i="10" s="1"/>
  <c r="I1778" i="10"/>
  <c r="J1778" i="10" s="1"/>
  <c r="I1779" i="10"/>
  <c r="J1779" i="10" s="1"/>
  <c r="I1780" i="10"/>
  <c r="J1780" i="10" s="1"/>
  <c r="I1781" i="10"/>
  <c r="J1781" i="10" s="1"/>
  <c r="I1782" i="10"/>
  <c r="J1782" i="10" s="1"/>
  <c r="I1783" i="10"/>
  <c r="J1783" i="10" s="1"/>
  <c r="I1784" i="10"/>
  <c r="J1784" i="10" s="1"/>
  <c r="I1785" i="10"/>
  <c r="J1785" i="10" s="1"/>
  <c r="I1786" i="10"/>
  <c r="J1786" i="10" s="1"/>
  <c r="I1787" i="10"/>
  <c r="J1787" i="10" s="1"/>
  <c r="I1788" i="10"/>
  <c r="J1788" i="10" s="1"/>
  <c r="I1789" i="10"/>
  <c r="J1789" i="10" s="1"/>
  <c r="I1790" i="10"/>
  <c r="J1790" i="10" s="1"/>
  <c r="I1791" i="10"/>
  <c r="J1791" i="10" s="1"/>
  <c r="I1792" i="10"/>
  <c r="J1792" i="10" s="1"/>
  <c r="I1793" i="10"/>
  <c r="J1793" i="10" s="1"/>
  <c r="I1794" i="10"/>
  <c r="J1794" i="10" s="1"/>
  <c r="I1795" i="10"/>
  <c r="J1795" i="10" s="1"/>
  <c r="I1796" i="10"/>
  <c r="J1796" i="10" s="1"/>
  <c r="I1797" i="10"/>
  <c r="J1797" i="10" s="1"/>
  <c r="I1798" i="10"/>
  <c r="J1798" i="10" s="1"/>
  <c r="I1799" i="10"/>
  <c r="J1799" i="10" s="1"/>
  <c r="I1800" i="10"/>
  <c r="J1800" i="10" s="1"/>
  <c r="I1801" i="10"/>
  <c r="J1801" i="10" s="1"/>
  <c r="I1802" i="10"/>
  <c r="J1802" i="10" s="1"/>
  <c r="I1803" i="10"/>
  <c r="J1803" i="10" s="1"/>
  <c r="I1804" i="10"/>
  <c r="J1804" i="10" s="1"/>
  <c r="I1805" i="10"/>
  <c r="J1805" i="10" s="1"/>
  <c r="I1806" i="10"/>
  <c r="J1806" i="10" s="1"/>
  <c r="I1807" i="10"/>
  <c r="J1807" i="10" s="1"/>
  <c r="I1808" i="10"/>
  <c r="J1808" i="10" s="1"/>
  <c r="I1809" i="10"/>
  <c r="J1809" i="10" s="1"/>
  <c r="I1810" i="10"/>
  <c r="J1810" i="10" s="1"/>
  <c r="I1811" i="10"/>
  <c r="J1811" i="10" s="1"/>
  <c r="I1812" i="10"/>
  <c r="J1812" i="10" s="1"/>
  <c r="I1813" i="10"/>
  <c r="J1813" i="10" s="1"/>
  <c r="I1814" i="10"/>
  <c r="J1814" i="10" s="1"/>
  <c r="I1815" i="10"/>
  <c r="J1815" i="10" s="1"/>
  <c r="I1816" i="10"/>
  <c r="J1816" i="10" s="1"/>
  <c r="I1817" i="10"/>
  <c r="J1817" i="10" s="1"/>
  <c r="I1818" i="10"/>
  <c r="J1818" i="10" s="1"/>
  <c r="I1819" i="10"/>
  <c r="J1819" i="10" s="1"/>
  <c r="I1820" i="10"/>
  <c r="J1820" i="10" s="1"/>
  <c r="I1821" i="10"/>
  <c r="J1821" i="10" s="1"/>
  <c r="I1822" i="10"/>
  <c r="J1822" i="10" s="1"/>
  <c r="I1823" i="10"/>
  <c r="J1823" i="10" s="1"/>
  <c r="I1824" i="10"/>
  <c r="J1824" i="10" s="1"/>
  <c r="I1825" i="10"/>
  <c r="J1825" i="10" s="1"/>
  <c r="I1826" i="10"/>
  <c r="J1826" i="10" s="1"/>
  <c r="I1827" i="10"/>
  <c r="J1827" i="10" s="1"/>
  <c r="I1828" i="10"/>
  <c r="J1828" i="10" s="1"/>
  <c r="I1829" i="10"/>
  <c r="J1829" i="10" s="1"/>
  <c r="I1830" i="10"/>
  <c r="J1830" i="10" s="1"/>
  <c r="I1831" i="10"/>
  <c r="J1831" i="10" s="1"/>
  <c r="I1832" i="10"/>
  <c r="J1832" i="10" s="1"/>
  <c r="I1833" i="10"/>
  <c r="J1833" i="10" s="1"/>
  <c r="I1834" i="10"/>
  <c r="J1834" i="10" s="1"/>
  <c r="I1835" i="10"/>
  <c r="J1835" i="10" s="1"/>
  <c r="I1836" i="10"/>
  <c r="J1836" i="10" s="1"/>
  <c r="I1837" i="10"/>
  <c r="J1837" i="10" s="1"/>
  <c r="I1838" i="10"/>
  <c r="J1838" i="10" s="1"/>
  <c r="I1839" i="10"/>
  <c r="J1839" i="10" s="1"/>
  <c r="I1840" i="10"/>
  <c r="J1840" i="10" s="1"/>
  <c r="I1841" i="10"/>
  <c r="J1841" i="10" s="1"/>
  <c r="I1842" i="10"/>
  <c r="J1842" i="10" s="1"/>
  <c r="I1843" i="10"/>
  <c r="J1843" i="10" s="1"/>
  <c r="I1844" i="10"/>
  <c r="J1844" i="10" s="1"/>
  <c r="I1845" i="10"/>
  <c r="J1845" i="10" s="1"/>
  <c r="I1846" i="10"/>
  <c r="J1846" i="10" s="1"/>
  <c r="I1847" i="10"/>
  <c r="J1847" i="10" s="1"/>
  <c r="I1848" i="10"/>
  <c r="J1848" i="10" s="1"/>
  <c r="I1849" i="10"/>
  <c r="J1849" i="10" s="1"/>
  <c r="I1850" i="10"/>
  <c r="J1850" i="10" s="1"/>
  <c r="I1851" i="10"/>
  <c r="J1851" i="10" s="1"/>
  <c r="I1852" i="10"/>
  <c r="J1852" i="10" s="1"/>
  <c r="I1853" i="10"/>
  <c r="J1853" i="10" s="1"/>
  <c r="I1854" i="10"/>
  <c r="J1854" i="10" s="1"/>
  <c r="I1855" i="10"/>
  <c r="J1855" i="10" s="1"/>
  <c r="I1856" i="10"/>
  <c r="J1856" i="10" s="1"/>
  <c r="I1857" i="10"/>
  <c r="J1857" i="10" s="1"/>
  <c r="I1858" i="10"/>
  <c r="J1858" i="10" s="1"/>
  <c r="I1859" i="10"/>
  <c r="J1859" i="10" s="1"/>
  <c r="I1860" i="10"/>
  <c r="J1860" i="10" s="1"/>
  <c r="I1861" i="10"/>
  <c r="J1861" i="10" s="1"/>
  <c r="I1862" i="10"/>
  <c r="J1862" i="10" s="1"/>
  <c r="I1863" i="10"/>
  <c r="J1863" i="10" s="1"/>
  <c r="I1864" i="10"/>
  <c r="J1864" i="10" s="1"/>
  <c r="I1865" i="10"/>
  <c r="J1865" i="10" s="1"/>
  <c r="I1866" i="10"/>
  <c r="J1866" i="10" s="1"/>
  <c r="I1867" i="10"/>
  <c r="J1867" i="10" s="1"/>
  <c r="I1868" i="10"/>
  <c r="J1868" i="10" s="1"/>
  <c r="I1869" i="10"/>
  <c r="J1869" i="10" s="1"/>
  <c r="I1870" i="10"/>
  <c r="J1870" i="10" s="1"/>
  <c r="I1871" i="10"/>
  <c r="J1871" i="10" s="1"/>
  <c r="I1872" i="10"/>
  <c r="J1872" i="10" s="1"/>
  <c r="I1873" i="10"/>
  <c r="J1873" i="10" s="1"/>
  <c r="I1874" i="10"/>
  <c r="J1874" i="10" s="1"/>
  <c r="I1875" i="10"/>
  <c r="J1875" i="10" s="1"/>
  <c r="I1876" i="10"/>
  <c r="J1876" i="10" s="1"/>
  <c r="I1877" i="10"/>
  <c r="J1877" i="10" s="1"/>
  <c r="I1878" i="10"/>
  <c r="J1878" i="10" s="1"/>
  <c r="I1879" i="10"/>
  <c r="J1879" i="10" s="1"/>
  <c r="I1880" i="10"/>
  <c r="J1880" i="10" s="1"/>
  <c r="I1881" i="10"/>
  <c r="J1881" i="10" s="1"/>
  <c r="I1882" i="10"/>
  <c r="J1882" i="10" s="1"/>
  <c r="I1883" i="10"/>
  <c r="J1883" i="10" s="1"/>
  <c r="I1884" i="10"/>
  <c r="J1884" i="10" s="1"/>
  <c r="I1885" i="10"/>
  <c r="J1885" i="10" s="1"/>
  <c r="I1886" i="10"/>
  <c r="J1886" i="10" s="1"/>
  <c r="I1887" i="10"/>
  <c r="J1887" i="10" s="1"/>
  <c r="I1888" i="10"/>
  <c r="J1888" i="10" s="1"/>
  <c r="I1889" i="10"/>
  <c r="J1889" i="10" s="1"/>
  <c r="I1890" i="10"/>
  <c r="J1890" i="10" s="1"/>
  <c r="I1891" i="10"/>
  <c r="J1891" i="10" s="1"/>
  <c r="I1892" i="10"/>
  <c r="J1892" i="10" s="1"/>
  <c r="I1893" i="10"/>
  <c r="J1893" i="10" s="1"/>
  <c r="I1894" i="10"/>
  <c r="J1894" i="10" s="1"/>
  <c r="I1895" i="10"/>
  <c r="J1895" i="10" s="1"/>
  <c r="I1896" i="10"/>
  <c r="J1896" i="10" s="1"/>
  <c r="I1897" i="10"/>
  <c r="J1897" i="10" s="1"/>
  <c r="I1898" i="10"/>
  <c r="J1898" i="10" s="1"/>
  <c r="I1899" i="10"/>
  <c r="J1899" i="10" s="1"/>
  <c r="I1900" i="10"/>
  <c r="J1900" i="10" s="1"/>
  <c r="I1901" i="10"/>
  <c r="J1901" i="10" s="1"/>
  <c r="I1902" i="10"/>
  <c r="J1902" i="10" s="1"/>
  <c r="I1903" i="10"/>
  <c r="J1903" i="10" s="1"/>
  <c r="I1904" i="10"/>
  <c r="J1904" i="10" s="1"/>
  <c r="I1905" i="10"/>
  <c r="J1905" i="10" s="1"/>
  <c r="I1906" i="10"/>
  <c r="J1906" i="10" s="1"/>
  <c r="I1907" i="10"/>
  <c r="J1907" i="10" s="1"/>
  <c r="I1908" i="10"/>
  <c r="J1908" i="10" s="1"/>
  <c r="I1909" i="10"/>
  <c r="J1909" i="10" s="1"/>
  <c r="I1910" i="10"/>
  <c r="J1910" i="10" s="1"/>
  <c r="I1911" i="10"/>
  <c r="J1911" i="10" s="1"/>
  <c r="I1912" i="10"/>
  <c r="J1912" i="10" s="1"/>
  <c r="I1913" i="10"/>
  <c r="J1913" i="10" s="1"/>
  <c r="I1914" i="10"/>
  <c r="J1914" i="10" s="1"/>
  <c r="I1915" i="10"/>
  <c r="J1915" i="10" s="1"/>
  <c r="I1916" i="10"/>
  <c r="J1916" i="10" s="1"/>
  <c r="I1917" i="10"/>
  <c r="J1917" i="10" s="1"/>
  <c r="I1918" i="10"/>
  <c r="J1918" i="10" s="1"/>
  <c r="I1919" i="10"/>
  <c r="J1919" i="10" s="1"/>
  <c r="I1920" i="10"/>
  <c r="J1920" i="10" s="1"/>
  <c r="I1921" i="10"/>
  <c r="J1921" i="10" s="1"/>
  <c r="I1922" i="10"/>
  <c r="J1922" i="10" s="1"/>
  <c r="I1923" i="10"/>
  <c r="J1923" i="10" s="1"/>
  <c r="I1924" i="10"/>
  <c r="J1924" i="10" s="1"/>
  <c r="I1925" i="10"/>
  <c r="J1925" i="10" s="1"/>
  <c r="I1926" i="10"/>
  <c r="J1926" i="10" s="1"/>
  <c r="I1927" i="10"/>
  <c r="J1927" i="10" s="1"/>
  <c r="I1928" i="10"/>
  <c r="J1928" i="10" s="1"/>
  <c r="I1929" i="10"/>
  <c r="J1929" i="10" s="1"/>
  <c r="I1930" i="10"/>
  <c r="J1930" i="10" s="1"/>
  <c r="I1931" i="10"/>
  <c r="J1931" i="10" s="1"/>
  <c r="I1932" i="10"/>
  <c r="J1932" i="10" s="1"/>
  <c r="I1933" i="10"/>
  <c r="J1933" i="10" s="1"/>
  <c r="I1934" i="10"/>
  <c r="J1934" i="10" s="1"/>
  <c r="I1935" i="10"/>
  <c r="J1935" i="10" s="1"/>
  <c r="I1936" i="10"/>
  <c r="J1936" i="10" s="1"/>
  <c r="I1937" i="10"/>
  <c r="J1937" i="10" s="1"/>
  <c r="I1938" i="10"/>
  <c r="J1938" i="10" s="1"/>
  <c r="I1939" i="10"/>
  <c r="J1939" i="10" s="1"/>
  <c r="I1940" i="10"/>
  <c r="J1940" i="10" s="1"/>
  <c r="I1941" i="10"/>
  <c r="J1941" i="10" s="1"/>
  <c r="I1942" i="10"/>
  <c r="J1942" i="10" s="1"/>
  <c r="I1943" i="10"/>
  <c r="J1943" i="10" s="1"/>
  <c r="I1944" i="10"/>
  <c r="J1944" i="10" s="1"/>
  <c r="I1945" i="10"/>
  <c r="J1945" i="10" s="1"/>
  <c r="I1946" i="10"/>
  <c r="J1946" i="10" s="1"/>
  <c r="I1947" i="10"/>
  <c r="J1947" i="10" s="1"/>
  <c r="I1948" i="10"/>
  <c r="J1948" i="10" s="1"/>
  <c r="I1949" i="10"/>
  <c r="J1949" i="10" s="1"/>
  <c r="I1950" i="10"/>
  <c r="J1950" i="10" s="1"/>
  <c r="I1951" i="10"/>
  <c r="J1951" i="10" s="1"/>
  <c r="I1952" i="10"/>
  <c r="J1952" i="10" s="1"/>
  <c r="I1953" i="10"/>
  <c r="J1953" i="10" s="1"/>
  <c r="I1954" i="10"/>
  <c r="J1954" i="10" s="1"/>
  <c r="I1955" i="10"/>
  <c r="J1955" i="10" s="1"/>
  <c r="I1956" i="10"/>
  <c r="J1956" i="10" s="1"/>
  <c r="I1957" i="10"/>
  <c r="J1957" i="10" s="1"/>
  <c r="I1958" i="10"/>
  <c r="J1958" i="10" s="1"/>
  <c r="I1959" i="10"/>
  <c r="J1959" i="10" s="1"/>
  <c r="I1960" i="10"/>
  <c r="J1960" i="10" s="1"/>
  <c r="I1961" i="10"/>
  <c r="J1961" i="10" s="1"/>
  <c r="I1962" i="10"/>
  <c r="J1962" i="10" s="1"/>
  <c r="I1963" i="10"/>
  <c r="J1963" i="10" s="1"/>
  <c r="I1964" i="10"/>
  <c r="J1964" i="10" s="1"/>
  <c r="I1965" i="10"/>
  <c r="J1965" i="10" s="1"/>
  <c r="I1966" i="10"/>
  <c r="J1966" i="10" s="1"/>
  <c r="I1967" i="10"/>
  <c r="J1967" i="10" s="1"/>
  <c r="I1968" i="10"/>
  <c r="J1968" i="10" s="1"/>
  <c r="I1969" i="10"/>
  <c r="J1969" i="10" s="1"/>
  <c r="I1970" i="10"/>
  <c r="J1970" i="10" s="1"/>
  <c r="I1971" i="10"/>
  <c r="J1971" i="10" s="1"/>
  <c r="I1972" i="10"/>
  <c r="J1972" i="10" s="1"/>
  <c r="I1973" i="10"/>
  <c r="J1973" i="10" s="1"/>
  <c r="I1974" i="10"/>
  <c r="J1974" i="10" s="1"/>
  <c r="I1975" i="10"/>
  <c r="J1975" i="10" s="1"/>
  <c r="I1976" i="10"/>
  <c r="J1976" i="10" s="1"/>
  <c r="I1977" i="10"/>
  <c r="J1977" i="10" s="1"/>
  <c r="I1978" i="10"/>
  <c r="J1978" i="10" s="1"/>
  <c r="I1979" i="10"/>
  <c r="J1979" i="10" s="1"/>
  <c r="I1980" i="10"/>
  <c r="J1980" i="10" s="1"/>
  <c r="I1981" i="10"/>
  <c r="J1981" i="10" s="1"/>
  <c r="I1982" i="10"/>
  <c r="J1982" i="10" s="1"/>
  <c r="I1983" i="10"/>
  <c r="J1983" i="10" s="1"/>
  <c r="I1984" i="10"/>
  <c r="J1984" i="10" s="1"/>
  <c r="I1985" i="10"/>
  <c r="J1985" i="10" s="1"/>
  <c r="I1986" i="10"/>
  <c r="J1986" i="10" s="1"/>
  <c r="I1987" i="10"/>
  <c r="J1987" i="10" s="1"/>
  <c r="I1988" i="10"/>
  <c r="J1988" i="10" s="1"/>
  <c r="I1989" i="10"/>
  <c r="J1989" i="10" s="1"/>
  <c r="I1990" i="10"/>
  <c r="J1990" i="10" s="1"/>
  <c r="I1991" i="10"/>
  <c r="J1991" i="10" s="1"/>
  <c r="I1992" i="10"/>
  <c r="J1992" i="10" s="1"/>
  <c r="I1993" i="10"/>
  <c r="J1993" i="10" s="1"/>
  <c r="I1994" i="10"/>
  <c r="J1994" i="10" s="1"/>
  <c r="I1995" i="10"/>
  <c r="J1995" i="10" s="1"/>
  <c r="I1996" i="10"/>
  <c r="J1996" i="10" s="1"/>
  <c r="I1997" i="10"/>
  <c r="J1997" i="10" s="1"/>
  <c r="I1998" i="10"/>
  <c r="J1998" i="10" s="1"/>
  <c r="I1999" i="10"/>
  <c r="J1999" i="10" s="1"/>
  <c r="I2000" i="10"/>
  <c r="J2000" i="10" s="1"/>
  <c r="I2001" i="10"/>
  <c r="J2001" i="10" s="1"/>
  <c r="I2002" i="10"/>
  <c r="J2002" i="10" s="1"/>
  <c r="I2003" i="10"/>
  <c r="J2003" i="10" s="1"/>
  <c r="I2004" i="10"/>
  <c r="J2004" i="10" s="1"/>
  <c r="I2005" i="10"/>
  <c r="J2005" i="10" s="1"/>
  <c r="I2006" i="10"/>
  <c r="J2006" i="10" s="1"/>
  <c r="I2007" i="10"/>
  <c r="J2007" i="10" s="1"/>
  <c r="I2008" i="10"/>
  <c r="J2008" i="10" s="1"/>
  <c r="I2009" i="10"/>
  <c r="J2009" i="10" s="1"/>
  <c r="I2010" i="10"/>
  <c r="J2010" i="10" s="1"/>
  <c r="I2011" i="10"/>
  <c r="J2011" i="10" s="1"/>
  <c r="I2012" i="10"/>
  <c r="J2012" i="10" s="1"/>
  <c r="I2013" i="10"/>
  <c r="J2013" i="10" s="1"/>
  <c r="I2014" i="10"/>
  <c r="J2014" i="10" s="1"/>
  <c r="I2015" i="10"/>
  <c r="J2015" i="10" s="1"/>
  <c r="I2016" i="10"/>
  <c r="J2016" i="10" s="1"/>
  <c r="I2017" i="10"/>
  <c r="J2017" i="10" s="1"/>
  <c r="I2018" i="10"/>
  <c r="J2018" i="10" s="1"/>
  <c r="I2019" i="10"/>
  <c r="J2019" i="10" s="1"/>
  <c r="I2020" i="10"/>
  <c r="J2020" i="10" s="1"/>
  <c r="I2021" i="10"/>
  <c r="J2021" i="10" s="1"/>
  <c r="I2022" i="10"/>
  <c r="J2022" i="10" s="1"/>
  <c r="I2023" i="10"/>
  <c r="J2023" i="10" s="1"/>
  <c r="I2024" i="10"/>
  <c r="J2024" i="10" s="1"/>
  <c r="I2025" i="10"/>
  <c r="J2025" i="10" s="1"/>
  <c r="I2026" i="10"/>
  <c r="J2026" i="10" s="1"/>
  <c r="I2027" i="10"/>
  <c r="J2027" i="10" s="1"/>
  <c r="I2028" i="10"/>
  <c r="J2028" i="10" s="1"/>
  <c r="I2029" i="10"/>
  <c r="J2029" i="10" s="1"/>
  <c r="I2030" i="10"/>
  <c r="J2030" i="10" s="1"/>
  <c r="I2031" i="10"/>
  <c r="J2031" i="10" s="1"/>
  <c r="I2032" i="10"/>
  <c r="J2032" i="10" s="1"/>
  <c r="I2033" i="10"/>
  <c r="J2033" i="10" s="1"/>
  <c r="I2034" i="10"/>
  <c r="J2034" i="10" s="1"/>
  <c r="I2035" i="10"/>
  <c r="J2035" i="10" s="1"/>
  <c r="I2036" i="10"/>
  <c r="J2036" i="10" s="1"/>
  <c r="I2037" i="10"/>
  <c r="J2037" i="10" s="1"/>
  <c r="I2038" i="10"/>
  <c r="J2038" i="10" s="1"/>
  <c r="I2039" i="10"/>
  <c r="J2039" i="10" s="1"/>
  <c r="I2040" i="10"/>
  <c r="J2040" i="10" s="1"/>
  <c r="I2041" i="10"/>
  <c r="J2041" i="10" s="1"/>
  <c r="I2042" i="10"/>
  <c r="J2042" i="10" s="1"/>
  <c r="I2043" i="10"/>
  <c r="J2043" i="10" s="1"/>
  <c r="I2044" i="10"/>
  <c r="J2044" i="10" s="1"/>
  <c r="I2045" i="10"/>
  <c r="J2045" i="10" s="1"/>
  <c r="I2046" i="10"/>
  <c r="J2046" i="10" s="1"/>
  <c r="I2047" i="10"/>
  <c r="J2047" i="10" s="1"/>
  <c r="I2048" i="10"/>
  <c r="J2048" i="10" s="1"/>
  <c r="I2049" i="10"/>
  <c r="J2049" i="10" s="1"/>
  <c r="I2050" i="10"/>
  <c r="J2050" i="10" s="1"/>
  <c r="I2051" i="10"/>
  <c r="J2051" i="10" s="1"/>
  <c r="I2052" i="10"/>
  <c r="J2052" i="10" s="1"/>
  <c r="I2053" i="10"/>
  <c r="J2053" i="10" s="1"/>
  <c r="I2054" i="10"/>
  <c r="J2054" i="10" s="1"/>
  <c r="I2055" i="10"/>
  <c r="J2055" i="10" s="1"/>
  <c r="I2056" i="10"/>
  <c r="J2056" i="10" s="1"/>
  <c r="I2057" i="10"/>
  <c r="J2057" i="10" s="1"/>
  <c r="I2058" i="10"/>
  <c r="J2058" i="10" s="1"/>
  <c r="I2059" i="10"/>
  <c r="J2059" i="10" s="1"/>
  <c r="I2060" i="10"/>
  <c r="J2060" i="10" s="1"/>
  <c r="I2061" i="10"/>
  <c r="J2061" i="10" s="1"/>
  <c r="I2062" i="10"/>
  <c r="J2062" i="10" s="1"/>
  <c r="I2063" i="10"/>
  <c r="J2063" i="10" s="1"/>
  <c r="I2064" i="10"/>
  <c r="J2064" i="10" s="1"/>
  <c r="I2065" i="10"/>
  <c r="J2065" i="10" s="1"/>
  <c r="I2066" i="10"/>
  <c r="J2066" i="10" s="1"/>
  <c r="I2067" i="10"/>
  <c r="J2067" i="10" s="1"/>
  <c r="I2068" i="10"/>
  <c r="J2068" i="10" s="1"/>
  <c r="I2069" i="10"/>
  <c r="J2069" i="10" s="1"/>
  <c r="I2070" i="10"/>
  <c r="J2070" i="10" s="1"/>
  <c r="I2071" i="10"/>
  <c r="J2071" i="10" s="1"/>
  <c r="I2072" i="10"/>
  <c r="J2072" i="10" s="1"/>
  <c r="I2073" i="10"/>
  <c r="J2073" i="10" s="1"/>
  <c r="I2074" i="10"/>
  <c r="J2074" i="10" s="1"/>
  <c r="I2075" i="10"/>
  <c r="J2075" i="10" s="1"/>
  <c r="I2076" i="10"/>
  <c r="J2076" i="10" s="1"/>
  <c r="I2077" i="10"/>
  <c r="J2077" i="10" s="1"/>
  <c r="I2078" i="10"/>
  <c r="J2078" i="10" s="1"/>
  <c r="I2079" i="10"/>
  <c r="J2079" i="10" s="1"/>
  <c r="I2080" i="10"/>
  <c r="J2080" i="10" s="1"/>
  <c r="I2081" i="10"/>
  <c r="J2081" i="10" s="1"/>
  <c r="I2082" i="10"/>
  <c r="J2082" i="10" s="1"/>
  <c r="I2083" i="10"/>
  <c r="J2083" i="10" s="1"/>
  <c r="I2084" i="10"/>
  <c r="J2084" i="10" s="1"/>
  <c r="I2085" i="10"/>
  <c r="J2085" i="10" s="1"/>
  <c r="I2086" i="10"/>
  <c r="J2086" i="10" s="1"/>
  <c r="I2087" i="10"/>
  <c r="J2087" i="10" s="1"/>
  <c r="I2088" i="10"/>
  <c r="J2088" i="10" s="1"/>
  <c r="I2089" i="10"/>
  <c r="J2089" i="10" s="1"/>
  <c r="I2090" i="10"/>
  <c r="J2090" i="10" s="1"/>
  <c r="I2091" i="10"/>
  <c r="J2091" i="10" s="1"/>
  <c r="I2092" i="10"/>
  <c r="J2092" i="10" s="1"/>
  <c r="I2093" i="10"/>
  <c r="J2093" i="10" s="1"/>
  <c r="I2094" i="10"/>
  <c r="J2094" i="10" s="1"/>
  <c r="I2095" i="10"/>
  <c r="J2095" i="10" s="1"/>
  <c r="I2096" i="10"/>
  <c r="J2096" i="10" s="1"/>
  <c r="I2097" i="10"/>
  <c r="J2097" i="10" s="1"/>
  <c r="I2098" i="10"/>
  <c r="J2098" i="10" s="1"/>
  <c r="I2099" i="10"/>
  <c r="J2099" i="10" s="1"/>
  <c r="I2100" i="10"/>
  <c r="J2100" i="10" s="1"/>
  <c r="I2101" i="10"/>
  <c r="J2101" i="10" s="1"/>
  <c r="I2102" i="10"/>
  <c r="J2102" i="10" s="1"/>
  <c r="I2103" i="10"/>
  <c r="J2103" i="10" s="1"/>
  <c r="I2104" i="10"/>
  <c r="J2104" i="10" s="1"/>
  <c r="I2105" i="10"/>
  <c r="J2105" i="10" s="1"/>
  <c r="I2106" i="10"/>
  <c r="J2106" i="10" s="1"/>
  <c r="I2107" i="10"/>
  <c r="J2107" i="10" s="1"/>
  <c r="I2108" i="10"/>
  <c r="J2108" i="10" s="1"/>
  <c r="I2109" i="10"/>
  <c r="J2109" i="10" s="1"/>
  <c r="I2110" i="10"/>
  <c r="J2110" i="10" s="1"/>
  <c r="I2111" i="10"/>
  <c r="J2111" i="10" s="1"/>
  <c r="I2112" i="10"/>
  <c r="J2112" i="10" s="1"/>
  <c r="I2113" i="10"/>
  <c r="J2113" i="10" s="1"/>
  <c r="I2114" i="10"/>
  <c r="J2114" i="10" s="1"/>
  <c r="I2115" i="10"/>
  <c r="J2115" i="10" s="1"/>
  <c r="I2116" i="10"/>
  <c r="J2116" i="10" s="1"/>
  <c r="I2117" i="10"/>
  <c r="J2117" i="10" s="1"/>
  <c r="I2118" i="10"/>
  <c r="J2118" i="10" s="1"/>
  <c r="I2119" i="10"/>
  <c r="J2119" i="10" s="1"/>
  <c r="I2120" i="10"/>
  <c r="J2120" i="10" s="1"/>
  <c r="I2121" i="10"/>
  <c r="J2121" i="10" s="1"/>
  <c r="I2122" i="10"/>
  <c r="J2122" i="10" s="1"/>
  <c r="I2123" i="10"/>
  <c r="J2123" i="10" s="1"/>
  <c r="I2124" i="10"/>
  <c r="J2124" i="10" s="1"/>
  <c r="I2125" i="10"/>
  <c r="J2125" i="10" s="1"/>
  <c r="I2126" i="10"/>
  <c r="J2126" i="10" s="1"/>
  <c r="I2127" i="10"/>
  <c r="J2127" i="10" s="1"/>
  <c r="I2128" i="10"/>
  <c r="J2128" i="10" s="1"/>
  <c r="I2129" i="10"/>
  <c r="J2129" i="10" s="1"/>
  <c r="I2130" i="10"/>
  <c r="J2130" i="10" s="1"/>
  <c r="I2131" i="10"/>
  <c r="J2131" i="10" s="1"/>
  <c r="I2132" i="10"/>
  <c r="J2132" i="10" s="1"/>
  <c r="I2133" i="10"/>
  <c r="J2133" i="10" s="1"/>
  <c r="I2134" i="10"/>
  <c r="J2134" i="10" s="1"/>
  <c r="I2135" i="10"/>
  <c r="J2135" i="10" s="1"/>
  <c r="I2136" i="10"/>
  <c r="J2136" i="10" s="1"/>
  <c r="I2137" i="10"/>
  <c r="J2137" i="10" s="1"/>
  <c r="I2138" i="10"/>
  <c r="J2138" i="10" s="1"/>
  <c r="I2139" i="10"/>
  <c r="J2139" i="10" s="1"/>
  <c r="I2140" i="10"/>
  <c r="J2140" i="10" s="1"/>
  <c r="I2141" i="10"/>
  <c r="J2141" i="10" s="1"/>
  <c r="I2142" i="10"/>
  <c r="J2142" i="10" s="1"/>
  <c r="I2143" i="10"/>
  <c r="J2143" i="10" s="1"/>
  <c r="I2144" i="10"/>
  <c r="J2144" i="10" s="1"/>
  <c r="I2145" i="10"/>
  <c r="J2145" i="10" s="1"/>
  <c r="I2146" i="10"/>
  <c r="J2146" i="10" s="1"/>
  <c r="I2147" i="10"/>
  <c r="J2147" i="10" s="1"/>
  <c r="I2148" i="10"/>
  <c r="J2148" i="10" s="1"/>
  <c r="I2149" i="10"/>
  <c r="J2149" i="10" s="1"/>
  <c r="I2150" i="10"/>
  <c r="J2150" i="10" s="1"/>
  <c r="I2151" i="10"/>
  <c r="J2151" i="10" s="1"/>
  <c r="I2152" i="10"/>
  <c r="J2152" i="10" s="1"/>
  <c r="I2153" i="10"/>
  <c r="J2153" i="10" s="1"/>
  <c r="I2154" i="10"/>
  <c r="J2154" i="10" s="1"/>
  <c r="I2155" i="10"/>
  <c r="J2155" i="10" s="1"/>
  <c r="I2156" i="10"/>
  <c r="J2156" i="10" s="1"/>
  <c r="I2157" i="10"/>
  <c r="J2157" i="10" s="1"/>
  <c r="I2158" i="10"/>
  <c r="J2158" i="10" s="1"/>
  <c r="I2159" i="10"/>
  <c r="J2159" i="10" s="1"/>
  <c r="I2160" i="10"/>
  <c r="J2160" i="10" s="1"/>
  <c r="I2161" i="10"/>
  <c r="J2161" i="10" s="1"/>
  <c r="I2162" i="10"/>
  <c r="J2162" i="10" s="1"/>
  <c r="I2163" i="10"/>
  <c r="J2163" i="10" s="1"/>
  <c r="I2164" i="10"/>
  <c r="J2164" i="10" s="1"/>
  <c r="I2165" i="10"/>
  <c r="J2165" i="10" s="1"/>
  <c r="I2166" i="10"/>
  <c r="J2166" i="10" s="1"/>
  <c r="I2167" i="10"/>
  <c r="J2167" i="10" s="1"/>
  <c r="I2168" i="10"/>
  <c r="J2168" i="10" s="1"/>
  <c r="I2169" i="10"/>
  <c r="J2169" i="10" s="1"/>
  <c r="I2170" i="10"/>
  <c r="J2170" i="10" s="1"/>
  <c r="I2171" i="10"/>
  <c r="J2171" i="10" s="1"/>
  <c r="I2172" i="10"/>
  <c r="J2172" i="10" s="1"/>
  <c r="I2173" i="10"/>
  <c r="J2173" i="10" s="1"/>
  <c r="I2174" i="10"/>
  <c r="J2174" i="10" s="1"/>
  <c r="I2175" i="10"/>
  <c r="J2175" i="10" s="1"/>
  <c r="I2176" i="10"/>
  <c r="J2176" i="10" s="1"/>
  <c r="I2177" i="10"/>
  <c r="J2177" i="10" s="1"/>
  <c r="I2178" i="10"/>
  <c r="J2178" i="10" s="1"/>
  <c r="I2179" i="10"/>
  <c r="J2179" i="10" s="1"/>
  <c r="I2180" i="10"/>
  <c r="J2180" i="10" s="1"/>
  <c r="I2181" i="10"/>
  <c r="J2181" i="10" s="1"/>
  <c r="I2182" i="10"/>
  <c r="J2182" i="10" s="1"/>
  <c r="I2183" i="10"/>
  <c r="J2183" i="10" s="1"/>
  <c r="I2184" i="10"/>
  <c r="J2184" i="10" s="1"/>
  <c r="I2185" i="10"/>
  <c r="J2185" i="10" s="1"/>
  <c r="I2186" i="10"/>
  <c r="J2186" i="10" s="1"/>
  <c r="I2187" i="10"/>
  <c r="J2187" i="10" s="1"/>
  <c r="I2188" i="10"/>
  <c r="J2188" i="10" s="1"/>
  <c r="I2189" i="10"/>
  <c r="J2189" i="10" s="1"/>
  <c r="I2190" i="10"/>
  <c r="J2190" i="10" s="1"/>
  <c r="I2191" i="10"/>
  <c r="J2191" i="10" s="1"/>
  <c r="I2192" i="10"/>
  <c r="J2192" i="10" s="1"/>
  <c r="I2193" i="10"/>
  <c r="J2193" i="10" s="1"/>
  <c r="I2194" i="10"/>
  <c r="J2194" i="10" s="1"/>
  <c r="I2195" i="10"/>
  <c r="J2195" i="10" s="1"/>
  <c r="I2196" i="10"/>
  <c r="J2196" i="10" s="1"/>
  <c r="I2197" i="10"/>
  <c r="J2197" i="10" s="1"/>
  <c r="I2198" i="10"/>
  <c r="J2198" i="10" s="1"/>
  <c r="I2199" i="10"/>
  <c r="J2199" i="10" s="1"/>
  <c r="I2200" i="10"/>
  <c r="J2200" i="10" s="1"/>
  <c r="I2201" i="10"/>
  <c r="J2201" i="10" s="1"/>
  <c r="I2202" i="10"/>
  <c r="J2202" i="10" s="1"/>
  <c r="I2203" i="10"/>
  <c r="J2203" i="10" s="1"/>
  <c r="I2204" i="10"/>
  <c r="J2204" i="10" s="1"/>
  <c r="I2205" i="10"/>
  <c r="J2205" i="10" s="1"/>
  <c r="I2206" i="10"/>
  <c r="J2206" i="10" s="1"/>
  <c r="I2207" i="10"/>
  <c r="J2207" i="10" s="1"/>
  <c r="I2208" i="10"/>
  <c r="J2208" i="10" s="1"/>
  <c r="I2209" i="10"/>
  <c r="J2209" i="10" s="1"/>
  <c r="I2210" i="10"/>
  <c r="J2210" i="10" s="1"/>
  <c r="I2211" i="10"/>
  <c r="J2211" i="10" s="1"/>
  <c r="I2212" i="10"/>
  <c r="J2212" i="10" s="1"/>
  <c r="I2213" i="10"/>
  <c r="J2213" i="10" s="1"/>
  <c r="I2214" i="10"/>
  <c r="J2214" i="10" s="1"/>
  <c r="I2215" i="10"/>
  <c r="J2215" i="10" s="1"/>
  <c r="I2216" i="10"/>
  <c r="J2216" i="10" s="1"/>
  <c r="I2217" i="10"/>
  <c r="J2217" i="10" s="1"/>
  <c r="I2218" i="10"/>
  <c r="J2218" i="10" s="1"/>
  <c r="I2219" i="10"/>
  <c r="J2219" i="10" s="1"/>
  <c r="I2220" i="10"/>
  <c r="J2220" i="10" s="1"/>
  <c r="I2221" i="10"/>
  <c r="J2221" i="10" s="1"/>
  <c r="I2222" i="10"/>
  <c r="J2222" i="10" s="1"/>
  <c r="I2223" i="10"/>
  <c r="J2223" i="10" s="1"/>
  <c r="I2224" i="10"/>
  <c r="J2224" i="10" s="1"/>
  <c r="I2225" i="10"/>
  <c r="J2225" i="10" s="1"/>
  <c r="I2226" i="10"/>
  <c r="J2226" i="10" s="1"/>
  <c r="I2227" i="10"/>
  <c r="J2227" i="10" s="1"/>
  <c r="I2228" i="10"/>
  <c r="J2228" i="10" s="1"/>
  <c r="I2229" i="10"/>
  <c r="J2229" i="10" s="1"/>
  <c r="I2230" i="10"/>
  <c r="J2230" i="10" s="1"/>
  <c r="I2231" i="10"/>
  <c r="J2231" i="10" s="1"/>
  <c r="I2232" i="10"/>
  <c r="J2232" i="10" s="1"/>
  <c r="I2233" i="10"/>
  <c r="J2233" i="10" s="1"/>
  <c r="I2234" i="10"/>
  <c r="J2234" i="10" s="1"/>
  <c r="I2235" i="10"/>
  <c r="J2235" i="10" s="1"/>
  <c r="I2236" i="10"/>
  <c r="J2236" i="10" s="1"/>
  <c r="I2237" i="10"/>
  <c r="J2237" i="10" s="1"/>
  <c r="I2238" i="10"/>
  <c r="J2238" i="10" s="1"/>
  <c r="I2239" i="10"/>
  <c r="J2239" i="10" s="1"/>
  <c r="I2240" i="10"/>
  <c r="J2240" i="10" s="1"/>
  <c r="I2241" i="10"/>
  <c r="J2241" i="10" s="1"/>
  <c r="I2242" i="10"/>
  <c r="J2242" i="10" s="1"/>
  <c r="I2243" i="10"/>
  <c r="J2243" i="10" s="1"/>
  <c r="I2244" i="10"/>
  <c r="J2244" i="10" s="1"/>
  <c r="I2245" i="10"/>
  <c r="J2245" i="10" s="1"/>
  <c r="I2246" i="10"/>
  <c r="J2246" i="10" s="1"/>
  <c r="I2247" i="10"/>
  <c r="J2247" i="10" s="1"/>
  <c r="I2248" i="10"/>
  <c r="J2248" i="10" s="1"/>
  <c r="I2249" i="10"/>
  <c r="J2249" i="10" s="1"/>
  <c r="I2250" i="10"/>
  <c r="J2250" i="10" s="1"/>
  <c r="I2251" i="10"/>
  <c r="J2251" i="10" s="1"/>
  <c r="I2252" i="10"/>
  <c r="J2252" i="10" s="1"/>
  <c r="I2253" i="10"/>
  <c r="J2253" i="10" s="1"/>
  <c r="I2254" i="10"/>
  <c r="J2254" i="10" s="1"/>
  <c r="I2255" i="10"/>
  <c r="J2255" i="10" s="1"/>
  <c r="I2256" i="10"/>
  <c r="J2256" i="10" s="1"/>
  <c r="I2257" i="10"/>
  <c r="J2257" i="10" s="1"/>
  <c r="I2258" i="10"/>
  <c r="J2258" i="10" s="1"/>
  <c r="I2259" i="10"/>
  <c r="J2259" i="10" s="1"/>
  <c r="I2260" i="10"/>
  <c r="J2260" i="10" s="1"/>
  <c r="I2261" i="10"/>
  <c r="J2261" i="10" s="1"/>
  <c r="I2262" i="10"/>
  <c r="J2262" i="10" s="1"/>
  <c r="I2263" i="10"/>
  <c r="J2263" i="10" s="1"/>
  <c r="I2264" i="10"/>
  <c r="J2264" i="10" s="1"/>
  <c r="I2265" i="10"/>
  <c r="J2265" i="10" s="1"/>
  <c r="I2266" i="10"/>
  <c r="J2266" i="10" s="1"/>
  <c r="I2267" i="10"/>
  <c r="J2267" i="10" s="1"/>
  <c r="I2268" i="10"/>
  <c r="J2268" i="10" s="1"/>
  <c r="I2269" i="10"/>
  <c r="J2269" i="10" s="1"/>
  <c r="I2270" i="10"/>
  <c r="J2270" i="10" s="1"/>
  <c r="I2271" i="10"/>
  <c r="J2271" i="10" s="1"/>
  <c r="I2272" i="10"/>
  <c r="J2272" i="10" s="1"/>
  <c r="I2273" i="10"/>
  <c r="J2273" i="10" s="1"/>
  <c r="I2274" i="10"/>
  <c r="J2274" i="10" s="1"/>
  <c r="I2275" i="10"/>
  <c r="J2275" i="10" s="1"/>
  <c r="I2276" i="10"/>
  <c r="J2276" i="10" s="1"/>
  <c r="I2277" i="10"/>
  <c r="J2277" i="10" s="1"/>
  <c r="I2278" i="10"/>
  <c r="J2278" i="10" s="1"/>
  <c r="I2279" i="10"/>
  <c r="J2279" i="10" s="1"/>
  <c r="I2280" i="10"/>
  <c r="J2280" i="10" s="1"/>
  <c r="I2281" i="10"/>
  <c r="J2281" i="10" s="1"/>
  <c r="I2282" i="10"/>
  <c r="J2282" i="10" s="1"/>
  <c r="I2283" i="10"/>
  <c r="J2283" i="10" s="1"/>
  <c r="I2284" i="10"/>
  <c r="J2284" i="10" s="1"/>
  <c r="I2285" i="10"/>
  <c r="J2285" i="10" s="1"/>
  <c r="I2286" i="10"/>
  <c r="J2286" i="10" s="1"/>
  <c r="I2287" i="10"/>
  <c r="J2287" i="10" s="1"/>
  <c r="I2288" i="10"/>
  <c r="J2288" i="10" s="1"/>
  <c r="I2289" i="10"/>
  <c r="J2289" i="10" s="1"/>
  <c r="I2290" i="10"/>
  <c r="J2290" i="10" s="1"/>
  <c r="I2291" i="10"/>
  <c r="J2291" i="10" s="1"/>
  <c r="I2292" i="10"/>
  <c r="J2292" i="10" s="1"/>
  <c r="I2293" i="10"/>
  <c r="J2293" i="10" s="1"/>
  <c r="I2294" i="10"/>
  <c r="J2294" i="10" s="1"/>
  <c r="I2295" i="10"/>
  <c r="J2295" i="10" s="1"/>
  <c r="I2296" i="10"/>
  <c r="J2296" i="10" s="1"/>
  <c r="I2297" i="10"/>
  <c r="J2297" i="10" s="1"/>
  <c r="I2298" i="10"/>
  <c r="J2298" i="10" s="1"/>
  <c r="I2299" i="10"/>
  <c r="J2299" i="10" s="1"/>
  <c r="I2300" i="10"/>
  <c r="J2300" i="10" s="1"/>
  <c r="I2301" i="10"/>
  <c r="J2301" i="10" s="1"/>
  <c r="I2302" i="10"/>
  <c r="J2302" i="10" s="1"/>
  <c r="I2303" i="10"/>
  <c r="J2303" i="10" s="1"/>
  <c r="I2304" i="10"/>
  <c r="J2304" i="10" s="1"/>
  <c r="I2305" i="10"/>
  <c r="J2305" i="10" s="1"/>
  <c r="I2306" i="10"/>
  <c r="J2306" i="10" s="1"/>
  <c r="I2307" i="10"/>
  <c r="J2307" i="10" s="1"/>
  <c r="I2308" i="10"/>
  <c r="J2308" i="10" s="1"/>
  <c r="I2309" i="10"/>
  <c r="J2309" i="10" s="1"/>
  <c r="I2310" i="10"/>
  <c r="J2310" i="10" s="1"/>
  <c r="I2311" i="10"/>
  <c r="J2311" i="10" s="1"/>
  <c r="I2312" i="10"/>
  <c r="J2312" i="10" s="1"/>
  <c r="I2313" i="10"/>
  <c r="J2313" i="10" s="1"/>
  <c r="I2314" i="10"/>
  <c r="J2314" i="10" s="1"/>
  <c r="I2315" i="10"/>
  <c r="J2315" i="10" s="1"/>
  <c r="I2316" i="10"/>
  <c r="J2316" i="10" s="1"/>
  <c r="I2317" i="10"/>
  <c r="J2317" i="10" s="1"/>
  <c r="I2318" i="10"/>
  <c r="J2318" i="10" s="1"/>
  <c r="I2319" i="10"/>
  <c r="J2319" i="10" s="1"/>
  <c r="I2320" i="10"/>
  <c r="J2320" i="10" s="1"/>
  <c r="I2321" i="10"/>
  <c r="J2321" i="10" s="1"/>
  <c r="I2322" i="10"/>
  <c r="J2322" i="10" s="1"/>
  <c r="I2323" i="10"/>
  <c r="J2323" i="10" s="1"/>
  <c r="I2324" i="10"/>
  <c r="J2324" i="10" s="1"/>
  <c r="I2325" i="10"/>
  <c r="J2325" i="10" s="1"/>
  <c r="I2326" i="10"/>
  <c r="J2326" i="10" s="1"/>
  <c r="I2327" i="10"/>
  <c r="J2327" i="10" s="1"/>
  <c r="I2328" i="10"/>
  <c r="J2328" i="10" s="1"/>
  <c r="I2329" i="10"/>
  <c r="J2329" i="10" s="1"/>
  <c r="I2330" i="10"/>
  <c r="J2330" i="10" s="1"/>
  <c r="I2331" i="10"/>
  <c r="J2331" i="10" s="1"/>
  <c r="I2332" i="10"/>
  <c r="J2332" i="10" s="1"/>
  <c r="I2333" i="10"/>
  <c r="J2333" i="10" s="1"/>
  <c r="I2334" i="10"/>
  <c r="J2334" i="10" s="1"/>
  <c r="I2335" i="10"/>
  <c r="J2335" i="10" s="1"/>
  <c r="I2336" i="10"/>
  <c r="J2336" i="10" s="1"/>
  <c r="I2337" i="10"/>
  <c r="J2337" i="10" s="1"/>
  <c r="I2338" i="10"/>
  <c r="J2338" i="10" s="1"/>
  <c r="I2339" i="10"/>
  <c r="J2339" i="10" s="1"/>
  <c r="I2340" i="10"/>
  <c r="J2340" i="10" s="1"/>
  <c r="I2341" i="10"/>
  <c r="J2341" i="10" s="1"/>
  <c r="I2342" i="10"/>
  <c r="J2342" i="10" s="1"/>
  <c r="I2343" i="10"/>
  <c r="J2343" i="10" s="1"/>
  <c r="I2344" i="10"/>
  <c r="J2344" i="10" s="1"/>
  <c r="I2345" i="10"/>
  <c r="J2345" i="10" s="1"/>
  <c r="I2346" i="10"/>
  <c r="J2346" i="10" s="1"/>
  <c r="I2347" i="10"/>
  <c r="J2347" i="10" s="1"/>
  <c r="I2348" i="10"/>
  <c r="J2348" i="10" s="1"/>
  <c r="I2349" i="10"/>
  <c r="J2349" i="10" s="1"/>
  <c r="I2350" i="10"/>
  <c r="J2350" i="10" s="1"/>
  <c r="I2351" i="10"/>
  <c r="J2351" i="10" s="1"/>
  <c r="I2352" i="10"/>
  <c r="J2352" i="10" s="1"/>
  <c r="I2353" i="10"/>
  <c r="J2353" i="10" s="1"/>
  <c r="I2354" i="10"/>
  <c r="J2354" i="10" s="1"/>
  <c r="I2355" i="10"/>
  <c r="J2355" i="10" s="1"/>
  <c r="I2356" i="10"/>
  <c r="J2356" i="10" s="1"/>
  <c r="I2357" i="10"/>
  <c r="J2357" i="10" s="1"/>
  <c r="I2358" i="10"/>
  <c r="J2358" i="10" s="1"/>
  <c r="I2359" i="10"/>
  <c r="J2359" i="10" s="1"/>
  <c r="I2360" i="10"/>
  <c r="J2360" i="10" s="1"/>
  <c r="I2361" i="10"/>
  <c r="J2361" i="10" s="1"/>
  <c r="I2362" i="10"/>
  <c r="J2362" i="10" s="1"/>
  <c r="I2363" i="10"/>
  <c r="J2363" i="10" s="1"/>
  <c r="I2364" i="10"/>
  <c r="J2364" i="10" s="1"/>
  <c r="I2365" i="10"/>
  <c r="J2365" i="10" s="1"/>
  <c r="I2366" i="10"/>
  <c r="J2366" i="10" s="1"/>
  <c r="I2367" i="10"/>
  <c r="J2367" i="10" s="1"/>
  <c r="I2368" i="10"/>
  <c r="J2368" i="10" s="1"/>
  <c r="I2369" i="10"/>
  <c r="J2369" i="10" s="1"/>
  <c r="I2370" i="10"/>
  <c r="J2370" i="10" s="1"/>
  <c r="I2371" i="10"/>
  <c r="J2371" i="10" s="1"/>
  <c r="I2372" i="10"/>
  <c r="J2372" i="10" s="1"/>
  <c r="I2373" i="10"/>
  <c r="J2373" i="10" s="1"/>
  <c r="I2374" i="10"/>
  <c r="J2374" i="10" s="1"/>
  <c r="I2375" i="10"/>
  <c r="J2375" i="10" s="1"/>
  <c r="I2376" i="10"/>
  <c r="J2376" i="10" s="1"/>
  <c r="I2377" i="10"/>
  <c r="J2377" i="10" s="1"/>
  <c r="I2378" i="10"/>
  <c r="J2378" i="10" s="1"/>
  <c r="I2379" i="10"/>
  <c r="J2379" i="10" s="1"/>
  <c r="I2380" i="10"/>
  <c r="J2380" i="10" s="1"/>
  <c r="I2381" i="10"/>
  <c r="J2381" i="10" s="1"/>
  <c r="I2382" i="10"/>
  <c r="J2382" i="10" s="1"/>
  <c r="I2383" i="10"/>
  <c r="J2383" i="10" s="1"/>
  <c r="I2384" i="10"/>
  <c r="J2384" i="10" s="1"/>
  <c r="I2385" i="10"/>
  <c r="J2385" i="10" s="1"/>
  <c r="I2386" i="10"/>
  <c r="J2386" i="10" s="1"/>
  <c r="I2387" i="10"/>
  <c r="J2387" i="10" s="1"/>
  <c r="I2388" i="10"/>
  <c r="J2388" i="10" s="1"/>
  <c r="I2389" i="10"/>
  <c r="J2389" i="10" s="1"/>
  <c r="I2390" i="10"/>
  <c r="J2390" i="10" s="1"/>
  <c r="I2391" i="10"/>
  <c r="J2391" i="10" s="1"/>
  <c r="I2392" i="10"/>
  <c r="J2392" i="10" s="1"/>
  <c r="I2393" i="10"/>
  <c r="J2393" i="10" s="1"/>
  <c r="I2394" i="10"/>
  <c r="J2394" i="10" s="1"/>
  <c r="I2395" i="10"/>
  <c r="J2395" i="10" s="1"/>
  <c r="I2396" i="10"/>
  <c r="J2396" i="10" s="1"/>
  <c r="I2397" i="10"/>
  <c r="J2397" i="10" s="1"/>
  <c r="I2398" i="10"/>
  <c r="J2398" i="10" s="1"/>
  <c r="I2399" i="10"/>
  <c r="J2399" i="10" s="1"/>
  <c r="I2400" i="10"/>
  <c r="J2400" i="10" s="1"/>
  <c r="I2401" i="10"/>
  <c r="J2401" i="10" s="1"/>
  <c r="I2402" i="10"/>
  <c r="J2402" i="10" s="1"/>
  <c r="I2403" i="10"/>
  <c r="J2403" i="10" s="1"/>
  <c r="I2404" i="10"/>
  <c r="J2404" i="10" s="1"/>
  <c r="I2405" i="10"/>
  <c r="J2405" i="10" s="1"/>
  <c r="I2406" i="10"/>
  <c r="J2406" i="10" s="1"/>
  <c r="I2407" i="10"/>
  <c r="J2407" i="10" s="1"/>
  <c r="I2408" i="10"/>
  <c r="J2408" i="10" s="1"/>
  <c r="I2409" i="10"/>
  <c r="J2409" i="10" s="1"/>
  <c r="I2410" i="10"/>
  <c r="J2410" i="10" s="1"/>
  <c r="I2411" i="10"/>
  <c r="J2411" i="10" s="1"/>
  <c r="I2412" i="10"/>
  <c r="J2412" i="10" s="1"/>
  <c r="I2413" i="10"/>
  <c r="J2413" i="10" s="1"/>
  <c r="I2414" i="10"/>
  <c r="J2414" i="10" s="1"/>
  <c r="I2415" i="10"/>
  <c r="J2415" i="10" s="1"/>
  <c r="I2416" i="10"/>
  <c r="J2416" i="10" s="1"/>
  <c r="I2417" i="10"/>
  <c r="J2417" i="10" s="1"/>
  <c r="I2418" i="10"/>
  <c r="J2418" i="10" s="1"/>
  <c r="I2419" i="10"/>
  <c r="J2419" i="10" s="1"/>
  <c r="I2420" i="10"/>
  <c r="J2420" i="10" s="1"/>
  <c r="I2421" i="10"/>
  <c r="J2421" i="10" s="1"/>
  <c r="I2422" i="10"/>
  <c r="J2422" i="10" s="1"/>
  <c r="I2423" i="10"/>
  <c r="J2423" i="10" s="1"/>
  <c r="I2424" i="10"/>
  <c r="J2424" i="10" s="1"/>
  <c r="I2425" i="10"/>
  <c r="J2425" i="10" s="1"/>
  <c r="I2426" i="10"/>
  <c r="J2426" i="10" s="1"/>
  <c r="I2427" i="10"/>
  <c r="J2427" i="10" s="1"/>
  <c r="I2428" i="10"/>
  <c r="J2428" i="10" s="1"/>
  <c r="I2429" i="10"/>
  <c r="J2429" i="10" s="1"/>
  <c r="I2430" i="10"/>
  <c r="J2430" i="10" s="1"/>
  <c r="I2431" i="10"/>
  <c r="J2431" i="10" s="1"/>
  <c r="I2432" i="10"/>
  <c r="J2432" i="10" s="1"/>
  <c r="I2433" i="10"/>
  <c r="J2433" i="10" s="1"/>
  <c r="I2434" i="10"/>
  <c r="J2434" i="10" s="1"/>
  <c r="I2435" i="10"/>
  <c r="J2435" i="10" s="1"/>
  <c r="I2436" i="10"/>
  <c r="J2436" i="10" s="1"/>
  <c r="I2437" i="10"/>
  <c r="J2437" i="10" s="1"/>
  <c r="I2438" i="10"/>
  <c r="J2438" i="10" s="1"/>
  <c r="I2439" i="10"/>
  <c r="J2439" i="10" s="1"/>
  <c r="I2440" i="10"/>
  <c r="J2440" i="10" s="1"/>
  <c r="I2441" i="10"/>
  <c r="J2441" i="10" s="1"/>
  <c r="I2442" i="10"/>
  <c r="J2442" i="10" s="1"/>
  <c r="I2443" i="10"/>
  <c r="J2443" i="10" s="1"/>
  <c r="I2444" i="10"/>
  <c r="J2444" i="10" s="1"/>
  <c r="I2445" i="10"/>
  <c r="J2445" i="10" s="1"/>
  <c r="I2446" i="10"/>
  <c r="J2446" i="10" s="1"/>
  <c r="I2447" i="10"/>
  <c r="J2447" i="10" s="1"/>
  <c r="I2448" i="10"/>
  <c r="J2448" i="10" s="1"/>
  <c r="I2449" i="10"/>
  <c r="J2449" i="10" s="1"/>
  <c r="I2450" i="10"/>
  <c r="J2450" i="10" s="1"/>
  <c r="I2451" i="10"/>
  <c r="J2451" i="10" s="1"/>
  <c r="I2452" i="10"/>
  <c r="J2452" i="10" s="1"/>
  <c r="I2453" i="10"/>
  <c r="J2453" i="10" s="1"/>
  <c r="I2454" i="10"/>
  <c r="J2454" i="10" s="1"/>
  <c r="I2455" i="10"/>
  <c r="J2455" i="10" s="1"/>
  <c r="I2456" i="10"/>
  <c r="J2456" i="10" s="1"/>
  <c r="I2457" i="10"/>
  <c r="J2457" i="10" s="1"/>
  <c r="I2458" i="10"/>
  <c r="J2458" i="10" s="1"/>
  <c r="I2459" i="10"/>
  <c r="J2459" i="10" s="1"/>
  <c r="I2460" i="10"/>
  <c r="J2460" i="10" s="1"/>
  <c r="I2461" i="10"/>
  <c r="J2461" i="10" s="1"/>
  <c r="I2462" i="10"/>
  <c r="J2462" i="10" s="1"/>
  <c r="I2463" i="10"/>
  <c r="J2463" i="10" s="1"/>
  <c r="I2464" i="10"/>
  <c r="J2464" i="10" s="1"/>
  <c r="I2465" i="10"/>
  <c r="J2465" i="10" s="1"/>
  <c r="I2466" i="10"/>
  <c r="J2466" i="10" s="1"/>
  <c r="I2467" i="10"/>
  <c r="J2467" i="10" s="1"/>
  <c r="I2468" i="10"/>
  <c r="J2468" i="10" s="1"/>
  <c r="I2469" i="10"/>
  <c r="J2469" i="10" s="1"/>
  <c r="I2470" i="10"/>
  <c r="J2470" i="10" s="1"/>
  <c r="I2471" i="10"/>
  <c r="J2471" i="10" s="1"/>
  <c r="I2472" i="10"/>
  <c r="J2472" i="10" s="1"/>
  <c r="I2473" i="10"/>
  <c r="J2473" i="10" s="1"/>
  <c r="I2474" i="10"/>
  <c r="J2474" i="10" s="1"/>
  <c r="I2475" i="10"/>
  <c r="J2475" i="10" s="1"/>
  <c r="I2476" i="10"/>
  <c r="J2476" i="10" s="1"/>
  <c r="I2477" i="10"/>
  <c r="J2477" i="10" s="1"/>
  <c r="I2478" i="10"/>
  <c r="J2478" i="10" s="1"/>
  <c r="I2479" i="10"/>
  <c r="J2479" i="10" s="1"/>
  <c r="I2480" i="10"/>
  <c r="J2480" i="10" s="1"/>
  <c r="I2481" i="10"/>
  <c r="J2481" i="10" s="1"/>
  <c r="I2482" i="10"/>
  <c r="J2482" i="10" s="1"/>
  <c r="I2483" i="10"/>
  <c r="J2483" i="10" s="1"/>
  <c r="I2484" i="10"/>
  <c r="J2484" i="10" s="1"/>
  <c r="I2485" i="10"/>
  <c r="J2485" i="10" s="1"/>
  <c r="I2486" i="10"/>
  <c r="J2486" i="10" s="1"/>
  <c r="I2487" i="10"/>
  <c r="J2487" i="10" s="1"/>
  <c r="I2488" i="10"/>
  <c r="J2488" i="10" s="1"/>
  <c r="I2489" i="10"/>
  <c r="J2489" i="10" s="1"/>
  <c r="I2490" i="10"/>
  <c r="J2490" i="10" s="1"/>
  <c r="I2491" i="10"/>
  <c r="J2491" i="10" s="1"/>
  <c r="I2492" i="10"/>
  <c r="J2492" i="10" s="1"/>
  <c r="I2493" i="10"/>
  <c r="J2493" i="10" s="1"/>
  <c r="I2494" i="10"/>
  <c r="J2494" i="10" s="1"/>
  <c r="I2495" i="10"/>
  <c r="J2495" i="10" s="1"/>
  <c r="I2496" i="10"/>
  <c r="J2496" i="10" s="1"/>
  <c r="I2497" i="10"/>
  <c r="J2497" i="10" s="1"/>
  <c r="I2498" i="10"/>
  <c r="J2498" i="10" s="1"/>
  <c r="I2499" i="10"/>
  <c r="J2499" i="10" s="1"/>
  <c r="I2500" i="10"/>
  <c r="J2500" i="10" s="1"/>
  <c r="I2501" i="10"/>
  <c r="J2501" i="10" s="1"/>
  <c r="I2502" i="10"/>
  <c r="J2502" i="10" s="1"/>
  <c r="I2503" i="10"/>
  <c r="J2503" i="10" s="1"/>
  <c r="I2504" i="10"/>
  <c r="J2504" i="10" s="1"/>
  <c r="I2505" i="10"/>
  <c r="J2505" i="10" s="1"/>
  <c r="I2506" i="10"/>
  <c r="J2506" i="10" s="1"/>
  <c r="I2507" i="10"/>
  <c r="J2507" i="10" s="1"/>
  <c r="I2508" i="10"/>
  <c r="J2508" i="10" s="1"/>
  <c r="I2509" i="10"/>
  <c r="J2509" i="10" s="1"/>
  <c r="I2510" i="10"/>
  <c r="J2510" i="10" s="1"/>
  <c r="I2511" i="10"/>
  <c r="J2511" i="10" s="1"/>
  <c r="I2512" i="10"/>
  <c r="J2512" i="10" s="1"/>
  <c r="I2513" i="10"/>
  <c r="J2513" i="10" s="1"/>
  <c r="I2514" i="10"/>
  <c r="J2514" i="10" s="1"/>
  <c r="I2515" i="10"/>
  <c r="J2515" i="10" s="1"/>
  <c r="I2516" i="10"/>
  <c r="J2516" i="10" s="1"/>
  <c r="I2" i="10"/>
  <c r="J2" i="10" s="1"/>
  <c r="F3" i="10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3" i="10"/>
  <c r="G43" i="10" s="1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F62" i="10"/>
  <c r="G62" i="10" s="1"/>
  <c r="F63" i="10"/>
  <c r="G63" i="10" s="1"/>
  <c r="F64" i="10"/>
  <c r="G64" i="10" s="1"/>
  <c r="F65" i="10"/>
  <c r="G65" i="10" s="1"/>
  <c r="F66" i="10"/>
  <c r="G66" i="10" s="1"/>
  <c r="F67" i="10"/>
  <c r="G67" i="10" s="1"/>
  <c r="F68" i="10"/>
  <c r="G68" i="10" s="1"/>
  <c r="F69" i="10"/>
  <c r="G69" i="10" s="1"/>
  <c r="F70" i="10"/>
  <c r="G70" i="10" s="1"/>
  <c r="F71" i="10"/>
  <c r="G71" i="10" s="1"/>
  <c r="F72" i="10"/>
  <c r="G72" i="10" s="1"/>
  <c r="F73" i="10"/>
  <c r="G73" i="10" s="1"/>
  <c r="F74" i="10"/>
  <c r="G74" i="10" s="1"/>
  <c r="F75" i="10"/>
  <c r="G75" i="10" s="1"/>
  <c r="F76" i="10"/>
  <c r="G76" i="10" s="1"/>
  <c r="F77" i="10"/>
  <c r="G77" i="10" s="1"/>
  <c r="F78" i="10"/>
  <c r="G78" i="10" s="1"/>
  <c r="F79" i="10"/>
  <c r="G79" i="10" s="1"/>
  <c r="F80" i="10"/>
  <c r="G80" i="10" s="1"/>
  <c r="F81" i="10"/>
  <c r="G81" i="10" s="1"/>
  <c r="F82" i="10"/>
  <c r="G82" i="10" s="1"/>
  <c r="F83" i="10"/>
  <c r="G83" i="10" s="1"/>
  <c r="F84" i="10"/>
  <c r="G84" i="10" s="1"/>
  <c r="F85" i="10"/>
  <c r="G85" i="10" s="1"/>
  <c r="F86" i="10"/>
  <c r="G86" i="10" s="1"/>
  <c r="F87" i="10"/>
  <c r="G87" i="10" s="1"/>
  <c r="F88" i="10"/>
  <c r="G88" i="10" s="1"/>
  <c r="F89" i="10"/>
  <c r="G89" i="10" s="1"/>
  <c r="F90" i="10"/>
  <c r="G90" i="10" s="1"/>
  <c r="F91" i="10"/>
  <c r="G91" i="10" s="1"/>
  <c r="F92" i="10"/>
  <c r="G92" i="10" s="1"/>
  <c r="F93" i="10"/>
  <c r="G93" i="10" s="1"/>
  <c r="F94" i="10"/>
  <c r="G94" i="10" s="1"/>
  <c r="F95" i="10"/>
  <c r="G95" i="10" s="1"/>
  <c r="F96" i="10"/>
  <c r="G96" i="10" s="1"/>
  <c r="F97" i="10"/>
  <c r="G97" i="10" s="1"/>
  <c r="F98" i="10"/>
  <c r="G98" i="10" s="1"/>
  <c r="F99" i="10"/>
  <c r="G99" i="10" s="1"/>
  <c r="F100" i="10"/>
  <c r="G100" i="10" s="1"/>
  <c r="F101" i="10"/>
  <c r="G101" i="10" s="1"/>
  <c r="F102" i="10"/>
  <c r="G102" i="10" s="1"/>
  <c r="F103" i="10"/>
  <c r="G103" i="10" s="1"/>
  <c r="F104" i="10"/>
  <c r="G104" i="10" s="1"/>
  <c r="F105" i="10"/>
  <c r="G105" i="10" s="1"/>
  <c r="F106" i="10"/>
  <c r="G106" i="10" s="1"/>
  <c r="F107" i="10"/>
  <c r="G107" i="10" s="1"/>
  <c r="F108" i="10"/>
  <c r="G108" i="10" s="1"/>
  <c r="F109" i="10"/>
  <c r="G109" i="10" s="1"/>
  <c r="F110" i="10"/>
  <c r="G110" i="10" s="1"/>
  <c r="F111" i="10"/>
  <c r="G111" i="10" s="1"/>
  <c r="F112" i="10"/>
  <c r="G112" i="10" s="1"/>
  <c r="F113" i="10"/>
  <c r="G113" i="10" s="1"/>
  <c r="F114" i="10"/>
  <c r="G114" i="10" s="1"/>
  <c r="F115" i="10"/>
  <c r="G115" i="10" s="1"/>
  <c r="F116" i="10"/>
  <c r="G116" i="10" s="1"/>
  <c r="F117" i="10"/>
  <c r="G117" i="10" s="1"/>
  <c r="F118" i="10"/>
  <c r="G118" i="10" s="1"/>
  <c r="F119" i="10"/>
  <c r="G119" i="10" s="1"/>
  <c r="F120" i="10"/>
  <c r="G120" i="10" s="1"/>
  <c r="F121" i="10"/>
  <c r="G121" i="10" s="1"/>
  <c r="F122" i="10"/>
  <c r="G122" i="10" s="1"/>
  <c r="F123" i="10"/>
  <c r="G123" i="10" s="1"/>
  <c r="F124" i="10"/>
  <c r="G124" i="10" s="1"/>
  <c r="F125" i="10"/>
  <c r="G125" i="10" s="1"/>
  <c r="F126" i="10"/>
  <c r="G126" i="10" s="1"/>
  <c r="F127" i="10"/>
  <c r="G127" i="10" s="1"/>
  <c r="F128" i="10"/>
  <c r="G128" i="10" s="1"/>
  <c r="F129" i="10"/>
  <c r="G129" i="10" s="1"/>
  <c r="F130" i="10"/>
  <c r="G130" i="10" s="1"/>
  <c r="F131" i="10"/>
  <c r="G131" i="10" s="1"/>
  <c r="F132" i="10"/>
  <c r="G132" i="10" s="1"/>
  <c r="F133" i="10"/>
  <c r="G133" i="10" s="1"/>
  <c r="F134" i="10"/>
  <c r="G134" i="10" s="1"/>
  <c r="F135" i="10"/>
  <c r="G135" i="10" s="1"/>
  <c r="F136" i="10"/>
  <c r="G136" i="10" s="1"/>
  <c r="F137" i="10"/>
  <c r="G137" i="10" s="1"/>
  <c r="F138" i="10"/>
  <c r="G138" i="10" s="1"/>
  <c r="F139" i="10"/>
  <c r="G139" i="10" s="1"/>
  <c r="F140" i="10"/>
  <c r="G140" i="10" s="1"/>
  <c r="F141" i="10"/>
  <c r="G14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152" i="10"/>
  <c r="G152" i="10" s="1"/>
  <c r="F153" i="10"/>
  <c r="G153" i="10" s="1"/>
  <c r="F154" i="10"/>
  <c r="G154" i="10" s="1"/>
  <c r="F155" i="10"/>
  <c r="G155" i="10" s="1"/>
  <c r="F156" i="10"/>
  <c r="G156" i="10" s="1"/>
  <c r="F157" i="10"/>
  <c r="G157" i="10" s="1"/>
  <c r="F158" i="10"/>
  <c r="G158" i="10" s="1"/>
  <c r="F159" i="10"/>
  <c r="G159" i="10" s="1"/>
  <c r="F160" i="10"/>
  <c r="G160" i="10" s="1"/>
  <c r="F161" i="10"/>
  <c r="G161" i="10" s="1"/>
  <c r="F162" i="10"/>
  <c r="G162" i="10" s="1"/>
  <c r="F163" i="10"/>
  <c r="G163" i="10" s="1"/>
  <c r="F164" i="10"/>
  <c r="G164" i="10" s="1"/>
  <c r="F165" i="10"/>
  <c r="G165" i="10" s="1"/>
  <c r="F166" i="10"/>
  <c r="G166" i="10" s="1"/>
  <c r="F167" i="10"/>
  <c r="G167" i="10" s="1"/>
  <c r="F168" i="10"/>
  <c r="G168" i="10" s="1"/>
  <c r="F169" i="10"/>
  <c r="G169" i="10" s="1"/>
  <c r="F170" i="10"/>
  <c r="G170" i="10" s="1"/>
  <c r="F171" i="10"/>
  <c r="G171" i="10" s="1"/>
  <c r="F172" i="10"/>
  <c r="G172" i="10" s="1"/>
  <c r="F173" i="10"/>
  <c r="G173" i="10" s="1"/>
  <c r="F174" i="10"/>
  <c r="G174" i="10" s="1"/>
  <c r="F175" i="10"/>
  <c r="G175" i="10" s="1"/>
  <c r="F176" i="10"/>
  <c r="G176" i="10" s="1"/>
  <c r="F177" i="10"/>
  <c r="G177" i="10" s="1"/>
  <c r="F178" i="10"/>
  <c r="G178" i="10" s="1"/>
  <c r="F179" i="10"/>
  <c r="G179" i="10" s="1"/>
  <c r="F180" i="10"/>
  <c r="G180" i="10" s="1"/>
  <c r="F181" i="10"/>
  <c r="G181" i="10" s="1"/>
  <c r="F182" i="10"/>
  <c r="G182" i="10" s="1"/>
  <c r="F183" i="10"/>
  <c r="G183" i="10" s="1"/>
  <c r="F184" i="10"/>
  <c r="G184" i="10" s="1"/>
  <c r="F185" i="10"/>
  <c r="G185" i="10" s="1"/>
  <c r="F186" i="10"/>
  <c r="G186" i="10" s="1"/>
  <c r="F187" i="10"/>
  <c r="G187" i="10" s="1"/>
  <c r="F188" i="10"/>
  <c r="G188" i="10" s="1"/>
  <c r="F189" i="10"/>
  <c r="G189" i="10" s="1"/>
  <c r="F190" i="10"/>
  <c r="G190" i="10" s="1"/>
  <c r="F191" i="10"/>
  <c r="G191" i="10" s="1"/>
  <c r="F192" i="10"/>
  <c r="G192" i="10" s="1"/>
  <c r="F193" i="10"/>
  <c r="G193" i="10" s="1"/>
  <c r="F194" i="10"/>
  <c r="G194" i="10" s="1"/>
  <c r="F195" i="10"/>
  <c r="G195" i="10" s="1"/>
  <c r="F196" i="10"/>
  <c r="G196" i="10" s="1"/>
  <c r="F197" i="10"/>
  <c r="G197" i="10" s="1"/>
  <c r="F198" i="10"/>
  <c r="G198" i="10" s="1"/>
  <c r="F199" i="10"/>
  <c r="G199" i="10" s="1"/>
  <c r="F200" i="10"/>
  <c r="G200" i="10" s="1"/>
  <c r="F201" i="10"/>
  <c r="G201" i="10" s="1"/>
  <c r="F202" i="10"/>
  <c r="G202" i="10" s="1"/>
  <c r="F203" i="10"/>
  <c r="G203" i="10" s="1"/>
  <c r="F204" i="10"/>
  <c r="G204" i="10" s="1"/>
  <c r="F205" i="10"/>
  <c r="G205" i="10" s="1"/>
  <c r="F206" i="10"/>
  <c r="G206" i="10" s="1"/>
  <c r="F207" i="10"/>
  <c r="G207" i="10" s="1"/>
  <c r="F208" i="10"/>
  <c r="G208" i="10" s="1"/>
  <c r="F209" i="10"/>
  <c r="G209" i="10" s="1"/>
  <c r="F210" i="10"/>
  <c r="G210" i="10" s="1"/>
  <c r="F211" i="10"/>
  <c r="G211" i="10" s="1"/>
  <c r="F212" i="10"/>
  <c r="G212" i="10" s="1"/>
  <c r="F213" i="10"/>
  <c r="G213" i="10" s="1"/>
  <c r="F214" i="10"/>
  <c r="G214" i="10" s="1"/>
  <c r="F215" i="10"/>
  <c r="G215" i="10" s="1"/>
  <c r="F216" i="10"/>
  <c r="G216" i="10" s="1"/>
  <c r="F217" i="10"/>
  <c r="G217" i="10" s="1"/>
  <c r="F218" i="10"/>
  <c r="G218" i="10" s="1"/>
  <c r="F219" i="10"/>
  <c r="G219" i="10" s="1"/>
  <c r="F220" i="10"/>
  <c r="G220" i="10" s="1"/>
  <c r="F221" i="10"/>
  <c r="G221" i="10" s="1"/>
  <c r="F222" i="10"/>
  <c r="G222" i="10" s="1"/>
  <c r="F223" i="10"/>
  <c r="G223" i="10" s="1"/>
  <c r="F224" i="10"/>
  <c r="G224" i="10" s="1"/>
  <c r="F225" i="10"/>
  <c r="G225" i="10" s="1"/>
  <c r="F226" i="10"/>
  <c r="G226" i="10" s="1"/>
  <c r="F227" i="10"/>
  <c r="G227" i="10" s="1"/>
  <c r="F228" i="10"/>
  <c r="G228" i="10" s="1"/>
  <c r="F229" i="10"/>
  <c r="G229" i="10" s="1"/>
  <c r="F230" i="10"/>
  <c r="G230" i="10" s="1"/>
  <c r="F231" i="10"/>
  <c r="G231" i="10" s="1"/>
  <c r="F232" i="10"/>
  <c r="G232" i="10" s="1"/>
  <c r="F233" i="10"/>
  <c r="G233" i="10" s="1"/>
  <c r="F234" i="10"/>
  <c r="G234" i="10" s="1"/>
  <c r="F235" i="10"/>
  <c r="G235" i="10" s="1"/>
  <c r="F236" i="10"/>
  <c r="G236" i="10" s="1"/>
  <c r="F237" i="10"/>
  <c r="G237" i="10" s="1"/>
  <c r="F238" i="10"/>
  <c r="G238" i="10" s="1"/>
  <c r="F239" i="10"/>
  <c r="G239" i="10" s="1"/>
  <c r="F240" i="10"/>
  <c r="G240" i="10" s="1"/>
  <c r="F241" i="10"/>
  <c r="G241" i="10" s="1"/>
  <c r="F242" i="10"/>
  <c r="G242" i="10" s="1"/>
  <c r="F243" i="10"/>
  <c r="G243" i="10" s="1"/>
  <c r="F244" i="10"/>
  <c r="G244" i="10" s="1"/>
  <c r="F245" i="10"/>
  <c r="G245" i="10" s="1"/>
  <c r="F246" i="10"/>
  <c r="G246" i="10" s="1"/>
  <c r="F247" i="10"/>
  <c r="G247" i="10" s="1"/>
  <c r="F248" i="10"/>
  <c r="G248" i="10" s="1"/>
  <c r="F249" i="10"/>
  <c r="G249" i="10" s="1"/>
  <c r="F250" i="10"/>
  <c r="G250" i="10" s="1"/>
  <c r="F251" i="10"/>
  <c r="G251" i="10" s="1"/>
  <c r="F252" i="10"/>
  <c r="G252" i="10" s="1"/>
  <c r="F253" i="10"/>
  <c r="G253" i="10" s="1"/>
  <c r="F254" i="10"/>
  <c r="G254" i="10" s="1"/>
  <c r="F255" i="10"/>
  <c r="G255" i="10" s="1"/>
  <c r="F256" i="10"/>
  <c r="G256" i="10" s="1"/>
  <c r="F257" i="10"/>
  <c r="G257" i="10" s="1"/>
  <c r="F258" i="10"/>
  <c r="G258" i="10" s="1"/>
  <c r="F259" i="10"/>
  <c r="G259" i="10" s="1"/>
  <c r="F260" i="10"/>
  <c r="G260" i="10" s="1"/>
  <c r="F261" i="10"/>
  <c r="G261" i="10" s="1"/>
  <c r="F262" i="10"/>
  <c r="G262" i="10" s="1"/>
  <c r="F263" i="10"/>
  <c r="G263" i="10" s="1"/>
  <c r="F264" i="10"/>
  <c r="G264" i="10" s="1"/>
  <c r="F265" i="10"/>
  <c r="G265" i="10" s="1"/>
  <c r="F266" i="10"/>
  <c r="G266" i="10" s="1"/>
  <c r="F267" i="10"/>
  <c r="G267" i="10" s="1"/>
  <c r="F268" i="10"/>
  <c r="G268" i="10" s="1"/>
  <c r="F269" i="10"/>
  <c r="G269" i="10" s="1"/>
  <c r="F270" i="10"/>
  <c r="G270" i="10" s="1"/>
  <c r="F271" i="10"/>
  <c r="G271" i="10" s="1"/>
  <c r="F272" i="10"/>
  <c r="G272" i="10" s="1"/>
  <c r="F273" i="10"/>
  <c r="G273" i="10" s="1"/>
  <c r="F274" i="10"/>
  <c r="G274" i="10" s="1"/>
  <c r="F275" i="10"/>
  <c r="G275" i="10" s="1"/>
  <c r="F276" i="10"/>
  <c r="G276" i="10" s="1"/>
  <c r="F277" i="10"/>
  <c r="G277" i="10" s="1"/>
  <c r="F278" i="10"/>
  <c r="G278" i="10" s="1"/>
  <c r="F279" i="10"/>
  <c r="G279" i="10" s="1"/>
  <c r="F280" i="10"/>
  <c r="G280" i="10" s="1"/>
  <c r="F281" i="10"/>
  <c r="G281" i="10" s="1"/>
  <c r="F282" i="10"/>
  <c r="G282" i="10" s="1"/>
  <c r="F283" i="10"/>
  <c r="G283" i="10" s="1"/>
  <c r="F284" i="10"/>
  <c r="G284" i="10" s="1"/>
  <c r="F285" i="10"/>
  <c r="G285" i="10" s="1"/>
  <c r="F286" i="10"/>
  <c r="G286" i="10" s="1"/>
  <c r="F287" i="10"/>
  <c r="G287" i="10" s="1"/>
  <c r="F288" i="10"/>
  <c r="G288" i="10" s="1"/>
  <c r="F289" i="10"/>
  <c r="G289" i="10" s="1"/>
  <c r="F290" i="10"/>
  <c r="G290" i="10" s="1"/>
  <c r="F291" i="10"/>
  <c r="G291" i="10" s="1"/>
  <c r="F292" i="10"/>
  <c r="G292" i="10" s="1"/>
  <c r="F293" i="10"/>
  <c r="G293" i="10" s="1"/>
  <c r="F294" i="10"/>
  <c r="G294" i="10" s="1"/>
  <c r="F295" i="10"/>
  <c r="G295" i="10" s="1"/>
  <c r="F296" i="10"/>
  <c r="G296" i="10" s="1"/>
  <c r="F297" i="10"/>
  <c r="G297" i="10" s="1"/>
  <c r="F298" i="10"/>
  <c r="G298" i="10" s="1"/>
  <c r="F299" i="10"/>
  <c r="G299" i="10" s="1"/>
  <c r="F300" i="10"/>
  <c r="G300" i="10" s="1"/>
  <c r="F301" i="10"/>
  <c r="G301" i="10" s="1"/>
  <c r="F302" i="10"/>
  <c r="G302" i="10" s="1"/>
  <c r="F303" i="10"/>
  <c r="G303" i="10" s="1"/>
  <c r="F304" i="10"/>
  <c r="G304" i="10" s="1"/>
  <c r="F305" i="10"/>
  <c r="G305" i="10" s="1"/>
  <c r="F306" i="10"/>
  <c r="G306" i="10" s="1"/>
  <c r="F307" i="10"/>
  <c r="G307" i="10" s="1"/>
  <c r="F308" i="10"/>
  <c r="G308" i="10" s="1"/>
  <c r="F309" i="10"/>
  <c r="G309" i="10" s="1"/>
  <c r="F310" i="10"/>
  <c r="G310" i="10" s="1"/>
  <c r="F311" i="10"/>
  <c r="G311" i="10" s="1"/>
  <c r="F312" i="10"/>
  <c r="G312" i="10" s="1"/>
  <c r="F313" i="10"/>
  <c r="G313" i="10" s="1"/>
  <c r="F314" i="10"/>
  <c r="G314" i="10" s="1"/>
  <c r="F315" i="10"/>
  <c r="G315" i="10" s="1"/>
  <c r="F316" i="10"/>
  <c r="G316" i="10" s="1"/>
  <c r="F317" i="10"/>
  <c r="G317" i="10" s="1"/>
  <c r="F318" i="10"/>
  <c r="G318" i="10" s="1"/>
  <c r="F319" i="10"/>
  <c r="G319" i="10" s="1"/>
  <c r="F320" i="10"/>
  <c r="G320" i="10" s="1"/>
  <c r="F321" i="10"/>
  <c r="G321" i="10" s="1"/>
  <c r="F322" i="10"/>
  <c r="G322" i="10" s="1"/>
  <c r="F323" i="10"/>
  <c r="G323" i="10" s="1"/>
  <c r="F324" i="10"/>
  <c r="G324" i="10" s="1"/>
  <c r="F325" i="10"/>
  <c r="G325" i="10" s="1"/>
  <c r="F326" i="10"/>
  <c r="G326" i="10" s="1"/>
  <c r="F327" i="10"/>
  <c r="G327" i="10" s="1"/>
  <c r="F328" i="10"/>
  <c r="G328" i="10" s="1"/>
  <c r="F329" i="10"/>
  <c r="G329" i="10" s="1"/>
  <c r="F330" i="10"/>
  <c r="G330" i="10" s="1"/>
  <c r="F331" i="10"/>
  <c r="G331" i="10" s="1"/>
  <c r="F332" i="10"/>
  <c r="G332" i="10" s="1"/>
  <c r="F333" i="10"/>
  <c r="G333" i="10" s="1"/>
  <c r="F334" i="10"/>
  <c r="G334" i="10" s="1"/>
  <c r="F335" i="10"/>
  <c r="G335" i="10" s="1"/>
  <c r="F336" i="10"/>
  <c r="G336" i="10" s="1"/>
  <c r="F337" i="10"/>
  <c r="G337" i="10" s="1"/>
  <c r="F338" i="10"/>
  <c r="G338" i="10" s="1"/>
  <c r="F339" i="10"/>
  <c r="G339" i="10" s="1"/>
  <c r="F340" i="10"/>
  <c r="G340" i="10" s="1"/>
  <c r="F341" i="10"/>
  <c r="G341" i="10" s="1"/>
  <c r="F342" i="10"/>
  <c r="G342" i="10" s="1"/>
  <c r="F343" i="10"/>
  <c r="G343" i="10" s="1"/>
  <c r="F344" i="10"/>
  <c r="G344" i="10" s="1"/>
  <c r="F345" i="10"/>
  <c r="G345" i="10" s="1"/>
  <c r="F346" i="10"/>
  <c r="G346" i="10" s="1"/>
  <c r="F347" i="10"/>
  <c r="G347" i="10" s="1"/>
  <c r="F348" i="10"/>
  <c r="G348" i="10" s="1"/>
  <c r="F349" i="10"/>
  <c r="G349" i="10" s="1"/>
  <c r="F350" i="10"/>
  <c r="G350" i="10" s="1"/>
  <c r="F351" i="10"/>
  <c r="G351" i="10" s="1"/>
  <c r="F352" i="10"/>
  <c r="G352" i="10" s="1"/>
  <c r="F353" i="10"/>
  <c r="G353" i="10" s="1"/>
  <c r="F354" i="10"/>
  <c r="G354" i="10" s="1"/>
  <c r="F355" i="10"/>
  <c r="G355" i="10" s="1"/>
  <c r="F356" i="10"/>
  <c r="G356" i="10" s="1"/>
  <c r="F357" i="10"/>
  <c r="G357" i="10" s="1"/>
  <c r="F358" i="10"/>
  <c r="G358" i="10" s="1"/>
  <c r="F359" i="10"/>
  <c r="G359" i="10" s="1"/>
  <c r="F360" i="10"/>
  <c r="G360" i="10" s="1"/>
  <c r="F361" i="10"/>
  <c r="G361" i="10" s="1"/>
  <c r="F362" i="10"/>
  <c r="G362" i="10" s="1"/>
  <c r="F363" i="10"/>
  <c r="G363" i="10" s="1"/>
  <c r="F364" i="10"/>
  <c r="G364" i="10" s="1"/>
  <c r="F365" i="10"/>
  <c r="G365" i="10" s="1"/>
  <c r="F366" i="10"/>
  <c r="G366" i="10" s="1"/>
  <c r="F367" i="10"/>
  <c r="G367" i="10" s="1"/>
  <c r="F368" i="10"/>
  <c r="G368" i="10" s="1"/>
  <c r="F369" i="10"/>
  <c r="G369" i="10" s="1"/>
  <c r="F370" i="10"/>
  <c r="G370" i="10" s="1"/>
  <c r="F371" i="10"/>
  <c r="G371" i="10" s="1"/>
  <c r="F372" i="10"/>
  <c r="G372" i="10" s="1"/>
  <c r="F373" i="10"/>
  <c r="G373" i="10" s="1"/>
  <c r="F374" i="10"/>
  <c r="G374" i="10" s="1"/>
  <c r="F375" i="10"/>
  <c r="G375" i="10" s="1"/>
  <c r="F376" i="10"/>
  <c r="G376" i="10" s="1"/>
  <c r="F377" i="10"/>
  <c r="G377" i="10" s="1"/>
  <c r="F378" i="10"/>
  <c r="G378" i="10" s="1"/>
  <c r="F379" i="10"/>
  <c r="G379" i="10" s="1"/>
  <c r="F380" i="10"/>
  <c r="G380" i="10" s="1"/>
  <c r="F381" i="10"/>
  <c r="G381" i="10" s="1"/>
  <c r="F382" i="10"/>
  <c r="G382" i="10" s="1"/>
  <c r="F383" i="10"/>
  <c r="G383" i="10" s="1"/>
  <c r="F384" i="10"/>
  <c r="G384" i="10" s="1"/>
  <c r="F385" i="10"/>
  <c r="G385" i="10" s="1"/>
  <c r="F386" i="10"/>
  <c r="G386" i="10" s="1"/>
  <c r="F387" i="10"/>
  <c r="G387" i="10" s="1"/>
  <c r="F388" i="10"/>
  <c r="G388" i="10" s="1"/>
  <c r="F389" i="10"/>
  <c r="G389" i="10" s="1"/>
  <c r="F390" i="10"/>
  <c r="G390" i="10" s="1"/>
  <c r="F391" i="10"/>
  <c r="G391" i="10" s="1"/>
  <c r="F392" i="10"/>
  <c r="G392" i="10" s="1"/>
  <c r="F393" i="10"/>
  <c r="G393" i="10" s="1"/>
  <c r="F394" i="10"/>
  <c r="G394" i="10" s="1"/>
  <c r="F395" i="10"/>
  <c r="G395" i="10" s="1"/>
  <c r="F396" i="10"/>
  <c r="G396" i="10" s="1"/>
  <c r="F397" i="10"/>
  <c r="G397" i="10" s="1"/>
  <c r="F398" i="10"/>
  <c r="G398" i="10" s="1"/>
  <c r="F399" i="10"/>
  <c r="G399" i="10" s="1"/>
  <c r="F400" i="10"/>
  <c r="G400" i="10" s="1"/>
  <c r="F401" i="10"/>
  <c r="G401" i="10" s="1"/>
  <c r="F402" i="10"/>
  <c r="G402" i="10" s="1"/>
  <c r="F403" i="10"/>
  <c r="G403" i="10" s="1"/>
  <c r="F404" i="10"/>
  <c r="G404" i="10" s="1"/>
  <c r="F405" i="10"/>
  <c r="G405" i="10" s="1"/>
  <c r="F406" i="10"/>
  <c r="G406" i="10" s="1"/>
  <c r="F407" i="10"/>
  <c r="G407" i="10" s="1"/>
  <c r="F408" i="10"/>
  <c r="G408" i="10" s="1"/>
  <c r="F409" i="10"/>
  <c r="G409" i="10" s="1"/>
  <c r="F410" i="10"/>
  <c r="G410" i="10" s="1"/>
  <c r="F411" i="10"/>
  <c r="G411" i="10" s="1"/>
  <c r="F412" i="10"/>
  <c r="G412" i="10" s="1"/>
  <c r="F413" i="10"/>
  <c r="G413" i="10" s="1"/>
  <c r="F414" i="10"/>
  <c r="G414" i="10" s="1"/>
  <c r="F415" i="10"/>
  <c r="G415" i="10" s="1"/>
  <c r="F416" i="10"/>
  <c r="G416" i="10" s="1"/>
  <c r="F417" i="10"/>
  <c r="G417" i="10" s="1"/>
  <c r="F418" i="10"/>
  <c r="G418" i="10" s="1"/>
  <c r="F419" i="10"/>
  <c r="G419" i="10" s="1"/>
  <c r="F420" i="10"/>
  <c r="G420" i="10" s="1"/>
  <c r="F421" i="10"/>
  <c r="G421" i="10" s="1"/>
  <c r="F422" i="10"/>
  <c r="G422" i="10" s="1"/>
  <c r="F423" i="10"/>
  <c r="G423" i="10" s="1"/>
  <c r="F424" i="10"/>
  <c r="G424" i="10" s="1"/>
  <c r="F425" i="10"/>
  <c r="G425" i="10" s="1"/>
  <c r="F426" i="10"/>
  <c r="G426" i="10" s="1"/>
  <c r="F427" i="10"/>
  <c r="G427" i="10" s="1"/>
  <c r="F428" i="10"/>
  <c r="G428" i="10" s="1"/>
  <c r="F429" i="10"/>
  <c r="G429" i="10" s="1"/>
  <c r="F430" i="10"/>
  <c r="G430" i="10" s="1"/>
  <c r="F431" i="10"/>
  <c r="G431" i="10" s="1"/>
  <c r="F432" i="10"/>
  <c r="G432" i="10" s="1"/>
  <c r="F433" i="10"/>
  <c r="G433" i="10" s="1"/>
  <c r="F434" i="10"/>
  <c r="G434" i="10" s="1"/>
  <c r="F435" i="10"/>
  <c r="G435" i="10" s="1"/>
  <c r="F436" i="10"/>
  <c r="G436" i="10" s="1"/>
  <c r="F437" i="10"/>
  <c r="G437" i="10" s="1"/>
  <c r="F438" i="10"/>
  <c r="G438" i="10" s="1"/>
  <c r="F439" i="10"/>
  <c r="G439" i="10" s="1"/>
  <c r="F440" i="10"/>
  <c r="G440" i="10" s="1"/>
  <c r="F441" i="10"/>
  <c r="G441" i="10" s="1"/>
  <c r="F442" i="10"/>
  <c r="G442" i="10" s="1"/>
  <c r="F443" i="10"/>
  <c r="G443" i="10" s="1"/>
  <c r="F444" i="10"/>
  <c r="G444" i="10" s="1"/>
  <c r="F445" i="10"/>
  <c r="G445" i="10" s="1"/>
  <c r="F446" i="10"/>
  <c r="G446" i="10" s="1"/>
  <c r="F447" i="10"/>
  <c r="G447" i="10" s="1"/>
  <c r="F448" i="10"/>
  <c r="G448" i="10" s="1"/>
  <c r="F449" i="10"/>
  <c r="G449" i="10" s="1"/>
  <c r="F450" i="10"/>
  <c r="G450" i="10" s="1"/>
  <c r="F451" i="10"/>
  <c r="G451" i="10" s="1"/>
  <c r="F452" i="10"/>
  <c r="G452" i="10" s="1"/>
  <c r="F453" i="10"/>
  <c r="G453" i="10" s="1"/>
  <c r="F454" i="10"/>
  <c r="G454" i="10" s="1"/>
  <c r="F455" i="10"/>
  <c r="G455" i="10" s="1"/>
  <c r="F456" i="10"/>
  <c r="G456" i="10" s="1"/>
  <c r="F457" i="10"/>
  <c r="G457" i="10" s="1"/>
  <c r="F458" i="10"/>
  <c r="G458" i="10" s="1"/>
  <c r="F459" i="10"/>
  <c r="G459" i="10" s="1"/>
  <c r="F460" i="10"/>
  <c r="G460" i="10" s="1"/>
  <c r="F461" i="10"/>
  <c r="G461" i="10" s="1"/>
  <c r="F462" i="10"/>
  <c r="G462" i="10" s="1"/>
  <c r="F463" i="10"/>
  <c r="G463" i="10" s="1"/>
  <c r="F464" i="10"/>
  <c r="G464" i="10" s="1"/>
  <c r="F465" i="10"/>
  <c r="G465" i="10" s="1"/>
  <c r="F466" i="10"/>
  <c r="G466" i="10" s="1"/>
  <c r="F467" i="10"/>
  <c r="G467" i="10" s="1"/>
  <c r="F468" i="10"/>
  <c r="G468" i="10" s="1"/>
  <c r="F469" i="10"/>
  <c r="G469" i="10" s="1"/>
  <c r="F470" i="10"/>
  <c r="G470" i="10" s="1"/>
  <c r="F471" i="10"/>
  <c r="G471" i="10" s="1"/>
  <c r="F472" i="10"/>
  <c r="G472" i="10" s="1"/>
  <c r="F473" i="10"/>
  <c r="G473" i="10" s="1"/>
  <c r="F474" i="10"/>
  <c r="G474" i="10" s="1"/>
  <c r="F475" i="10"/>
  <c r="G475" i="10" s="1"/>
  <c r="F476" i="10"/>
  <c r="G476" i="10" s="1"/>
  <c r="F477" i="10"/>
  <c r="G477" i="10" s="1"/>
  <c r="F478" i="10"/>
  <c r="G478" i="10" s="1"/>
  <c r="F479" i="10"/>
  <c r="G479" i="10" s="1"/>
  <c r="F480" i="10"/>
  <c r="G480" i="10" s="1"/>
  <c r="F481" i="10"/>
  <c r="G481" i="10" s="1"/>
  <c r="F482" i="10"/>
  <c r="G482" i="10" s="1"/>
  <c r="F483" i="10"/>
  <c r="G483" i="10" s="1"/>
  <c r="F484" i="10"/>
  <c r="G484" i="10" s="1"/>
  <c r="F485" i="10"/>
  <c r="G485" i="10" s="1"/>
  <c r="F486" i="10"/>
  <c r="G486" i="10" s="1"/>
  <c r="F487" i="10"/>
  <c r="G487" i="10" s="1"/>
  <c r="F488" i="10"/>
  <c r="G488" i="10" s="1"/>
  <c r="F489" i="10"/>
  <c r="G489" i="10" s="1"/>
  <c r="F490" i="10"/>
  <c r="G490" i="10" s="1"/>
  <c r="F491" i="10"/>
  <c r="G491" i="10" s="1"/>
  <c r="F492" i="10"/>
  <c r="G492" i="10" s="1"/>
  <c r="F493" i="10"/>
  <c r="G493" i="10" s="1"/>
  <c r="F494" i="10"/>
  <c r="G494" i="10" s="1"/>
  <c r="F495" i="10"/>
  <c r="G495" i="10" s="1"/>
  <c r="F496" i="10"/>
  <c r="G496" i="10" s="1"/>
  <c r="F497" i="10"/>
  <c r="G497" i="10" s="1"/>
  <c r="F498" i="10"/>
  <c r="G498" i="10" s="1"/>
  <c r="F499" i="10"/>
  <c r="G499" i="10" s="1"/>
  <c r="F500" i="10"/>
  <c r="G500" i="10" s="1"/>
  <c r="F501" i="10"/>
  <c r="G501" i="10" s="1"/>
  <c r="F502" i="10"/>
  <c r="G502" i="10" s="1"/>
  <c r="F503" i="10"/>
  <c r="G503" i="10" s="1"/>
  <c r="F504" i="10"/>
  <c r="G504" i="10" s="1"/>
  <c r="F505" i="10"/>
  <c r="G505" i="10" s="1"/>
  <c r="F506" i="10"/>
  <c r="G506" i="10" s="1"/>
  <c r="F507" i="10"/>
  <c r="G507" i="10" s="1"/>
  <c r="F508" i="10"/>
  <c r="G508" i="10" s="1"/>
  <c r="F509" i="10"/>
  <c r="G509" i="10" s="1"/>
  <c r="F510" i="10"/>
  <c r="G510" i="10" s="1"/>
  <c r="F511" i="10"/>
  <c r="G511" i="10" s="1"/>
  <c r="F512" i="10"/>
  <c r="G512" i="10" s="1"/>
  <c r="F513" i="10"/>
  <c r="G513" i="10" s="1"/>
  <c r="F514" i="10"/>
  <c r="G514" i="10" s="1"/>
  <c r="F515" i="10"/>
  <c r="G515" i="10" s="1"/>
  <c r="F516" i="10"/>
  <c r="G516" i="10" s="1"/>
  <c r="F517" i="10"/>
  <c r="G517" i="10" s="1"/>
  <c r="F518" i="10"/>
  <c r="G518" i="10" s="1"/>
  <c r="F519" i="10"/>
  <c r="G519" i="10" s="1"/>
  <c r="F520" i="10"/>
  <c r="G520" i="10" s="1"/>
  <c r="F521" i="10"/>
  <c r="G521" i="10" s="1"/>
  <c r="F522" i="10"/>
  <c r="G522" i="10" s="1"/>
  <c r="F523" i="10"/>
  <c r="G523" i="10" s="1"/>
  <c r="F524" i="10"/>
  <c r="G524" i="10" s="1"/>
  <c r="F525" i="10"/>
  <c r="G525" i="10" s="1"/>
  <c r="F526" i="10"/>
  <c r="G526" i="10" s="1"/>
  <c r="F527" i="10"/>
  <c r="G527" i="10" s="1"/>
  <c r="F528" i="10"/>
  <c r="G528" i="10" s="1"/>
  <c r="F529" i="10"/>
  <c r="G529" i="10" s="1"/>
  <c r="F530" i="10"/>
  <c r="G530" i="10" s="1"/>
  <c r="F531" i="10"/>
  <c r="G531" i="10" s="1"/>
  <c r="F532" i="10"/>
  <c r="G532" i="10" s="1"/>
  <c r="F533" i="10"/>
  <c r="G533" i="10" s="1"/>
  <c r="F534" i="10"/>
  <c r="G534" i="10" s="1"/>
  <c r="F535" i="10"/>
  <c r="G535" i="10" s="1"/>
  <c r="F536" i="10"/>
  <c r="G536" i="10" s="1"/>
  <c r="F537" i="10"/>
  <c r="G537" i="10" s="1"/>
  <c r="F538" i="10"/>
  <c r="G538" i="10" s="1"/>
  <c r="F539" i="10"/>
  <c r="G539" i="10" s="1"/>
  <c r="F540" i="10"/>
  <c r="G540" i="10" s="1"/>
  <c r="F541" i="10"/>
  <c r="G541" i="10" s="1"/>
  <c r="F542" i="10"/>
  <c r="G542" i="10" s="1"/>
  <c r="F543" i="10"/>
  <c r="G543" i="10" s="1"/>
  <c r="F544" i="10"/>
  <c r="G544" i="10" s="1"/>
  <c r="F545" i="10"/>
  <c r="G545" i="10" s="1"/>
  <c r="F546" i="10"/>
  <c r="G546" i="10" s="1"/>
  <c r="F547" i="10"/>
  <c r="G547" i="10" s="1"/>
  <c r="F548" i="10"/>
  <c r="G548" i="10" s="1"/>
  <c r="F549" i="10"/>
  <c r="G549" i="10" s="1"/>
  <c r="F550" i="10"/>
  <c r="G550" i="10" s="1"/>
  <c r="F551" i="10"/>
  <c r="G551" i="10" s="1"/>
  <c r="F552" i="10"/>
  <c r="G552" i="10" s="1"/>
  <c r="F553" i="10"/>
  <c r="G553" i="10" s="1"/>
  <c r="F554" i="10"/>
  <c r="G554" i="10" s="1"/>
  <c r="F555" i="10"/>
  <c r="G555" i="10" s="1"/>
  <c r="F556" i="10"/>
  <c r="G556" i="10" s="1"/>
  <c r="F557" i="10"/>
  <c r="G557" i="10" s="1"/>
  <c r="F558" i="10"/>
  <c r="G558" i="10" s="1"/>
  <c r="F559" i="10"/>
  <c r="G559" i="10" s="1"/>
  <c r="F560" i="10"/>
  <c r="G560" i="10" s="1"/>
  <c r="F561" i="10"/>
  <c r="G561" i="10" s="1"/>
  <c r="F562" i="10"/>
  <c r="G562" i="10" s="1"/>
  <c r="F563" i="10"/>
  <c r="G563" i="10" s="1"/>
  <c r="F564" i="10"/>
  <c r="G564" i="10" s="1"/>
  <c r="F565" i="10"/>
  <c r="G565" i="10" s="1"/>
  <c r="F566" i="10"/>
  <c r="G566" i="10" s="1"/>
  <c r="F567" i="10"/>
  <c r="G567" i="10" s="1"/>
  <c r="F568" i="10"/>
  <c r="G568" i="10" s="1"/>
  <c r="F569" i="10"/>
  <c r="G569" i="10" s="1"/>
  <c r="F570" i="10"/>
  <c r="G570" i="10" s="1"/>
  <c r="F571" i="10"/>
  <c r="G571" i="10" s="1"/>
  <c r="F572" i="10"/>
  <c r="G572" i="10" s="1"/>
  <c r="F573" i="10"/>
  <c r="G573" i="10" s="1"/>
  <c r="F574" i="10"/>
  <c r="G574" i="10" s="1"/>
  <c r="F575" i="10"/>
  <c r="G575" i="10" s="1"/>
  <c r="F576" i="10"/>
  <c r="G576" i="10" s="1"/>
  <c r="F577" i="10"/>
  <c r="G577" i="10" s="1"/>
  <c r="F578" i="10"/>
  <c r="G578" i="10" s="1"/>
  <c r="F579" i="10"/>
  <c r="G579" i="10" s="1"/>
  <c r="F580" i="10"/>
  <c r="G580" i="10" s="1"/>
  <c r="F581" i="10"/>
  <c r="G581" i="10" s="1"/>
  <c r="F582" i="10"/>
  <c r="G582" i="10" s="1"/>
  <c r="F583" i="10"/>
  <c r="G583" i="10" s="1"/>
  <c r="F584" i="10"/>
  <c r="G584" i="10" s="1"/>
  <c r="F585" i="10"/>
  <c r="G585" i="10" s="1"/>
  <c r="F586" i="10"/>
  <c r="G586" i="10" s="1"/>
  <c r="F587" i="10"/>
  <c r="G587" i="10" s="1"/>
  <c r="F588" i="10"/>
  <c r="G588" i="10" s="1"/>
  <c r="F589" i="10"/>
  <c r="G589" i="10" s="1"/>
  <c r="F590" i="10"/>
  <c r="G590" i="10" s="1"/>
  <c r="F591" i="10"/>
  <c r="G591" i="10" s="1"/>
  <c r="F592" i="10"/>
  <c r="G592" i="10" s="1"/>
  <c r="F593" i="10"/>
  <c r="G593" i="10" s="1"/>
  <c r="F594" i="10"/>
  <c r="G594" i="10" s="1"/>
  <c r="F595" i="10"/>
  <c r="G595" i="10" s="1"/>
  <c r="F596" i="10"/>
  <c r="G596" i="10" s="1"/>
  <c r="F597" i="10"/>
  <c r="G597" i="10" s="1"/>
  <c r="F598" i="10"/>
  <c r="G598" i="10" s="1"/>
  <c r="F599" i="10"/>
  <c r="G599" i="10" s="1"/>
  <c r="F600" i="10"/>
  <c r="G600" i="10" s="1"/>
  <c r="F601" i="10"/>
  <c r="G601" i="10" s="1"/>
  <c r="F602" i="10"/>
  <c r="G602" i="10" s="1"/>
  <c r="F603" i="10"/>
  <c r="G603" i="10" s="1"/>
  <c r="F604" i="10"/>
  <c r="G604" i="10" s="1"/>
  <c r="F605" i="10"/>
  <c r="G605" i="10" s="1"/>
  <c r="F606" i="10"/>
  <c r="G606" i="10" s="1"/>
  <c r="F607" i="10"/>
  <c r="G607" i="10" s="1"/>
  <c r="F608" i="10"/>
  <c r="G608" i="10" s="1"/>
  <c r="F609" i="10"/>
  <c r="G609" i="10" s="1"/>
  <c r="F610" i="10"/>
  <c r="G610" i="10" s="1"/>
  <c r="F611" i="10"/>
  <c r="G611" i="10" s="1"/>
  <c r="F612" i="10"/>
  <c r="G612" i="10" s="1"/>
  <c r="F613" i="10"/>
  <c r="G613" i="10" s="1"/>
  <c r="F614" i="10"/>
  <c r="G614" i="10" s="1"/>
  <c r="F615" i="10"/>
  <c r="G615" i="10" s="1"/>
  <c r="F616" i="10"/>
  <c r="G616" i="10" s="1"/>
  <c r="F617" i="10"/>
  <c r="G617" i="10" s="1"/>
  <c r="F618" i="10"/>
  <c r="G618" i="10" s="1"/>
  <c r="F619" i="10"/>
  <c r="G619" i="10" s="1"/>
  <c r="F620" i="10"/>
  <c r="G620" i="10" s="1"/>
  <c r="F621" i="10"/>
  <c r="G621" i="10" s="1"/>
  <c r="F622" i="10"/>
  <c r="G622" i="10" s="1"/>
  <c r="F623" i="10"/>
  <c r="G623" i="10" s="1"/>
  <c r="F624" i="10"/>
  <c r="G624" i="10" s="1"/>
  <c r="F625" i="10"/>
  <c r="G625" i="10" s="1"/>
  <c r="F626" i="10"/>
  <c r="G626" i="10" s="1"/>
  <c r="F627" i="10"/>
  <c r="G627" i="10" s="1"/>
  <c r="F628" i="10"/>
  <c r="G628" i="10" s="1"/>
  <c r="F629" i="10"/>
  <c r="G629" i="10" s="1"/>
  <c r="F630" i="10"/>
  <c r="G630" i="10" s="1"/>
  <c r="F631" i="10"/>
  <c r="G631" i="10" s="1"/>
  <c r="F632" i="10"/>
  <c r="G632" i="10" s="1"/>
  <c r="F633" i="10"/>
  <c r="G633" i="10" s="1"/>
  <c r="F634" i="10"/>
  <c r="G634" i="10" s="1"/>
  <c r="F635" i="10"/>
  <c r="G635" i="10" s="1"/>
  <c r="F636" i="10"/>
  <c r="G636" i="10" s="1"/>
  <c r="F637" i="10"/>
  <c r="G637" i="10" s="1"/>
  <c r="F638" i="10"/>
  <c r="G638" i="10" s="1"/>
  <c r="F639" i="10"/>
  <c r="G639" i="10" s="1"/>
  <c r="F640" i="10"/>
  <c r="G640" i="10" s="1"/>
  <c r="F641" i="10"/>
  <c r="G641" i="10" s="1"/>
  <c r="F642" i="10"/>
  <c r="G642" i="10" s="1"/>
  <c r="F643" i="10"/>
  <c r="G643" i="10" s="1"/>
  <c r="F644" i="10"/>
  <c r="G644" i="10" s="1"/>
  <c r="F645" i="10"/>
  <c r="G645" i="10" s="1"/>
  <c r="F646" i="10"/>
  <c r="G646" i="10" s="1"/>
  <c r="F647" i="10"/>
  <c r="G647" i="10" s="1"/>
  <c r="F648" i="10"/>
  <c r="G648" i="10" s="1"/>
  <c r="F649" i="10"/>
  <c r="G649" i="10" s="1"/>
  <c r="F650" i="10"/>
  <c r="G650" i="10" s="1"/>
  <c r="F651" i="10"/>
  <c r="G651" i="10" s="1"/>
  <c r="F652" i="10"/>
  <c r="G652" i="10" s="1"/>
  <c r="F653" i="10"/>
  <c r="G653" i="10" s="1"/>
  <c r="F654" i="10"/>
  <c r="G654" i="10" s="1"/>
  <c r="F655" i="10"/>
  <c r="G655" i="10" s="1"/>
  <c r="F656" i="10"/>
  <c r="G656" i="10" s="1"/>
  <c r="F657" i="10"/>
  <c r="G657" i="10" s="1"/>
  <c r="F658" i="10"/>
  <c r="G658" i="10" s="1"/>
  <c r="F659" i="10"/>
  <c r="G659" i="10" s="1"/>
  <c r="F660" i="10"/>
  <c r="G660" i="10" s="1"/>
  <c r="F661" i="10"/>
  <c r="G661" i="10" s="1"/>
  <c r="F662" i="10"/>
  <c r="G662" i="10" s="1"/>
  <c r="F663" i="10"/>
  <c r="G663" i="10" s="1"/>
  <c r="F664" i="10"/>
  <c r="G664" i="10" s="1"/>
  <c r="F665" i="10"/>
  <c r="G665" i="10" s="1"/>
  <c r="F666" i="10"/>
  <c r="G666" i="10" s="1"/>
  <c r="F667" i="10"/>
  <c r="G667" i="10" s="1"/>
  <c r="F668" i="10"/>
  <c r="G668" i="10" s="1"/>
  <c r="F669" i="10"/>
  <c r="G669" i="10" s="1"/>
  <c r="F670" i="10"/>
  <c r="G670" i="10" s="1"/>
  <c r="F671" i="10"/>
  <c r="G671" i="10" s="1"/>
  <c r="F672" i="10"/>
  <c r="G672" i="10" s="1"/>
  <c r="F673" i="10"/>
  <c r="G673" i="10" s="1"/>
  <c r="F674" i="10"/>
  <c r="G674" i="10" s="1"/>
  <c r="F675" i="10"/>
  <c r="G675" i="10" s="1"/>
  <c r="F676" i="10"/>
  <c r="G676" i="10" s="1"/>
  <c r="F677" i="10"/>
  <c r="G677" i="10" s="1"/>
  <c r="F678" i="10"/>
  <c r="G678" i="10" s="1"/>
  <c r="F679" i="10"/>
  <c r="G679" i="10" s="1"/>
  <c r="F680" i="10"/>
  <c r="G680" i="10" s="1"/>
  <c r="F681" i="10"/>
  <c r="G681" i="10" s="1"/>
  <c r="F682" i="10"/>
  <c r="G682" i="10" s="1"/>
  <c r="F683" i="10"/>
  <c r="G683" i="10" s="1"/>
  <c r="F684" i="10"/>
  <c r="G684" i="10" s="1"/>
  <c r="F685" i="10"/>
  <c r="G685" i="10" s="1"/>
  <c r="F686" i="10"/>
  <c r="G686" i="10" s="1"/>
  <c r="F687" i="10"/>
  <c r="G687" i="10" s="1"/>
  <c r="F688" i="10"/>
  <c r="G688" i="10" s="1"/>
  <c r="F689" i="10"/>
  <c r="G689" i="10" s="1"/>
  <c r="F690" i="10"/>
  <c r="G690" i="10" s="1"/>
  <c r="F691" i="10"/>
  <c r="G691" i="10" s="1"/>
  <c r="F692" i="10"/>
  <c r="G692" i="10" s="1"/>
  <c r="F693" i="10"/>
  <c r="G693" i="10" s="1"/>
  <c r="F694" i="10"/>
  <c r="G694" i="10" s="1"/>
  <c r="F695" i="10"/>
  <c r="G695" i="10" s="1"/>
  <c r="F696" i="10"/>
  <c r="G696" i="10" s="1"/>
  <c r="F697" i="10"/>
  <c r="G697" i="10" s="1"/>
  <c r="F698" i="10"/>
  <c r="G698" i="10" s="1"/>
  <c r="F699" i="10"/>
  <c r="G699" i="10" s="1"/>
  <c r="F700" i="10"/>
  <c r="G700" i="10" s="1"/>
  <c r="F701" i="10"/>
  <c r="G701" i="10" s="1"/>
  <c r="F702" i="10"/>
  <c r="G702" i="10" s="1"/>
  <c r="F703" i="10"/>
  <c r="G703" i="10" s="1"/>
  <c r="F704" i="10"/>
  <c r="G704" i="10" s="1"/>
  <c r="F705" i="10"/>
  <c r="G705" i="10" s="1"/>
  <c r="F706" i="10"/>
  <c r="G706" i="10" s="1"/>
  <c r="F707" i="10"/>
  <c r="G707" i="10" s="1"/>
  <c r="F708" i="10"/>
  <c r="G708" i="10" s="1"/>
  <c r="F709" i="10"/>
  <c r="G709" i="10" s="1"/>
  <c r="F710" i="10"/>
  <c r="G710" i="10" s="1"/>
  <c r="F711" i="10"/>
  <c r="G711" i="10" s="1"/>
  <c r="F712" i="10"/>
  <c r="G712" i="10" s="1"/>
  <c r="F713" i="10"/>
  <c r="G713" i="10" s="1"/>
  <c r="F714" i="10"/>
  <c r="G714" i="10" s="1"/>
  <c r="F715" i="10"/>
  <c r="G715" i="10" s="1"/>
  <c r="F716" i="10"/>
  <c r="G716" i="10" s="1"/>
  <c r="F717" i="10"/>
  <c r="G717" i="10" s="1"/>
  <c r="F718" i="10"/>
  <c r="G718" i="10" s="1"/>
  <c r="F719" i="10"/>
  <c r="G719" i="10" s="1"/>
  <c r="F720" i="10"/>
  <c r="G720" i="10" s="1"/>
  <c r="F721" i="10"/>
  <c r="G721" i="10" s="1"/>
  <c r="F722" i="10"/>
  <c r="G722" i="10" s="1"/>
  <c r="F723" i="10"/>
  <c r="G723" i="10" s="1"/>
  <c r="F724" i="10"/>
  <c r="G724" i="10" s="1"/>
  <c r="F725" i="10"/>
  <c r="G725" i="10" s="1"/>
  <c r="F726" i="10"/>
  <c r="G726" i="10" s="1"/>
  <c r="F727" i="10"/>
  <c r="G727" i="10" s="1"/>
  <c r="F728" i="10"/>
  <c r="G728" i="10" s="1"/>
  <c r="F729" i="10"/>
  <c r="G729" i="10" s="1"/>
  <c r="F730" i="10"/>
  <c r="G730" i="10" s="1"/>
  <c r="F731" i="10"/>
  <c r="G731" i="10" s="1"/>
  <c r="F732" i="10"/>
  <c r="G732" i="10" s="1"/>
  <c r="F733" i="10"/>
  <c r="G733" i="10" s="1"/>
  <c r="F734" i="10"/>
  <c r="G734" i="10" s="1"/>
  <c r="F735" i="10"/>
  <c r="G735" i="10" s="1"/>
  <c r="F736" i="10"/>
  <c r="G736" i="10" s="1"/>
  <c r="F737" i="10"/>
  <c r="G737" i="10" s="1"/>
  <c r="F738" i="10"/>
  <c r="G738" i="10" s="1"/>
  <c r="F739" i="10"/>
  <c r="G739" i="10" s="1"/>
  <c r="F740" i="10"/>
  <c r="G740" i="10" s="1"/>
  <c r="F741" i="10"/>
  <c r="G741" i="10" s="1"/>
  <c r="F742" i="10"/>
  <c r="G742" i="10" s="1"/>
  <c r="F743" i="10"/>
  <c r="G743" i="10" s="1"/>
  <c r="F744" i="10"/>
  <c r="G744" i="10" s="1"/>
  <c r="F745" i="10"/>
  <c r="G745" i="10" s="1"/>
  <c r="F746" i="10"/>
  <c r="G746" i="10" s="1"/>
  <c r="F747" i="10"/>
  <c r="G747" i="10" s="1"/>
  <c r="F748" i="10"/>
  <c r="G748" i="10" s="1"/>
  <c r="F749" i="10"/>
  <c r="G749" i="10" s="1"/>
  <c r="F750" i="10"/>
  <c r="G750" i="10" s="1"/>
  <c r="F751" i="10"/>
  <c r="G751" i="10" s="1"/>
  <c r="F752" i="10"/>
  <c r="G752" i="10" s="1"/>
  <c r="F753" i="10"/>
  <c r="G753" i="10" s="1"/>
  <c r="F754" i="10"/>
  <c r="G754" i="10" s="1"/>
  <c r="F755" i="10"/>
  <c r="G755" i="10" s="1"/>
  <c r="F756" i="10"/>
  <c r="G756" i="10" s="1"/>
  <c r="F757" i="10"/>
  <c r="G757" i="10" s="1"/>
  <c r="F758" i="10"/>
  <c r="G758" i="10" s="1"/>
  <c r="F759" i="10"/>
  <c r="G759" i="10" s="1"/>
  <c r="F760" i="10"/>
  <c r="G760" i="10" s="1"/>
  <c r="F761" i="10"/>
  <c r="G761" i="10" s="1"/>
  <c r="F762" i="10"/>
  <c r="G762" i="10" s="1"/>
  <c r="F763" i="10"/>
  <c r="G763" i="10" s="1"/>
  <c r="F764" i="10"/>
  <c r="G764" i="10" s="1"/>
  <c r="F765" i="10"/>
  <c r="G765" i="10" s="1"/>
  <c r="F766" i="10"/>
  <c r="G766" i="10" s="1"/>
  <c r="F767" i="10"/>
  <c r="G767" i="10" s="1"/>
  <c r="F768" i="10"/>
  <c r="G768" i="10" s="1"/>
  <c r="F769" i="10"/>
  <c r="G769" i="10" s="1"/>
  <c r="F770" i="10"/>
  <c r="G770" i="10" s="1"/>
  <c r="F771" i="10"/>
  <c r="G771" i="10" s="1"/>
  <c r="F772" i="10"/>
  <c r="G772" i="10" s="1"/>
  <c r="F773" i="10"/>
  <c r="G773" i="10" s="1"/>
  <c r="F774" i="10"/>
  <c r="G774" i="10" s="1"/>
  <c r="F775" i="10"/>
  <c r="G775" i="10" s="1"/>
  <c r="F776" i="10"/>
  <c r="G776" i="10" s="1"/>
  <c r="F777" i="10"/>
  <c r="G777" i="10" s="1"/>
  <c r="F778" i="10"/>
  <c r="G778" i="10" s="1"/>
  <c r="F779" i="10"/>
  <c r="G779" i="10" s="1"/>
  <c r="F780" i="10"/>
  <c r="G780" i="10" s="1"/>
  <c r="F781" i="10"/>
  <c r="G781" i="10" s="1"/>
  <c r="F782" i="10"/>
  <c r="G782" i="10" s="1"/>
  <c r="F783" i="10"/>
  <c r="G783" i="10" s="1"/>
  <c r="F784" i="10"/>
  <c r="G784" i="10" s="1"/>
  <c r="F785" i="10"/>
  <c r="G785" i="10" s="1"/>
  <c r="F786" i="10"/>
  <c r="G786" i="10" s="1"/>
  <c r="F787" i="10"/>
  <c r="G787" i="10" s="1"/>
  <c r="F788" i="10"/>
  <c r="G788" i="10" s="1"/>
  <c r="F789" i="10"/>
  <c r="G789" i="10" s="1"/>
  <c r="F790" i="10"/>
  <c r="G790" i="10" s="1"/>
  <c r="F791" i="10"/>
  <c r="G791" i="10" s="1"/>
  <c r="F792" i="10"/>
  <c r="G792" i="10" s="1"/>
  <c r="F793" i="10"/>
  <c r="G793" i="10" s="1"/>
  <c r="F794" i="10"/>
  <c r="G794" i="10" s="1"/>
  <c r="F795" i="10"/>
  <c r="G795" i="10" s="1"/>
  <c r="F796" i="10"/>
  <c r="G796" i="10" s="1"/>
  <c r="F797" i="10"/>
  <c r="G797" i="10" s="1"/>
  <c r="F798" i="10"/>
  <c r="G798" i="10" s="1"/>
  <c r="F799" i="10"/>
  <c r="G799" i="10" s="1"/>
  <c r="F800" i="10"/>
  <c r="G800" i="10" s="1"/>
  <c r="F801" i="10"/>
  <c r="G801" i="10" s="1"/>
  <c r="F802" i="10"/>
  <c r="G802" i="10" s="1"/>
  <c r="F803" i="10"/>
  <c r="G803" i="10" s="1"/>
  <c r="F804" i="10"/>
  <c r="G804" i="10" s="1"/>
  <c r="F805" i="10"/>
  <c r="G805" i="10" s="1"/>
  <c r="F806" i="10"/>
  <c r="G806" i="10" s="1"/>
  <c r="F807" i="10"/>
  <c r="G807" i="10" s="1"/>
  <c r="F808" i="10"/>
  <c r="G808" i="10" s="1"/>
  <c r="F809" i="10"/>
  <c r="G809" i="10" s="1"/>
  <c r="F810" i="10"/>
  <c r="G810" i="10" s="1"/>
  <c r="F811" i="10"/>
  <c r="G811" i="10" s="1"/>
  <c r="F812" i="10"/>
  <c r="G812" i="10" s="1"/>
  <c r="F813" i="10"/>
  <c r="G813" i="10" s="1"/>
  <c r="F814" i="10"/>
  <c r="G814" i="10" s="1"/>
  <c r="F815" i="10"/>
  <c r="G815" i="10" s="1"/>
  <c r="F816" i="10"/>
  <c r="G816" i="10" s="1"/>
  <c r="F817" i="10"/>
  <c r="G817" i="10" s="1"/>
  <c r="F818" i="10"/>
  <c r="G818" i="10" s="1"/>
  <c r="F819" i="10"/>
  <c r="G819" i="10" s="1"/>
  <c r="F820" i="10"/>
  <c r="G820" i="10" s="1"/>
  <c r="F821" i="10"/>
  <c r="G821" i="10" s="1"/>
  <c r="F822" i="10"/>
  <c r="G822" i="10" s="1"/>
  <c r="F823" i="10"/>
  <c r="G823" i="10" s="1"/>
  <c r="F824" i="10"/>
  <c r="G824" i="10" s="1"/>
  <c r="F825" i="10"/>
  <c r="G825" i="10" s="1"/>
  <c r="F826" i="10"/>
  <c r="G826" i="10" s="1"/>
  <c r="F827" i="10"/>
  <c r="G827" i="10" s="1"/>
  <c r="F828" i="10"/>
  <c r="G828" i="10" s="1"/>
  <c r="F829" i="10"/>
  <c r="G829" i="10" s="1"/>
  <c r="F830" i="10"/>
  <c r="G830" i="10" s="1"/>
  <c r="F831" i="10"/>
  <c r="G831" i="10" s="1"/>
  <c r="F832" i="10"/>
  <c r="G832" i="10" s="1"/>
  <c r="F833" i="10"/>
  <c r="G833" i="10" s="1"/>
  <c r="F834" i="10"/>
  <c r="G834" i="10" s="1"/>
  <c r="F835" i="10"/>
  <c r="G835" i="10" s="1"/>
  <c r="F836" i="10"/>
  <c r="G836" i="10" s="1"/>
  <c r="F837" i="10"/>
  <c r="G837" i="10" s="1"/>
  <c r="F838" i="10"/>
  <c r="G838" i="10" s="1"/>
  <c r="F839" i="10"/>
  <c r="G839" i="10" s="1"/>
  <c r="F840" i="10"/>
  <c r="G840" i="10" s="1"/>
  <c r="F841" i="10"/>
  <c r="G841" i="10" s="1"/>
  <c r="F842" i="10"/>
  <c r="G842" i="10" s="1"/>
  <c r="F843" i="10"/>
  <c r="G843" i="10" s="1"/>
  <c r="F844" i="10"/>
  <c r="G844" i="10" s="1"/>
  <c r="F845" i="10"/>
  <c r="G845" i="10" s="1"/>
  <c r="F846" i="10"/>
  <c r="G846" i="10" s="1"/>
  <c r="F847" i="10"/>
  <c r="G847" i="10" s="1"/>
  <c r="F848" i="10"/>
  <c r="G848" i="10" s="1"/>
  <c r="F849" i="10"/>
  <c r="G849" i="10" s="1"/>
  <c r="F850" i="10"/>
  <c r="G850" i="10" s="1"/>
  <c r="F851" i="10"/>
  <c r="G851" i="10" s="1"/>
  <c r="F852" i="10"/>
  <c r="G852" i="10" s="1"/>
  <c r="F853" i="10"/>
  <c r="G853" i="10" s="1"/>
  <c r="F854" i="10"/>
  <c r="G854" i="10" s="1"/>
  <c r="F855" i="10"/>
  <c r="G855" i="10" s="1"/>
  <c r="F856" i="10"/>
  <c r="G856" i="10" s="1"/>
  <c r="F857" i="10"/>
  <c r="G857" i="10" s="1"/>
  <c r="F858" i="10"/>
  <c r="G858" i="10" s="1"/>
  <c r="F859" i="10"/>
  <c r="G859" i="10" s="1"/>
  <c r="F860" i="10"/>
  <c r="G860" i="10" s="1"/>
  <c r="F861" i="10"/>
  <c r="G861" i="10" s="1"/>
  <c r="F862" i="10"/>
  <c r="G862" i="10" s="1"/>
  <c r="F863" i="10"/>
  <c r="G863" i="10" s="1"/>
  <c r="F864" i="10"/>
  <c r="G864" i="10" s="1"/>
  <c r="F865" i="10"/>
  <c r="G865" i="10" s="1"/>
  <c r="F866" i="10"/>
  <c r="G866" i="10" s="1"/>
  <c r="F867" i="10"/>
  <c r="G867" i="10" s="1"/>
  <c r="F868" i="10"/>
  <c r="G868" i="10" s="1"/>
  <c r="F869" i="10"/>
  <c r="G869" i="10" s="1"/>
  <c r="F870" i="10"/>
  <c r="G870" i="10" s="1"/>
  <c r="F871" i="10"/>
  <c r="G871" i="10" s="1"/>
  <c r="F872" i="10"/>
  <c r="G872" i="10" s="1"/>
  <c r="F873" i="10"/>
  <c r="G873" i="10" s="1"/>
  <c r="F874" i="10"/>
  <c r="G874" i="10" s="1"/>
  <c r="F875" i="10"/>
  <c r="G875" i="10" s="1"/>
  <c r="F876" i="10"/>
  <c r="G876" i="10" s="1"/>
  <c r="F877" i="10"/>
  <c r="G877" i="10" s="1"/>
  <c r="F878" i="10"/>
  <c r="G878" i="10" s="1"/>
  <c r="F879" i="10"/>
  <c r="G879" i="10" s="1"/>
  <c r="F880" i="10"/>
  <c r="G880" i="10" s="1"/>
  <c r="F881" i="10"/>
  <c r="G881" i="10" s="1"/>
  <c r="F882" i="10"/>
  <c r="G882" i="10" s="1"/>
  <c r="F883" i="10"/>
  <c r="G883" i="10" s="1"/>
  <c r="F884" i="10"/>
  <c r="G884" i="10" s="1"/>
  <c r="F885" i="10"/>
  <c r="G885" i="10" s="1"/>
  <c r="F886" i="10"/>
  <c r="G886" i="10" s="1"/>
  <c r="F887" i="10"/>
  <c r="G887" i="10" s="1"/>
  <c r="F888" i="10"/>
  <c r="G888" i="10" s="1"/>
  <c r="F889" i="10"/>
  <c r="G889" i="10" s="1"/>
  <c r="F890" i="10"/>
  <c r="G890" i="10" s="1"/>
  <c r="F891" i="10"/>
  <c r="G891" i="10" s="1"/>
  <c r="F892" i="10"/>
  <c r="G892" i="10" s="1"/>
  <c r="F893" i="10"/>
  <c r="G893" i="10" s="1"/>
  <c r="F894" i="10"/>
  <c r="G894" i="10" s="1"/>
  <c r="F895" i="10"/>
  <c r="G895" i="10" s="1"/>
  <c r="F896" i="10"/>
  <c r="G896" i="10" s="1"/>
  <c r="F897" i="10"/>
  <c r="G897" i="10" s="1"/>
  <c r="F898" i="10"/>
  <c r="G898" i="10" s="1"/>
  <c r="F899" i="10"/>
  <c r="G899" i="10" s="1"/>
  <c r="F900" i="10"/>
  <c r="G900" i="10" s="1"/>
  <c r="F901" i="10"/>
  <c r="G901" i="10" s="1"/>
  <c r="F902" i="10"/>
  <c r="G902" i="10" s="1"/>
  <c r="F903" i="10"/>
  <c r="G903" i="10" s="1"/>
  <c r="F904" i="10"/>
  <c r="G904" i="10" s="1"/>
  <c r="F905" i="10"/>
  <c r="G905" i="10" s="1"/>
  <c r="F906" i="10"/>
  <c r="G906" i="10" s="1"/>
  <c r="F907" i="10"/>
  <c r="G907" i="10" s="1"/>
  <c r="F908" i="10"/>
  <c r="G908" i="10" s="1"/>
  <c r="F909" i="10"/>
  <c r="G909" i="10" s="1"/>
  <c r="F910" i="10"/>
  <c r="G910" i="10" s="1"/>
  <c r="F911" i="10"/>
  <c r="G911" i="10" s="1"/>
  <c r="F912" i="10"/>
  <c r="G912" i="10" s="1"/>
  <c r="F913" i="10"/>
  <c r="G913" i="10" s="1"/>
  <c r="F914" i="10"/>
  <c r="G914" i="10" s="1"/>
  <c r="F915" i="10"/>
  <c r="G915" i="10" s="1"/>
  <c r="F916" i="10"/>
  <c r="G916" i="10" s="1"/>
  <c r="F917" i="10"/>
  <c r="G917" i="10" s="1"/>
  <c r="F918" i="10"/>
  <c r="G918" i="10" s="1"/>
  <c r="F919" i="10"/>
  <c r="G919" i="10" s="1"/>
  <c r="F920" i="10"/>
  <c r="G920" i="10" s="1"/>
  <c r="F921" i="10"/>
  <c r="G921" i="10" s="1"/>
  <c r="F922" i="10"/>
  <c r="G922" i="10" s="1"/>
  <c r="F923" i="10"/>
  <c r="G923" i="10" s="1"/>
  <c r="F924" i="10"/>
  <c r="G924" i="10" s="1"/>
  <c r="F925" i="10"/>
  <c r="G925" i="10" s="1"/>
  <c r="F926" i="10"/>
  <c r="G926" i="10" s="1"/>
  <c r="F927" i="10"/>
  <c r="G927" i="10" s="1"/>
  <c r="F928" i="10"/>
  <c r="G928" i="10" s="1"/>
  <c r="F929" i="10"/>
  <c r="G929" i="10" s="1"/>
  <c r="F930" i="10"/>
  <c r="G930" i="10" s="1"/>
  <c r="F931" i="10"/>
  <c r="G931" i="10" s="1"/>
  <c r="F932" i="10"/>
  <c r="G932" i="10" s="1"/>
  <c r="F933" i="10"/>
  <c r="G933" i="10" s="1"/>
  <c r="F934" i="10"/>
  <c r="G934" i="10" s="1"/>
  <c r="F935" i="10"/>
  <c r="G935" i="10" s="1"/>
  <c r="F936" i="10"/>
  <c r="G936" i="10" s="1"/>
  <c r="F937" i="10"/>
  <c r="G937" i="10" s="1"/>
  <c r="F938" i="10"/>
  <c r="G938" i="10" s="1"/>
  <c r="F939" i="10"/>
  <c r="G939" i="10" s="1"/>
  <c r="F940" i="10"/>
  <c r="G940" i="10" s="1"/>
  <c r="F941" i="10"/>
  <c r="G941" i="10" s="1"/>
  <c r="F942" i="10"/>
  <c r="G942" i="10" s="1"/>
  <c r="F943" i="10"/>
  <c r="G943" i="10" s="1"/>
  <c r="F944" i="10"/>
  <c r="G944" i="10" s="1"/>
  <c r="F945" i="10"/>
  <c r="G945" i="10" s="1"/>
  <c r="F946" i="10"/>
  <c r="G946" i="10" s="1"/>
  <c r="F947" i="10"/>
  <c r="G947" i="10" s="1"/>
  <c r="F948" i="10"/>
  <c r="G948" i="10" s="1"/>
  <c r="F949" i="10"/>
  <c r="G949" i="10" s="1"/>
  <c r="F950" i="10"/>
  <c r="G950" i="10" s="1"/>
  <c r="F951" i="10"/>
  <c r="G951" i="10" s="1"/>
  <c r="F952" i="10"/>
  <c r="G952" i="10" s="1"/>
  <c r="F953" i="10"/>
  <c r="G953" i="10" s="1"/>
  <c r="F954" i="10"/>
  <c r="G954" i="10" s="1"/>
  <c r="F955" i="10"/>
  <c r="G955" i="10" s="1"/>
  <c r="F956" i="10"/>
  <c r="G956" i="10" s="1"/>
  <c r="F957" i="10"/>
  <c r="G957" i="10" s="1"/>
  <c r="F958" i="10"/>
  <c r="G958" i="10" s="1"/>
  <c r="F959" i="10"/>
  <c r="G959" i="10" s="1"/>
  <c r="F960" i="10"/>
  <c r="G960" i="10" s="1"/>
  <c r="F961" i="10"/>
  <c r="G961" i="10" s="1"/>
  <c r="F962" i="10"/>
  <c r="G962" i="10" s="1"/>
  <c r="F963" i="10"/>
  <c r="G963" i="10" s="1"/>
  <c r="F964" i="10"/>
  <c r="G964" i="10" s="1"/>
  <c r="F965" i="10"/>
  <c r="G965" i="10" s="1"/>
  <c r="F966" i="10"/>
  <c r="G966" i="10" s="1"/>
  <c r="F967" i="10"/>
  <c r="G967" i="10" s="1"/>
  <c r="F968" i="10"/>
  <c r="G968" i="10" s="1"/>
  <c r="F969" i="10"/>
  <c r="G969" i="10" s="1"/>
  <c r="F970" i="10"/>
  <c r="G970" i="10" s="1"/>
  <c r="F971" i="10"/>
  <c r="G971" i="10" s="1"/>
  <c r="F972" i="10"/>
  <c r="G972" i="10" s="1"/>
  <c r="F973" i="10"/>
  <c r="G973" i="10" s="1"/>
  <c r="F974" i="10"/>
  <c r="G974" i="10" s="1"/>
  <c r="F975" i="10"/>
  <c r="G975" i="10" s="1"/>
  <c r="F976" i="10"/>
  <c r="G976" i="10" s="1"/>
  <c r="F977" i="10"/>
  <c r="G977" i="10" s="1"/>
  <c r="F978" i="10"/>
  <c r="G978" i="10" s="1"/>
  <c r="F979" i="10"/>
  <c r="G979" i="10" s="1"/>
  <c r="F980" i="10"/>
  <c r="G980" i="10" s="1"/>
  <c r="F981" i="10"/>
  <c r="G981" i="10" s="1"/>
  <c r="F982" i="10"/>
  <c r="G982" i="10" s="1"/>
  <c r="F983" i="10"/>
  <c r="G983" i="10" s="1"/>
  <c r="F984" i="10"/>
  <c r="G984" i="10" s="1"/>
  <c r="F985" i="10"/>
  <c r="G985" i="10" s="1"/>
  <c r="F986" i="10"/>
  <c r="G986" i="10" s="1"/>
  <c r="F987" i="10"/>
  <c r="G987" i="10" s="1"/>
  <c r="F988" i="10"/>
  <c r="G988" i="10" s="1"/>
  <c r="F989" i="10"/>
  <c r="G989" i="10" s="1"/>
  <c r="F990" i="10"/>
  <c r="G990" i="10" s="1"/>
  <c r="F991" i="10"/>
  <c r="G991" i="10" s="1"/>
  <c r="F992" i="10"/>
  <c r="G992" i="10" s="1"/>
  <c r="F993" i="10"/>
  <c r="G993" i="10" s="1"/>
  <c r="F994" i="10"/>
  <c r="G994" i="10" s="1"/>
  <c r="F995" i="10"/>
  <c r="G995" i="10" s="1"/>
  <c r="F996" i="10"/>
  <c r="G996" i="10" s="1"/>
  <c r="F997" i="10"/>
  <c r="G997" i="10" s="1"/>
  <c r="F998" i="10"/>
  <c r="G998" i="10" s="1"/>
  <c r="F999" i="10"/>
  <c r="G999" i="10" s="1"/>
  <c r="F1000" i="10"/>
  <c r="G1000" i="10" s="1"/>
  <c r="F1001" i="10"/>
  <c r="G1001" i="10" s="1"/>
  <c r="F1002" i="10"/>
  <c r="G1002" i="10" s="1"/>
  <c r="F1003" i="10"/>
  <c r="G1003" i="10" s="1"/>
  <c r="F1004" i="10"/>
  <c r="G1004" i="10" s="1"/>
  <c r="F1005" i="10"/>
  <c r="G1005" i="10" s="1"/>
  <c r="F1006" i="10"/>
  <c r="G1006" i="10" s="1"/>
  <c r="F1007" i="10"/>
  <c r="G1007" i="10" s="1"/>
  <c r="F1008" i="10"/>
  <c r="G1008" i="10" s="1"/>
  <c r="F1009" i="10"/>
  <c r="G1009" i="10" s="1"/>
  <c r="F1010" i="10"/>
  <c r="G1010" i="10" s="1"/>
  <c r="F1011" i="10"/>
  <c r="G1011" i="10" s="1"/>
  <c r="F1012" i="10"/>
  <c r="G1012" i="10" s="1"/>
  <c r="F1013" i="10"/>
  <c r="G1013" i="10" s="1"/>
  <c r="F1014" i="10"/>
  <c r="G1014" i="10" s="1"/>
  <c r="F1015" i="10"/>
  <c r="G1015" i="10" s="1"/>
  <c r="F1016" i="10"/>
  <c r="G1016" i="10" s="1"/>
  <c r="F1017" i="10"/>
  <c r="G1017" i="10" s="1"/>
  <c r="F1018" i="10"/>
  <c r="G1018" i="10" s="1"/>
  <c r="F1019" i="10"/>
  <c r="G1019" i="10" s="1"/>
  <c r="F1020" i="10"/>
  <c r="G1020" i="10" s="1"/>
  <c r="F1021" i="10"/>
  <c r="G1021" i="10" s="1"/>
  <c r="F1022" i="10"/>
  <c r="G1022" i="10" s="1"/>
  <c r="F1023" i="10"/>
  <c r="G1023" i="10" s="1"/>
  <c r="F1024" i="10"/>
  <c r="G1024" i="10" s="1"/>
  <c r="F1025" i="10"/>
  <c r="G1025" i="10" s="1"/>
  <c r="F1026" i="10"/>
  <c r="G1026" i="10" s="1"/>
  <c r="F1027" i="10"/>
  <c r="G1027" i="10" s="1"/>
  <c r="F1028" i="10"/>
  <c r="G1028" i="10" s="1"/>
  <c r="F1029" i="10"/>
  <c r="G1029" i="10" s="1"/>
  <c r="F1030" i="10"/>
  <c r="G1030" i="10" s="1"/>
  <c r="F1031" i="10"/>
  <c r="G1031" i="10" s="1"/>
  <c r="F1032" i="10"/>
  <c r="G1032" i="10" s="1"/>
  <c r="F1033" i="10"/>
  <c r="G1033" i="10" s="1"/>
  <c r="F1034" i="10"/>
  <c r="G1034" i="10" s="1"/>
  <c r="F1035" i="10"/>
  <c r="G1035" i="10" s="1"/>
  <c r="F1036" i="10"/>
  <c r="G1036" i="10" s="1"/>
  <c r="F1037" i="10"/>
  <c r="G1037" i="10" s="1"/>
  <c r="F1038" i="10"/>
  <c r="G1038" i="10" s="1"/>
  <c r="F1039" i="10"/>
  <c r="G1039" i="10" s="1"/>
  <c r="F1040" i="10"/>
  <c r="G1040" i="10" s="1"/>
  <c r="F1041" i="10"/>
  <c r="G1041" i="10" s="1"/>
  <c r="F1042" i="10"/>
  <c r="G1042" i="10" s="1"/>
  <c r="F1043" i="10"/>
  <c r="G1043" i="10" s="1"/>
  <c r="F1044" i="10"/>
  <c r="G1044" i="10" s="1"/>
  <c r="F1045" i="10"/>
  <c r="G1045" i="10" s="1"/>
  <c r="F1046" i="10"/>
  <c r="G1046" i="10" s="1"/>
  <c r="F1047" i="10"/>
  <c r="G1047" i="10" s="1"/>
  <c r="F1048" i="10"/>
  <c r="G1048" i="10" s="1"/>
  <c r="F1049" i="10"/>
  <c r="G1049" i="10" s="1"/>
  <c r="F1050" i="10"/>
  <c r="G1050" i="10" s="1"/>
  <c r="F1051" i="10"/>
  <c r="G1051" i="10" s="1"/>
  <c r="F1052" i="10"/>
  <c r="G1052" i="10" s="1"/>
  <c r="F1053" i="10"/>
  <c r="G1053" i="10" s="1"/>
  <c r="F1054" i="10"/>
  <c r="G1054" i="10" s="1"/>
  <c r="F1055" i="10"/>
  <c r="G1055" i="10" s="1"/>
  <c r="F1056" i="10"/>
  <c r="G1056" i="10" s="1"/>
  <c r="F1057" i="10"/>
  <c r="G1057" i="10" s="1"/>
  <c r="F1058" i="10"/>
  <c r="G1058" i="10" s="1"/>
  <c r="F1059" i="10"/>
  <c r="G1059" i="10" s="1"/>
  <c r="F1060" i="10"/>
  <c r="G1060" i="10" s="1"/>
  <c r="F1061" i="10"/>
  <c r="G1061" i="10" s="1"/>
  <c r="F1062" i="10"/>
  <c r="G1062" i="10" s="1"/>
  <c r="F1063" i="10"/>
  <c r="G1063" i="10" s="1"/>
  <c r="F1064" i="10"/>
  <c r="G1064" i="10" s="1"/>
  <c r="F1065" i="10"/>
  <c r="G1065" i="10" s="1"/>
  <c r="F1066" i="10"/>
  <c r="G1066" i="10" s="1"/>
  <c r="F1067" i="10"/>
  <c r="G1067" i="10" s="1"/>
  <c r="F1068" i="10"/>
  <c r="G1068" i="10" s="1"/>
  <c r="F1069" i="10"/>
  <c r="G1069" i="10" s="1"/>
  <c r="F1070" i="10"/>
  <c r="G1070" i="10" s="1"/>
  <c r="F1071" i="10"/>
  <c r="G1071" i="10" s="1"/>
  <c r="F1072" i="10"/>
  <c r="G1072" i="10" s="1"/>
  <c r="F1073" i="10"/>
  <c r="G1073" i="10" s="1"/>
  <c r="F1074" i="10"/>
  <c r="G1074" i="10" s="1"/>
  <c r="F1075" i="10"/>
  <c r="G1075" i="10" s="1"/>
  <c r="F1076" i="10"/>
  <c r="G1076" i="10" s="1"/>
  <c r="F1077" i="10"/>
  <c r="G1077" i="10" s="1"/>
  <c r="F1078" i="10"/>
  <c r="G1078" i="10" s="1"/>
  <c r="F1079" i="10"/>
  <c r="G1079" i="10" s="1"/>
  <c r="F1080" i="10"/>
  <c r="G1080" i="10" s="1"/>
  <c r="F1081" i="10"/>
  <c r="G1081" i="10" s="1"/>
  <c r="F1082" i="10"/>
  <c r="G1082" i="10" s="1"/>
  <c r="F1083" i="10"/>
  <c r="G1083" i="10" s="1"/>
  <c r="F1084" i="10"/>
  <c r="G1084" i="10" s="1"/>
  <c r="F1085" i="10"/>
  <c r="G1085" i="10" s="1"/>
  <c r="F1086" i="10"/>
  <c r="G1086" i="10" s="1"/>
  <c r="F1087" i="10"/>
  <c r="G1087" i="10" s="1"/>
  <c r="F1088" i="10"/>
  <c r="G1088" i="10" s="1"/>
  <c r="F1089" i="10"/>
  <c r="G1089" i="10" s="1"/>
  <c r="F1090" i="10"/>
  <c r="G1090" i="10" s="1"/>
  <c r="F1091" i="10"/>
  <c r="G1091" i="10" s="1"/>
  <c r="F1092" i="10"/>
  <c r="G1092" i="10" s="1"/>
  <c r="F1093" i="10"/>
  <c r="G1093" i="10" s="1"/>
  <c r="F1094" i="10"/>
  <c r="G1094" i="10" s="1"/>
  <c r="F1095" i="10"/>
  <c r="G1095" i="10" s="1"/>
  <c r="F1096" i="10"/>
  <c r="G1096" i="10" s="1"/>
  <c r="F1097" i="10"/>
  <c r="G1097" i="10" s="1"/>
  <c r="F1098" i="10"/>
  <c r="G1098" i="10" s="1"/>
  <c r="F1099" i="10"/>
  <c r="G1099" i="10" s="1"/>
  <c r="F1100" i="10"/>
  <c r="G1100" i="10" s="1"/>
  <c r="F1101" i="10"/>
  <c r="G1101" i="10" s="1"/>
  <c r="F1102" i="10"/>
  <c r="G1102" i="10" s="1"/>
  <c r="F1103" i="10"/>
  <c r="G1103" i="10" s="1"/>
  <c r="F1104" i="10"/>
  <c r="G1104" i="10" s="1"/>
  <c r="F1105" i="10"/>
  <c r="G1105" i="10" s="1"/>
  <c r="F1106" i="10"/>
  <c r="G1106" i="10" s="1"/>
  <c r="F1107" i="10"/>
  <c r="G1107" i="10" s="1"/>
  <c r="F1108" i="10"/>
  <c r="G1108" i="10" s="1"/>
  <c r="F1109" i="10"/>
  <c r="G1109" i="10" s="1"/>
  <c r="F1110" i="10"/>
  <c r="G1110" i="10" s="1"/>
  <c r="F1111" i="10"/>
  <c r="G1111" i="10" s="1"/>
  <c r="F1112" i="10"/>
  <c r="G1112" i="10" s="1"/>
  <c r="F1113" i="10"/>
  <c r="G1113" i="10" s="1"/>
  <c r="F1114" i="10"/>
  <c r="G1114" i="10" s="1"/>
  <c r="F1115" i="10"/>
  <c r="G1115" i="10" s="1"/>
  <c r="F1116" i="10"/>
  <c r="G1116" i="10" s="1"/>
  <c r="F1117" i="10"/>
  <c r="G1117" i="10" s="1"/>
  <c r="F1118" i="10"/>
  <c r="G1118" i="10" s="1"/>
  <c r="F1119" i="10"/>
  <c r="G1119" i="10" s="1"/>
  <c r="F1120" i="10"/>
  <c r="G1120" i="10" s="1"/>
  <c r="F1121" i="10"/>
  <c r="G1121" i="10" s="1"/>
  <c r="F1122" i="10"/>
  <c r="G1122" i="10" s="1"/>
  <c r="F1123" i="10"/>
  <c r="G1123" i="10" s="1"/>
  <c r="F1124" i="10"/>
  <c r="G1124" i="10" s="1"/>
  <c r="F1125" i="10"/>
  <c r="G1125" i="10" s="1"/>
  <c r="F1126" i="10"/>
  <c r="G1126" i="10" s="1"/>
  <c r="F1127" i="10"/>
  <c r="G1127" i="10" s="1"/>
  <c r="F1128" i="10"/>
  <c r="G1128" i="10" s="1"/>
  <c r="F1129" i="10"/>
  <c r="G1129" i="10" s="1"/>
  <c r="F1130" i="10"/>
  <c r="G1130" i="10" s="1"/>
  <c r="F1131" i="10"/>
  <c r="G1131" i="10" s="1"/>
  <c r="F1132" i="10"/>
  <c r="G1132" i="10" s="1"/>
  <c r="F1133" i="10"/>
  <c r="G1133" i="10" s="1"/>
  <c r="F1134" i="10"/>
  <c r="G1134" i="10" s="1"/>
  <c r="F1135" i="10"/>
  <c r="G1135" i="10" s="1"/>
  <c r="F1136" i="10"/>
  <c r="G1136" i="10" s="1"/>
  <c r="F1137" i="10"/>
  <c r="G1137" i="10" s="1"/>
  <c r="F1138" i="10"/>
  <c r="G1138" i="10" s="1"/>
  <c r="F1139" i="10"/>
  <c r="G1139" i="10" s="1"/>
  <c r="F1140" i="10"/>
  <c r="G1140" i="10" s="1"/>
  <c r="F1141" i="10"/>
  <c r="G1141" i="10" s="1"/>
  <c r="F1142" i="10"/>
  <c r="G1142" i="10" s="1"/>
  <c r="F1143" i="10"/>
  <c r="G1143" i="10" s="1"/>
  <c r="F1144" i="10"/>
  <c r="G1144" i="10" s="1"/>
  <c r="F1145" i="10"/>
  <c r="G1145" i="10" s="1"/>
  <c r="F1146" i="10"/>
  <c r="G1146" i="10" s="1"/>
  <c r="F1147" i="10"/>
  <c r="G1147" i="10" s="1"/>
  <c r="F1148" i="10"/>
  <c r="G1148" i="10" s="1"/>
  <c r="F1149" i="10"/>
  <c r="G1149" i="10" s="1"/>
  <c r="F1150" i="10"/>
  <c r="G1150" i="10" s="1"/>
  <c r="F1151" i="10"/>
  <c r="G1151" i="10" s="1"/>
  <c r="F1152" i="10"/>
  <c r="G1152" i="10" s="1"/>
  <c r="F1153" i="10"/>
  <c r="G1153" i="10" s="1"/>
  <c r="F1154" i="10"/>
  <c r="G1154" i="10" s="1"/>
  <c r="F1155" i="10"/>
  <c r="G1155" i="10" s="1"/>
  <c r="F1156" i="10"/>
  <c r="G1156" i="10" s="1"/>
  <c r="F1157" i="10"/>
  <c r="G1157" i="10" s="1"/>
  <c r="F1158" i="10"/>
  <c r="G1158" i="10" s="1"/>
  <c r="F1159" i="10"/>
  <c r="G1159" i="10" s="1"/>
  <c r="F1160" i="10"/>
  <c r="G1160" i="10" s="1"/>
  <c r="F1161" i="10"/>
  <c r="G1161" i="10" s="1"/>
  <c r="F1162" i="10"/>
  <c r="G1162" i="10" s="1"/>
  <c r="F1163" i="10"/>
  <c r="G1163" i="10" s="1"/>
  <c r="F1164" i="10"/>
  <c r="G1164" i="10" s="1"/>
  <c r="F1165" i="10"/>
  <c r="G1165" i="10" s="1"/>
  <c r="F1166" i="10"/>
  <c r="G1166" i="10" s="1"/>
  <c r="F1167" i="10"/>
  <c r="G1167" i="10" s="1"/>
  <c r="F1168" i="10"/>
  <c r="G1168" i="10" s="1"/>
  <c r="F1169" i="10"/>
  <c r="G1169" i="10" s="1"/>
  <c r="F1170" i="10"/>
  <c r="G1170" i="10" s="1"/>
  <c r="F1171" i="10"/>
  <c r="G1171" i="10" s="1"/>
  <c r="F1172" i="10"/>
  <c r="G1172" i="10" s="1"/>
  <c r="F1173" i="10"/>
  <c r="G1173" i="10" s="1"/>
  <c r="F1174" i="10"/>
  <c r="G1174" i="10" s="1"/>
  <c r="F1175" i="10"/>
  <c r="G1175" i="10" s="1"/>
  <c r="F1176" i="10"/>
  <c r="G1176" i="10" s="1"/>
  <c r="F1177" i="10"/>
  <c r="G1177" i="10" s="1"/>
  <c r="F1178" i="10"/>
  <c r="G1178" i="10" s="1"/>
  <c r="F1179" i="10"/>
  <c r="G1179" i="10" s="1"/>
  <c r="F1180" i="10"/>
  <c r="G1180" i="10" s="1"/>
  <c r="F1181" i="10"/>
  <c r="G1181" i="10" s="1"/>
  <c r="F1182" i="10"/>
  <c r="G1182" i="10" s="1"/>
  <c r="F1183" i="10"/>
  <c r="G1183" i="10" s="1"/>
  <c r="F1184" i="10"/>
  <c r="G1184" i="10" s="1"/>
  <c r="F1185" i="10"/>
  <c r="G1185" i="10" s="1"/>
  <c r="F1186" i="10"/>
  <c r="G1186" i="10" s="1"/>
  <c r="F1187" i="10"/>
  <c r="G1187" i="10" s="1"/>
  <c r="F1188" i="10"/>
  <c r="G1188" i="10" s="1"/>
  <c r="F1189" i="10"/>
  <c r="G1189" i="10" s="1"/>
  <c r="F1190" i="10"/>
  <c r="G1190" i="10" s="1"/>
  <c r="F1191" i="10"/>
  <c r="G1191" i="10" s="1"/>
  <c r="F1192" i="10"/>
  <c r="G1192" i="10" s="1"/>
  <c r="F1193" i="10"/>
  <c r="G1193" i="10" s="1"/>
  <c r="F1194" i="10"/>
  <c r="G1194" i="10" s="1"/>
  <c r="F1195" i="10"/>
  <c r="G1195" i="10" s="1"/>
  <c r="F1196" i="10"/>
  <c r="G1196" i="10" s="1"/>
  <c r="F1197" i="10"/>
  <c r="G1197" i="10" s="1"/>
  <c r="F1198" i="10"/>
  <c r="G1198" i="10" s="1"/>
  <c r="F1199" i="10"/>
  <c r="G1199" i="10" s="1"/>
  <c r="F1200" i="10"/>
  <c r="G1200" i="10" s="1"/>
  <c r="F1201" i="10"/>
  <c r="G1201" i="10" s="1"/>
  <c r="F1202" i="10"/>
  <c r="G1202" i="10" s="1"/>
  <c r="F1203" i="10"/>
  <c r="G1203" i="10" s="1"/>
  <c r="F1204" i="10"/>
  <c r="G1204" i="10" s="1"/>
  <c r="F1205" i="10"/>
  <c r="G1205" i="10" s="1"/>
  <c r="F1206" i="10"/>
  <c r="G1206" i="10" s="1"/>
  <c r="F1207" i="10"/>
  <c r="G1207" i="10" s="1"/>
  <c r="F1208" i="10"/>
  <c r="G1208" i="10" s="1"/>
  <c r="F1209" i="10"/>
  <c r="G1209" i="10" s="1"/>
  <c r="F1210" i="10"/>
  <c r="G1210" i="10" s="1"/>
  <c r="F1211" i="10"/>
  <c r="G1211" i="10" s="1"/>
  <c r="F1212" i="10"/>
  <c r="G1212" i="10" s="1"/>
  <c r="F1213" i="10"/>
  <c r="G1213" i="10" s="1"/>
  <c r="F1214" i="10"/>
  <c r="G1214" i="10" s="1"/>
  <c r="F1215" i="10"/>
  <c r="G1215" i="10" s="1"/>
  <c r="F1216" i="10"/>
  <c r="G1216" i="10" s="1"/>
  <c r="F1217" i="10"/>
  <c r="G1217" i="10" s="1"/>
  <c r="F1218" i="10"/>
  <c r="G1218" i="10" s="1"/>
  <c r="F1219" i="10"/>
  <c r="G1219" i="10" s="1"/>
  <c r="F1220" i="10"/>
  <c r="G1220" i="10" s="1"/>
  <c r="F1221" i="10"/>
  <c r="G1221" i="10" s="1"/>
  <c r="F1222" i="10"/>
  <c r="G1222" i="10" s="1"/>
  <c r="F1223" i="10"/>
  <c r="G1223" i="10" s="1"/>
  <c r="F1224" i="10"/>
  <c r="G1224" i="10" s="1"/>
  <c r="F1225" i="10"/>
  <c r="G1225" i="10" s="1"/>
  <c r="F1226" i="10"/>
  <c r="G1226" i="10" s="1"/>
  <c r="F1227" i="10"/>
  <c r="G1227" i="10" s="1"/>
  <c r="F1228" i="10"/>
  <c r="G1228" i="10" s="1"/>
  <c r="F1229" i="10"/>
  <c r="G1229" i="10" s="1"/>
  <c r="F1230" i="10"/>
  <c r="G1230" i="10" s="1"/>
  <c r="F1231" i="10"/>
  <c r="G1231" i="10" s="1"/>
  <c r="F1232" i="10"/>
  <c r="G1232" i="10" s="1"/>
  <c r="F1233" i="10"/>
  <c r="G1233" i="10" s="1"/>
  <c r="F1234" i="10"/>
  <c r="G1234" i="10" s="1"/>
  <c r="F1235" i="10"/>
  <c r="G1235" i="10" s="1"/>
  <c r="F1236" i="10"/>
  <c r="G1236" i="10" s="1"/>
  <c r="F1237" i="10"/>
  <c r="G1237" i="10" s="1"/>
  <c r="F1238" i="10"/>
  <c r="G1238" i="10" s="1"/>
  <c r="F1239" i="10"/>
  <c r="G1239" i="10" s="1"/>
  <c r="F1240" i="10"/>
  <c r="G1240" i="10" s="1"/>
  <c r="F1241" i="10"/>
  <c r="G1241" i="10" s="1"/>
  <c r="F1242" i="10"/>
  <c r="G1242" i="10" s="1"/>
  <c r="F1243" i="10"/>
  <c r="G1243" i="10" s="1"/>
  <c r="F1244" i="10"/>
  <c r="G1244" i="10" s="1"/>
  <c r="F1245" i="10"/>
  <c r="G1245" i="10" s="1"/>
  <c r="F1246" i="10"/>
  <c r="G1246" i="10" s="1"/>
  <c r="F1247" i="10"/>
  <c r="G1247" i="10" s="1"/>
  <c r="F1248" i="10"/>
  <c r="G1248" i="10" s="1"/>
  <c r="F1249" i="10"/>
  <c r="G1249" i="10" s="1"/>
  <c r="F1250" i="10"/>
  <c r="G1250" i="10" s="1"/>
  <c r="F1251" i="10"/>
  <c r="G1251" i="10" s="1"/>
  <c r="F1252" i="10"/>
  <c r="G1252" i="10" s="1"/>
  <c r="F1253" i="10"/>
  <c r="G1253" i="10" s="1"/>
  <c r="F1254" i="10"/>
  <c r="G1254" i="10" s="1"/>
  <c r="F1255" i="10"/>
  <c r="G1255" i="10" s="1"/>
  <c r="F1256" i="10"/>
  <c r="G1256" i="10" s="1"/>
  <c r="F1257" i="10"/>
  <c r="G1257" i="10" s="1"/>
  <c r="F1258" i="10"/>
  <c r="G1258" i="10" s="1"/>
  <c r="F1259" i="10"/>
  <c r="G1259" i="10" s="1"/>
  <c r="F1260" i="10"/>
  <c r="G1260" i="10" s="1"/>
  <c r="F1261" i="10"/>
  <c r="G1261" i="10" s="1"/>
  <c r="F1262" i="10"/>
  <c r="G1262" i="10" s="1"/>
  <c r="F1263" i="10"/>
  <c r="G1263" i="10" s="1"/>
  <c r="F1264" i="10"/>
  <c r="G1264" i="10" s="1"/>
  <c r="F1265" i="10"/>
  <c r="G1265" i="10" s="1"/>
  <c r="F1266" i="10"/>
  <c r="G1266" i="10" s="1"/>
  <c r="F1267" i="10"/>
  <c r="G1267" i="10" s="1"/>
  <c r="F1268" i="10"/>
  <c r="G1268" i="10" s="1"/>
  <c r="F1269" i="10"/>
  <c r="G1269" i="10" s="1"/>
  <c r="F1270" i="10"/>
  <c r="G1270" i="10" s="1"/>
  <c r="F1271" i="10"/>
  <c r="G1271" i="10" s="1"/>
  <c r="F1272" i="10"/>
  <c r="G1272" i="10" s="1"/>
  <c r="F1273" i="10"/>
  <c r="G1273" i="10" s="1"/>
  <c r="F1274" i="10"/>
  <c r="G1274" i="10" s="1"/>
  <c r="F1275" i="10"/>
  <c r="G1275" i="10" s="1"/>
  <c r="F1276" i="10"/>
  <c r="G1276" i="10" s="1"/>
  <c r="F1277" i="10"/>
  <c r="G1277" i="10" s="1"/>
  <c r="F1278" i="10"/>
  <c r="G1278" i="10" s="1"/>
  <c r="F1279" i="10"/>
  <c r="G1279" i="10" s="1"/>
  <c r="F1280" i="10"/>
  <c r="G1280" i="10" s="1"/>
  <c r="F1281" i="10"/>
  <c r="G1281" i="10" s="1"/>
  <c r="F1282" i="10"/>
  <c r="G1282" i="10" s="1"/>
  <c r="F1283" i="10"/>
  <c r="G1283" i="10" s="1"/>
  <c r="F1284" i="10"/>
  <c r="G1284" i="10" s="1"/>
  <c r="F1285" i="10"/>
  <c r="G1285" i="10" s="1"/>
  <c r="F1286" i="10"/>
  <c r="G1286" i="10" s="1"/>
  <c r="F1287" i="10"/>
  <c r="G1287" i="10" s="1"/>
  <c r="F1288" i="10"/>
  <c r="G1288" i="10" s="1"/>
  <c r="F1289" i="10"/>
  <c r="G1289" i="10" s="1"/>
  <c r="F1290" i="10"/>
  <c r="G1290" i="10" s="1"/>
  <c r="F1291" i="10"/>
  <c r="G1291" i="10" s="1"/>
  <c r="F1292" i="10"/>
  <c r="G1292" i="10" s="1"/>
  <c r="F1293" i="10"/>
  <c r="G1293" i="10" s="1"/>
  <c r="F1294" i="10"/>
  <c r="G1294" i="10" s="1"/>
  <c r="F1295" i="10"/>
  <c r="G1295" i="10" s="1"/>
  <c r="F1296" i="10"/>
  <c r="G1296" i="10" s="1"/>
  <c r="F1297" i="10"/>
  <c r="G1297" i="10" s="1"/>
  <c r="F1298" i="10"/>
  <c r="G1298" i="10" s="1"/>
  <c r="F1299" i="10"/>
  <c r="G1299" i="10" s="1"/>
  <c r="F1300" i="10"/>
  <c r="G1300" i="10" s="1"/>
  <c r="F1301" i="10"/>
  <c r="G1301" i="10" s="1"/>
  <c r="F1302" i="10"/>
  <c r="G1302" i="10" s="1"/>
  <c r="F1303" i="10"/>
  <c r="G1303" i="10" s="1"/>
  <c r="F1304" i="10"/>
  <c r="G1304" i="10" s="1"/>
  <c r="F1305" i="10"/>
  <c r="G1305" i="10" s="1"/>
  <c r="F1306" i="10"/>
  <c r="G1306" i="10" s="1"/>
  <c r="F1307" i="10"/>
  <c r="G1307" i="10" s="1"/>
  <c r="F1308" i="10"/>
  <c r="G1308" i="10" s="1"/>
  <c r="F1309" i="10"/>
  <c r="G1309" i="10" s="1"/>
  <c r="F1310" i="10"/>
  <c r="G1310" i="10" s="1"/>
  <c r="F1311" i="10"/>
  <c r="G1311" i="10" s="1"/>
  <c r="F1312" i="10"/>
  <c r="G1312" i="10" s="1"/>
  <c r="F1313" i="10"/>
  <c r="G1313" i="10" s="1"/>
  <c r="F1314" i="10"/>
  <c r="G1314" i="10" s="1"/>
  <c r="F1315" i="10"/>
  <c r="G1315" i="10" s="1"/>
  <c r="F1316" i="10"/>
  <c r="G1316" i="10" s="1"/>
  <c r="F1317" i="10"/>
  <c r="G1317" i="10" s="1"/>
  <c r="F1318" i="10"/>
  <c r="G1318" i="10" s="1"/>
  <c r="F1319" i="10"/>
  <c r="G1319" i="10" s="1"/>
  <c r="F1320" i="10"/>
  <c r="G1320" i="10" s="1"/>
  <c r="F1321" i="10"/>
  <c r="G1321" i="10" s="1"/>
  <c r="F1322" i="10"/>
  <c r="G1322" i="10" s="1"/>
  <c r="F1323" i="10"/>
  <c r="G1323" i="10" s="1"/>
  <c r="F1324" i="10"/>
  <c r="G1324" i="10" s="1"/>
  <c r="F1325" i="10"/>
  <c r="G1325" i="10" s="1"/>
  <c r="F1326" i="10"/>
  <c r="G1326" i="10" s="1"/>
  <c r="F1327" i="10"/>
  <c r="G1327" i="10" s="1"/>
  <c r="F1328" i="10"/>
  <c r="G1328" i="10" s="1"/>
  <c r="F1329" i="10"/>
  <c r="G1329" i="10" s="1"/>
  <c r="F1330" i="10"/>
  <c r="G1330" i="10" s="1"/>
  <c r="F1331" i="10"/>
  <c r="G1331" i="10" s="1"/>
  <c r="F1332" i="10"/>
  <c r="G1332" i="10" s="1"/>
  <c r="F1333" i="10"/>
  <c r="G1333" i="10" s="1"/>
  <c r="F1334" i="10"/>
  <c r="G1334" i="10" s="1"/>
  <c r="F1335" i="10"/>
  <c r="G1335" i="10" s="1"/>
  <c r="F1336" i="10"/>
  <c r="G1336" i="10" s="1"/>
  <c r="F1337" i="10"/>
  <c r="G1337" i="10" s="1"/>
  <c r="F1338" i="10"/>
  <c r="G1338" i="10" s="1"/>
  <c r="F1339" i="10"/>
  <c r="G1339" i="10" s="1"/>
  <c r="F1340" i="10"/>
  <c r="G1340" i="10" s="1"/>
  <c r="F1341" i="10"/>
  <c r="G1341" i="10" s="1"/>
  <c r="F1342" i="10"/>
  <c r="G1342" i="10" s="1"/>
  <c r="F1343" i="10"/>
  <c r="G1343" i="10" s="1"/>
  <c r="F1344" i="10"/>
  <c r="G1344" i="10" s="1"/>
  <c r="F1345" i="10"/>
  <c r="G1345" i="10" s="1"/>
  <c r="F1346" i="10"/>
  <c r="G1346" i="10" s="1"/>
  <c r="F1347" i="10"/>
  <c r="G1347" i="10" s="1"/>
  <c r="F1348" i="10"/>
  <c r="G1348" i="10" s="1"/>
  <c r="F1349" i="10"/>
  <c r="G1349" i="10" s="1"/>
  <c r="F1350" i="10"/>
  <c r="G1350" i="10" s="1"/>
  <c r="F1351" i="10"/>
  <c r="G1351" i="10" s="1"/>
  <c r="F1352" i="10"/>
  <c r="G1352" i="10" s="1"/>
  <c r="F1353" i="10"/>
  <c r="G1353" i="10" s="1"/>
  <c r="F1354" i="10"/>
  <c r="G1354" i="10" s="1"/>
  <c r="F1355" i="10"/>
  <c r="G1355" i="10" s="1"/>
  <c r="F1356" i="10"/>
  <c r="G1356" i="10" s="1"/>
  <c r="F1357" i="10"/>
  <c r="G1357" i="10" s="1"/>
  <c r="F1358" i="10"/>
  <c r="G1358" i="10" s="1"/>
  <c r="F1359" i="10"/>
  <c r="G1359" i="10" s="1"/>
  <c r="F1360" i="10"/>
  <c r="G1360" i="10" s="1"/>
  <c r="F1361" i="10"/>
  <c r="G1361" i="10" s="1"/>
  <c r="F1362" i="10"/>
  <c r="G1362" i="10" s="1"/>
  <c r="F1363" i="10"/>
  <c r="G1363" i="10" s="1"/>
  <c r="F1364" i="10"/>
  <c r="G1364" i="10" s="1"/>
  <c r="F1365" i="10"/>
  <c r="G1365" i="10" s="1"/>
  <c r="F1366" i="10"/>
  <c r="G1366" i="10" s="1"/>
  <c r="F1367" i="10"/>
  <c r="G1367" i="10" s="1"/>
  <c r="F1368" i="10"/>
  <c r="G1368" i="10" s="1"/>
  <c r="F1369" i="10"/>
  <c r="G1369" i="10" s="1"/>
  <c r="F1370" i="10"/>
  <c r="G1370" i="10" s="1"/>
  <c r="F1371" i="10"/>
  <c r="G1371" i="10" s="1"/>
  <c r="F1372" i="10"/>
  <c r="G1372" i="10" s="1"/>
  <c r="F1373" i="10"/>
  <c r="G1373" i="10" s="1"/>
  <c r="F1374" i="10"/>
  <c r="G1374" i="10" s="1"/>
  <c r="F1375" i="10"/>
  <c r="G1375" i="10" s="1"/>
  <c r="F1376" i="10"/>
  <c r="G1376" i="10" s="1"/>
  <c r="F1377" i="10"/>
  <c r="G1377" i="10" s="1"/>
  <c r="F1378" i="10"/>
  <c r="G1378" i="10" s="1"/>
  <c r="F1379" i="10"/>
  <c r="G1379" i="10" s="1"/>
  <c r="F1380" i="10"/>
  <c r="G1380" i="10" s="1"/>
  <c r="F1381" i="10"/>
  <c r="G1381" i="10" s="1"/>
  <c r="F1382" i="10"/>
  <c r="G1382" i="10" s="1"/>
  <c r="F1383" i="10"/>
  <c r="G1383" i="10" s="1"/>
  <c r="F1384" i="10"/>
  <c r="G1384" i="10" s="1"/>
  <c r="F1385" i="10"/>
  <c r="G1385" i="10" s="1"/>
  <c r="F1386" i="10"/>
  <c r="G1386" i="10" s="1"/>
  <c r="F1387" i="10"/>
  <c r="G1387" i="10" s="1"/>
  <c r="F1388" i="10"/>
  <c r="G1388" i="10" s="1"/>
  <c r="F1389" i="10"/>
  <c r="G1389" i="10" s="1"/>
  <c r="F1390" i="10"/>
  <c r="G1390" i="10" s="1"/>
  <c r="F1391" i="10"/>
  <c r="G1391" i="10" s="1"/>
  <c r="F1392" i="10"/>
  <c r="G1392" i="10" s="1"/>
  <c r="F1393" i="10"/>
  <c r="G1393" i="10" s="1"/>
  <c r="F1394" i="10"/>
  <c r="G1394" i="10" s="1"/>
  <c r="F1395" i="10"/>
  <c r="G1395" i="10" s="1"/>
  <c r="F1396" i="10"/>
  <c r="G1396" i="10" s="1"/>
  <c r="F1397" i="10"/>
  <c r="G1397" i="10" s="1"/>
  <c r="F1398" i="10"/>
  <c r="G1398" i="10" s="1"/>
  <c r="F1399" i="10"/>
  <c r="G1399" i="10" s="1"/>
  <c r="F1400" i="10"/>
  <c r="G1400" i="10" s="1"/>
  <c r="F1401" i="10"/>
  <c r="G1401" i="10" s="1"/>
  <c r="F1402" i="10"/>
  <c r="G1402" i="10" s="1"/>
  <c r="F1403" i="10"/>
  <c r="G1403" i="10" s="1"/>
  <c r="F1404" i="10"/>
  <c r="G1404" i="10" s="1"/>
  <c r="F1405" i="10"/>
  <c r="G1405" i="10" s="1"/>
  <c r="F1406" i="10"/>
  <c r="G1406" i="10" s="1"/>
  <c r="F1407" i="10"/>
  <c r="G1407" i="10" s="1"/>
  <c r="F1408" i="10"/>
  <c r="G1408" i="10" s="1"/>
  <c r="F1409" i="10"/>
  <c r="G1409" i="10" s="1"/>
  <c r="F1410" i="10"/>
  <c r="G1410" i="10" s="1"/>
  <c r="F1411" i="10"/>
  <c r="G1411" i="10" s="1"/>
  <c r="F1412" i="10"/>
  <c r="G1412" i="10" s="1"/>
  <c r="F1413" i="10"/>
  <c r="G1413" i="10" s="1"/>
  <c r="F1414" i="10"/>
  <c r="G1414" i="10" s="1"/>
  <c r="F1415" i="10"/>
  <c r="G1415" i="10" s="1"/>
  <c r="F1416" i="10"/>
  <c r="G1416" i="10" s="1"/>
  <c r="F1417" i="10"/>
  <c r="G1417" i="10" s="1"/>
  <c r="F1418" i="10"/>
  <c r="G1418" i="10" s="1"/>
  <c r="F1419" i="10"/>
  <c r="G1419" i="10" s="1"/>
  <c r="F1420" i="10"/>
  <c r="G1420" i="10" s="1"/>
  <c r="F1421" i="10"/>
  <c r="G1421" i="10" s="1"/>
  <c r="F1422" i="10"/>
  <c r="G1422" i="10" s="1"/>
  <c r="F1423" i="10"/>
  <c r="G1423" i="10" s="1"/>
  <c r="F1424" i="10"/>
  <c r="G1424" i="10" s="1"/>
  <c r="F1425" i="10"/>
  <c r="G1425" i="10" s="1"/>
  <c r="F1426" i="10"/>
  <c r="G1426" i="10" s="1"/>
  <c r="F1427" i="10"/>
  <c r="G1427" i="10" s="1"/>
  <c r="F1428" i="10"/>
  <c r="G1428" i="10" s="1"/>
  <c r="F1429" i="10"/>
  <c r="G1429" i="10" s="1"/>
  <c r="F1430" i="10"/>
  <c r="G1430" i="10" s="1"/>
  <c r="F1431" i="10"/>
  <c r="G1431" i="10" s="1"/>
  <c r="F1432" i="10"/>
  <c r="G1432" i="10" s="1"/>
  <c r="F1433" i="10"/>
  <c r="G1433" i="10" s="1"/>
  <c r="F1434" i="10"/>
  <c r="G1434" i="10" s="1"/>
  <c r="F1435" i="10"/>
  <c r="G1435" i="10" s="1"/>
  <c r="F1436" i="10"/>
  <c r="G1436" i="10" s="1"/>
  <c r="F1437" i="10"/>
  <c r="G1437" i="10" s="1"/>
  <c r="F1438" i="10"/>
  <c r="G1438" i="10" s="1"/>
  <c r="F1439" i="10"/>
  <c r="G1439" i="10" s="1"/>
  <c r="F1440" i="10"/>
  <c r="G1440" i="10" s="1"/>
  <c r="F1441" i="10"/>
  <c r="G1441" i="10" s="1"/>
  <c r="F1442" i="10"/>
  <c r="G1442" i="10" s="1"/>
  <c r="F1443" i="10"/>
  <c r="G1443" i="10" s="1"/>
  <c r="F1444" i="10"/>
  <c r="G1444" i="10" s="1"/>
  <c r="F1445" i="10"/>
  <c r="G1445" i="10" s="1"/>
  <c r="F1446" i="10"/>
  <c r="G1446" i="10" s="1"/>
  <c r="F1447" i="10"/>
  <c r="G1447" i="10" s="1"/>
  <c r="F1448" i="10"/>
  <c r="G1448" i="10" s="1"/>
  <c r="F1449" i="10"/>
  <c r="G1449" i="10" s="1"/>
  <c r="F1450" i="10"/>
  <c r="G1450" i="10" s="1"/>
  <c r="F1451" i="10"/>
  <c r="G1451" i="10" s="1"/>
  <c r="F1452" i="10"/>
  <c r="G1452" i="10" s="1"/>
  <c r="F1453" i="10"/>
  <c r="G1453" i="10" s="1"/>
  <c r="F1454" i="10"/>
  <c r="G1454" i="10" s="1"/>
  <c r="F1455" i="10"/>
  <c r="G1455" i="10" s="1"/>
  <c r="F1456" i="10"/>
  <c r="G1456" i="10" s="1"/>
  <c r="F1457" i="10"/>
  <c r="G1457" i="10" s="1"/>
  <c r="F1458" i="10"/>
  <c r="G1458" i="10" s="1"/>
  <c r="F1459" i="10"/>
  <c r="G1459" i="10" s="1"/>
  <c r="F1460" i="10"/>
  <c r="G1460" i="10" s="1"/>
  <c r="F1461" i="10"/>
  <c r="G1461" i="10" s="1"/>
  <c r="F1462" i="10"/>
  <c r="G1462" i="10" s="1"/>
  <c r="F1463" i="10"/>
  <c r="G1463" i="10" s="1"/>
  <c r="F1464" i="10"/>
  <c r="G1464" i="10" s="1"/>
  <c r="F1465" i="10"/>
  <c r="G1465" i="10" s="1"/>
  <c r="F1466" i="10"/>
  <c r="G1466" i="10" s="1"/>
  <c r="F1467" i="10"/>
  <c r="G1467" i="10" s="1"/>
  <c r="F1468" i="10"/>
  <c r="G1468" i="10" s="1"/>
  <c r="F1469" i="10"/>
  <c r="G1469" i="10" s="1"/>
  <c r="F1470" i="10"/>
  <c r="G1470" i="10" s="1"/>
  <c r="F1471" i="10"/>
  <c r="G1471" i="10" s="1"/>
  <c r="F1472" i="10"/>
  <c r="G1472" i="10" s="1"/>
  <c r="F1473" i="10"/>
  <c r="G1473" i="10" s="1"/>
  <c r="F1474" i="10"/>
  <c r="G1474" i="10" s="1"/>
  <c r="F1475" i="10"/>
  <c r="G1475" i="10" s="1"/>
  <c r="F1476" i="10"/>
  <c r="G1476" i="10" s="1"/>
  <c r="F1477" i="10"/>
  <c r="G1477" i="10" s="1"/>
  <c r="F1478" i="10"/>
  <c r="G1478" i="10" s="1"/>
  <c r="F1479" i="10"/>
  <c r="G1479" i="10" s="1"/>
  <c r="F1480" i="10"/>
  <c r="G1480" i="10" s="1"/>
  <c r="F1481" i="10"/>
  <c r="G1481" i="10" s="1"/>
  <c r="F1482" i="10"/>
  <c r="G1482" i="10" s="1"/>
  <c r="F1483" i="10"/>
  <c r="G1483" i="10" s="1"/>
  <c r="F1484" i="10"/>
  <c r="G1484" i="10" s="1"/>
  <c r="F1485" i="10"/>
  <c r="G1485" i="10" s="1"/>
  <c r="F1486" i="10"/>
  <c r="G1486" i="10" s="1"/>
  <c r="F1487" i="10"/>
  <c r="G1487" i="10" s="1"/>
  <c r="F1488" i="10"/>
  <c r="G1488" i="10" s="1"/>
  <c r="F1489" i="10"/>
  <c r="G1489" i="10" s="1"/>
  <c r="F1490" i="10"/>
  <c r="G1490" i="10" s="1"/>
  <c r="F1491" i="10"/>
  <c r="G1491" i="10" s="1"/>
  <c r="F1492" i="10"/>
  <c r="G1492" i="10" s="1"/>
  <c r="F1493" i="10"/>
  <c r="G1493" i="10" s="1"/>
  <c r="F1494" i="10"/>
  <c r="G1494" i="10" s="1"/>
  <c r="F1495" i="10"/>
  <c r="G1495" i="10" s="1"/>
  <c r="F1496" i="10"/>
  <c r="G1496" i="10" s="1"/>
  <c r="F1497" i="10"/>
  <c r="G1497" i="10" s="1"/>
  <c r="F1498" i="10"/>
  <c r="G1498" i="10" s="1"/>
  <c r="F1499" i="10"/>
  <c r="G1499" i="10" s="1"/>
  <c r="F1500" i="10"/>
  <c r="G1500" i="10" s="1"/>
  <c r="F1501" i="10"/>
  <c r="G1501" i="10" s="1"/>
  <c r="F1502" i="10"/>
  <c r="G1502" i="10" s="1"/>
  <c r="F1503" i="10"/>
  <c r="G1503" i="10" s="1"/>
  <c r="F1504" i="10"/>
  <c r="G1504" i="10" s="1"/>
  <c r="F1505" i="10"/>
  <c r="G1505" i="10" s="1"/>
  <c r="F1506" i="10"/>
  <c r="G1506" i="10" s="1"/>
  <c r="F1507" i="10"/>
  <c r="G1507" i="10" s="1"/>
  <c r="F1508" i="10"/>
  <c r="G1508" i="10" s="1"/>
  <c r="F1509" i="10"/>
  <c r="G1509" i="10" s="1"/>
  <c r="F1510" i="10"/>
  <c r="G1510" i="10" s="1"/>
  <c r="F1511" i="10"/>
  <c r="G1511" i="10" s="1"/>
  <c r="F1512" i="10"/>
  <c r="G1512" i="10" s="1"/>
  <c r="F1513" i="10"/>
  <c r="G1513" i="10" s="1"/>
  <c r="F1514" i="10"/>
  <c r="G1514" i="10" s="1"/>
  <c r="F1515" i="10"/>
  <c r="G1515" i="10" s="1"/>
  <c r="F1516" i="10"/>
  <c r="G1516" i="10" s="1"/>
  <c r="F1517" i="10"/>
  <c r="G1517" i="10" s="1"/>
  <c r="F1518" i="10"/>
  <c r="G1518" i="10" s="1"/>
  <c r="F1519" i="10"/>
  <c r="G1519" i="10" s="1"/>
  <c r="F1520" i="10"/>
  <c r="G1520" i="10" s="1"/>
  <c r="F1521" i="10"/>
  <c r="G1521" i="10" s="1"/>
  <c r="F1522" i="10"/>
  <c r="G1522" i="10" s="1"/>
  <c r="F1523" i="10"/>
  <c r="G1523" i="10" s="1"/>
  <c r="F1524" i="10"/>
  <c r="G1524" i="10" s="1"/>
  <c r="F1525" i="10"/>
  <c r="G1525" i="10" s="1"/>
  <c r="F1526" i="10"/>
  <c r="G1526" i="10" s="1"/>
  <c r="F1527" i="10"/>
  <c r="G1527" i="10" s="1"/>
  <c r="F1528" i="10"/>
  <c r="G1528" i="10" s="1"/>
  <c r="F1529" i="10"/>
  <c r="G1529" i="10" s="1"/>
  <c r="F1530" i="10"/>
  <c r="G1530" i="10" s="1"/>
  <c r="F1531" i="10"/>
  <c r="G1531" i="10" s="1"/>
  <c r="F1532" i="10"/>
  <c r="G1532" i="10" s="1"/>
  <c r="F1533" i="10"/>
  <c r="G1533" i="10" s="1"/>
  <c r="F1534" i="10"/>
  <c r="G1534" i="10" s="1"/>
  <c r="F1535" i="10"/>
  <c r="G1535" i="10" s="1"/>
  <c r="F1536" i="10"/>
  <c r="G1536" i="10" s="1"/>
  <c r="F1537" i="10"/>
  <c r="G1537" i="10" s="1"/>
  <c r="F1538" i="10"/>
  <c r="G1538" i="10" s="1"/>
  <c r="F1539" i="10"/>
  <c r="G1539" i="10" s="1"/>
  <c r="F1540" i="10"/>
  <c r="G1540" i="10" s="1"/>
  <c r="F1541" i="10"/>
  <c r="G1541" i="10" s="1"/>
  <c r="F1542" i="10"/>
  <c r="G1542" i="10" s="1"/>
  <c r="F1543" i="10"/>
  <c r="G1543" i="10" s="1"/>
  <c r="F1544" i="10"/>
  <c r="G1544" i="10" s="1"/>
  <c r="F1545" i="10"/>
  <c r="G1545" i="10" s="1"/>
  <c r="F1546" i="10"/>
  <c r="G1546" i="10" s="1"/>
  <c r="F1547" i="10"/>
  <c r="G1547" i="10" s="1"/>
  <c r="F1548" i="10"/>
  <c r="G1548" i="10" s="1"/>
  <c r="F1549" i="10"/>
  <c r="G1549" i="10" s="1"/>
  <c r="F1550" i="10"/>
  <c r="G1550" i="10" s="1"/>
  <c r="F1551" i="10"/>
  <c r="G1551" i="10" s="1"/>
  <c r="F1552" i="10"/>
  <c r="G1552" i="10" s="1"/>
  <c r="F1553" i="10"/>
  <c r="G1553" i="10" s="1"/>
  <c r="F1554" i="10"/>
  <c r="G1554" i="10" s="1"/>
  <c r="F1555" i="10"/>
  <c r="G1555" i="10" s="1"/>
  <c r="F1556" i="10"/>
  <c r="G1556" i="10" s="1"/>
  <c r="F1557" i="10"/>
  <c r="G1557" i="10" s="1"/>
  <c r="F1558" i="10"/>
  <c r="G1558" i="10" s="1"/>
  <c r="F1559" i="10"/>
  <c r="G1559" i="10" s="1"/>
  <c r="F1560" i="10"/>
  <c r="G1560" i="10" s="1"/>
  <c r="F1561" i="10"/>
  <c r="G1561" i="10" s="1"/>
  <c r="F1562" i="10"/>
  <c r="G1562" i="10" s="1"/>
  <c r="F1563" i="10"/>
  <c r="G1563" i="10" s="1"/>
  <c r="F1564" i="10"/>
  <c r="G1564" i="10" s="1"/>
  <c r="F1565" i="10"/>
  <c r="G1565" i="10" s="1"/>
  <c r="F1566" i="10"/>
  <c r="G1566" i="10" s="1"/>
  <c r="F1567" i="10"/>
  <c r="G1567" i="10" s="1"/>
  <c r="F1568" i="10"/>
  <c r="G1568" i="10" s="1"/>
  <c r="F1569" i="10"/>
  <c r="G1569" i="10" s="1"/>
  <c r="F1570" i="10"/>
  <c r="G1570" i="10" s="1"/>
  <c r="F1571" i="10"/>
  <c r="G1571" i="10" s="1"/>
  <c r="F1572" i="10"/>
  <c r="G1572" i="10" s="1"/>
  <c r="F1573" i="10"/>
  <c r="G1573" i="10" s="1"/>
  <c r="F1574" i="10"/>
  <c r="G1574" i="10" s="1"/>
  <c r="F1575" i="10"/>
  <c r="G1575" i="10" s="1"/>
  <c r="F1576" i="10"/>
  <c r="G1576" i="10" s="1"/>
  <c r="F1577" i="10"/>
  <c r="G1577" i="10" s="1"/>
  <c r="F1578" i="10"/>
  <c r="G1578" i="10" s="1"/>
  <c r="F1579" i="10"/>
  <c r="G1579" i="10" s="1"/>
  <c r="F1580" i="10"/>
  <c r="G1580" i="10" s="1"/>
  <c r="F1581" i="10"/>
  <c r="G1581" i="10" s="1"/>
  <c r="F1582" i="10"/>
  <c r="G1582" i="10" s="1"/>
  <c r="F1583" i="10"/>
  <c r="G1583" i="10" s="1"/>
  <c r="F1584" i="10"/>
  <c r="G1584" i="10" s="1"/>
  <c r="F1585" i="10"/>
  <c r="G1585" i="10" s="1"/>
  <c r="F1586" i="10"/>
  <c r="G1586" i="10" s="1"/>
  <c r="F1587" i="10"/>
  <c r="G1587" i="10" s="1"/>
  <c r="F1588" i="10"/>
  <c r="G1588" i="10" s="1"/>
  <c r="F1589" i="10"/>
  <c r="G1589" i="10" s="1"/>
  <c r="F1590" i="10"/>
  <c r="G1590" i="10" s="1"/>
  <c r="F1591" i="10"/>
  <c r="G1591" i="10" s="1"/>
  <c r="F1592" i="10"/>
  <c r="G1592" i="10" s="1"/>
  <c r="F1593" i="10"/>
  <c r="G1593" i="10" s="1"/>
  <c r="F1594" i="10"/>
  <c r="G1594" i="10" s="1"/>
  <c r="F1595" i="10"/>
  <c r="G1595" i="10" s="1"/>
  <c r="F1596" i="10"/>
  <c r="G1596" i="10" s="1"/>
  <c r="F1597" i="10"/>
  <c r="G1597" i="10" s="1"/>
  <c r="F1598" i="10"/>
  <c r="G1598" i="10" s="1"/>
  <c r="F1599" i="10"/>
  <c r="G1599" i="10" s="1"/>
  <c r="F1600" i="10"/>
  <c r="G1600" i="10" s="1"/>
  <c r="F1601" i="10"/>
  <c r="G1601" i="10" s="1"/>
  <c r="F1602" i="10"/>
  <c r="G1602" i="10" s="1"/>
  <c r="F1603" i="10"/>
  <c r="G1603" i="10" s="1"/>
  <c r="F1604" i="10"/>
  <c r="G1604" i="10" s="1"/>
  <c r="F1605" i="10"/>
  <c r="G1605" i="10" s="1"/>
  <c r="F1606" i="10"/>
  <c r="G1606" i="10" s="1"/>
  <c r="F1607" i="10"/>
  <c r="G1607" i="10" s="1"/>
  <c r="F1608" i="10"/>
  <c r="G1608" i="10" s="1"/>
  <c r="F1609" i="10"/>
  <c r="G1609" i="10" s="1"/>
  <c r="F1610" i="10"/>
  <c r="G1610" i="10" s="1"/>
  <c r="F1611" i="10"/>
  <c r="G1611" i="10" s="1"/>
  <c r="F1612" i="10"/>
  <c r="G1612" i="10" s="1"/>
  <c r="F1613" i="10"/>
  <c r="G1613" i="10" s="1"/>
  <c r="F1614" i="10"/>
  <c r="G1614" i="10" s="1"/>
  <c r="F1615" i="10"/>
  <c r="G1615" i="10" s="1"/>
  <c r="F1616" i="10"/>
  <c r="G1616" i="10" s="1"/>
  <c r="F1617" i="10"/>
  <c r="G1617" i="10" s="1"/>
  <c r="F1618" i="10"/>
  <c r="G1618" i="10" s="1"/>
  <c r="F1619" i="10"/>
  <c r="G1619" i="10" s="1"/>
  <c r="F1620" i="10"/>
  <c r="G1620" i="10" s="1"/>
  <c r="F1621" i="10"/>
  <c r="G1621" i="10" s="1"/>
  <c r="F1622" i="10"/>
  <c r="G1622" i="10" s="1"/>
  <c r="F1623" i="10"/>
  <c r="G1623" i="10" s="1"/>
  <c r="F1624" i="10"/>
  <c r="G1624" i="10" s="1"/>
  <c r="F1625" i="10"/>
  <c r="G1625" i="10" s="1"/>
  <c r="F1626" i="10"/>
  <c r="G1626" i="10" s="1"/>
  <c r="F1627" i="10"/>
  <c r="G1627" i="10" s="1"/>
  <c r="F1628" i="10"/>
  <c r="G1628" i="10" s="1"/>
  <c r="F1629" i="10"/>
  <c r="G1629" i="10" s="1"/>
  <c r="F1630" i="10"/>
  <c r="G1630" i="10" s="1"/>
  <c r="F1631" i="10"/>
  <c r="G1631" i="10" s="1"/>
  <c r="F1632" i="10"/>
  <c r="G1632" i="10" s="1"/>
  <c r="F1633" i="10"/>
  <c r="G1633" i="10" s="1"/>
  <c r="F1634" i="10"/>
  <c r="G1634" i="10" s="1"/>
  <c r="F1635" i="10"/>
  <c r="G1635" i="10" s="1"/>
  <c r="F1636" i="10"/>
  <c r="G1636" i="10" s="1"/>
  <c r="F1637" i="10"/>
  <c r="G1637" i="10" s="1"/>
  <c r="F1638" i="10"/>
  <c r="G1638" i="10" s="1"/>
  <c r="F1639" i="10"/>
  <c r="G1639" i="10" s="1"/>
  <c r="F1640" i="10"/>
  <c r="G1640" i="10" s="1"/>
  <c r="F1641" i="10"/>
  <c r="G1641" i="10" s="1"/>
  <c r="F1642" i="10"/>
  <c r="G1642" i="10" s="1"/>
  <c r="F1643" i="10"/>
  <c r="G1643" i="10" s="1"/>
  <c r="F1644" i="10"/>
  <c r="G1644" i="10" s="1"/>
  <c r="F1645" i="10"/>
  <c r="G1645" i="10" s="1"/>
  <c r="F1646" i="10"/>
  <c r="G1646" i="10" s="1"/>
  <c r="F1647" i="10"/>
  <c r="G1647" i="10" s="1"/>
  <c r="F1648" i="10"/>
  <c r="G1648" i="10" s="1"/>
  <c r="F1649" i="10"/>
  <c r="G1649" i="10" s="1"/>
  <c r="F1650" i="10"/>
  <c r="G1650" i="10" s="1"/>
  <c r="F1651" i="10"/>
  <c r="G1651" i="10" s="1"/>
  <c r="F1652" i="10"/>
  <c r="G1652" i="10" s="1"/>
  <c r="F1653" i="10"/>
  <c r="G1653" i="10" s="1"/>
  <c r="F1654" i="10"/>
  <c r="G1654" i="10" s="1"/>
  <c r="F1655" i="10"/>
  <c r="G1655" i="10" s="1"/>
  <c r="F1656" i="10"/>
  <c r="G1656" i="10" s="1"/>
  <c r="F1657" i="10"/>
  <c r="G1657" i="10" s="1"/>
  <c r="F1658" i="10"/>
  <c r="G1658" i="10" s="1"/>
  <c r="F1659" i="10"/>
  <c r="G1659" i="10" s="1"/>
  <c r="F1660" i="10"/>
  <c r="G1660" i="10" s="1"/>
  <c r="F1661" i="10"/>
  <c r="G1661" i="10" s="1"/>
  <c r="F1662" i="10"/>
  <c r="G1662" i="10" s="1"/>
  <c r="F1663" i="10"/>
  <c r="G1663" i="10" s="1"/>
  <c r="F1664" i="10"/>
  <c r="G1664" i="10" s="1"/>
  <c r="F1665" i="10"/>
  <c r="G1665" i="10" s="1"/>
  <c r="F1666" i="10"/>
  <c r="G1666" i="10" s="1"/>
  <c r="F1667" i="10"/>
  <c r="G1667" i="10" s="1"/>
  <c r="F1668" i="10"/>
  <c r="G1668" i="10" s="1"/>
  <c r="F1669" i="10"/>
  <c r="G1669" i="10" s="1"/>
  <c r="F1670" i="10"/>
  <c r="G1670" i="10" s="1"/>
  <c r="F1671" i="10"/>
  <c r="G1671" i="10" s="1"/>
  <c r="F1672" i="10"/>
  <c r="G1672" i="10" s="1"/>
  <c r="F1673" i="10"/>
  <c r="G1673" i="10" s="1"/>
  <c r="F1674" i="10"/>
  <c r="G1674" i="10" s="1"/>
  <c r="F1675" i="10"/>
  <c r="G1675" i="10" s="1"/>
  <c r="F1676" i="10"/>
  <c r="G1676" i="10" s="1"/>
  <c r="F1677" i="10"/>
  <c r="G1677" i="10" s="1"/>
  <c r="F1678" i="10"/>
  <c r="G1678" i="10" s="1"/>
  <c r="F1679" i="10"/>
  <c r="G1679" i="10" s="1"/>
  <c r="F1680" i="10"/>
  <c r="G1680" i="10" s="1"/>
  <c r="F1681" i="10"/>
  <c r="G1681" i="10" s="1"/>
  <c r="F1682" i="10"/>
  <c r="G1682" i="10" s="1"/>
  <c r="F1683" i="10"/>
  <c r="G1683" i="10" s="1"/>
  <c r="F1684" i="10"/>
  <c r="G1684" i="10" s="1"/>
  <c r="F1685" i="10"/>
  <c r="G1685" i="10" s="1"/>
  <c r="F1686" i="10"/>
  <c r="G1686" i="10" s="1"/>
  <c r="F1687" i="10"/>
  <c r="G1687" i="10" s="1"/>
  <c r="F1688" i="10"/>
  <c r="G1688" i="10" s="1"/>
  <c r="F1689" i="10"/>
  <c r="G1689" i="10" s="1"/>
  <c r="F1690" i="10"/>
  <c r="G1690" i="10" s="1"/>
  <c r="F1691" i="10"/>
  <c r="G1691" i="10" s="1"/>
  <c r="F1692" i="10"/>
  <c r="G1692" i="10" s="1"/>
  <c r="F1693" i="10"/>
  <c r="G1693" i="10" s="1"/>
  <c r="F1694" i="10"/>
  <c r="G1694" i="10" s="1"/>
  <c r="F1695" i="10"/>
  <c r="G1695" i="10" s="1"/>
  <c r="F1696" i="10"/>
  <c r="G1696" i="10" s="1"/>
  <c r="F1697" i="10"/>
  <c r="G1697" i="10" s="1"/>
  <c r="F1698" i="10"/>
  <c r="G1698" i="10" s="1"/>
  <c r="F1699" i="10"/>
  <c r="G1699" i="10" s="1"/>
  <c r="F1700" i="10"/>
  <c r="G1700" i="10" s="1"/>
  <c r="F1701" i="10"/>
  <c r="G1701" i="10" s="1"/>
  <c r="F1702" i="10"/>
  <c r="G1702" i="10" s="1"/>
  <c r="F1703" i="10"/>
  <c r="G1703" i="10" s="1"/>
  <c r="F1704" i="10"/>
  <c r="G1704" i="10" s="1"/>
  <c r="F1705" i="10"/>
  <c r="G1705" i="10" s="1"/>
  <c r="F1706" i="10"/>
  <c r="G1706" i="10" s="1"/>
  <c r="F1707" i="10"/>
  <c r="G1707" i="10" s="1"/>
  <c r="F1708" i="10"/>
  <c r="G1708" i="10" s="1"/>
  <c r="F1709" i="10"/>
  <c r="G1709" i="10" s="1"/>
  <c r="F1710" i="10"/>
  <c r="G1710" i="10" s="1"/>
  <c r="F1711" i="10"/>
  <c r="G1711" i="10" s="1"/>
  <c r="F1712" i="10"/>
  <c r="G1712" i="10" s="1"/>
  <c r="F1713" i="10"/>
  <c r="G1713" i="10" s="1"/>
  <c r="F1714" i="10"/>
  <c r="G1714" i="10" s="1"/>
  <c r="F1715" i="10"/>
  <c r="G1715" i="10" s="1"/>
  <c r="F1716" i="10"/>
  <c r="G1716" i="10" s="1"/>
  <c r="F1717" i="10"/>
  <c r="G1717" i="10" s="1"/>
  <c r="F1718" i="10"/>
  <c r="G1718" i="10" s="1"/>
  <c r="F1719" i="10"/>
  <c r="G1719" i="10" s="1"/>
  <c r="F1720" i="10"/>
  <c r="G1720" i="10" s="1"/>
  <c r="F1721" i="10"/>
  <c r="G1721" i="10" s="1"/>
  <c r="F1722" i="10"/>
  <c r="G1722" i="10" s="1"/>
  <c r="F1723" i="10"/>
  <c r="G1723" i="10" s="1"/>
  <c r="F1724" i="10"/>
  <c r="G1724" i="10" s="1"/>
  <c r="F1725" i="10"/>
  <c r="G1725" i="10" s="1"/>
  <c r="F1726" i="10"/>
  <c r="G1726" i="10" s="1"/>
  <c r="F1727" i="10"/>
  <c r="G1727" i="10" s="1"/>
  <c r="F1728" i="10"/>
  <c r="G1728" i="10" s="1"/>
  <c r="F1729" i="10"/>
  <c r="G1729" i="10" s="1"/>
  <c r="F1730" i="10"/>
  <c r="G1730" i="10" s="1"/>
  <c r="F1731" i="10"/>
  <c r="G1731" i="10" s="1"/>
  <c r="F1732" i="10"/>
  <c r="G1732" i="10" s="1"/>
  <c r="F1733" i="10"/>
  <c r="G1733" i="10" s="1"/>
  <c r="F1734" i="10"/>
  <c r="G1734" i="10" s="1"/>
  <c r="F1735" i="10"/>
  <c r="G1735" i="10" s="1"/>
  <c r="F1736" i="10"/>
  <c r="G1736" i="10" s="1"/>
  <c r="F1737" i="10"/>
  <c r="G1737" i="10" s="1"/>
  <c r="F1738" i="10"/>
  <c r="G1738" i="10" s="1"/>
  <c r="F1739" i="10"/>
  <c r="G1739" i="10" s="1"/>
  <c r="F1740" i="10"/>
  <c r="G1740" i="10" s="1"/>
  <c r="F1741" i="10"/>
  <c r="G1741" i="10" s="1"/>
  <c r="F1742" i="10"/>
  <c r="G1742" i="10" s="1"/>
  <c r="F1743" i="10"/>
  <c r="G1743" i="10" s="1"/>
  <c r="F1744" i="10"/>
  <c r="G1744" i="10" s="1"/>
  <c r="F1745" i="10"/>
  <c r="G1745" i="10" s="1"/>
  <c r="F1746" i="10"/>
  <c r="G1746" i="10" s="1"/>
  <c r="F1747" i="10"/>
  <c r="G1747" i="10" s="1"/>
  <c r="F1748" i="10"/>
  <c r="G1748" i="10" s="1"/>
  <c r="F1749" i="10"/>
  <c r="G1749" i="10" s="1"/>
  <c r="F1750" i="10"/>
  <c r="G1750" i="10" s="1"/>
  <c r="F1751" i="10"/>
  <c r="G1751" i="10" s="1"/>
  <c r="F1752" i="10"/>
  <c r="G1752" i="10" s="1"/>
  <c r="F1753" i="10"/>
  <c r="G1753" i="10" s="1"/>
  <c r="F1754" i="10"/>
  <c r="G1754" i="10" s="1"/>
  <c r="F1755" i="10"/>
  <c r="G1755" i="10" s="1"/>
  <c r="F1756" i="10"/>
  <c r="G1756" i="10" s="1"/>
  <c r="F1757" i="10"/>
  <c r="G1757" i="10" s="1"/>
  <c r="F1758" i="10"/>
  <c r="G1758" i="10" s="1"/>
  <c r="F1759" i="10"/>
  <c r="G1759" i="10" s="1"/>
  <c r="F1760" i="10"/>
  <c r="G1760" i="10" s="1"/>
  <c r="F1761" i="10"/>
  <c r="G1761" i="10" s="1"/>
  <c r="F1762" i="10"/>
  <c r="G1762" i="10" s="1"/>
  <c r="F1763" i="10"/>
  <c r="G1763" i="10" s="1"/>
  <c r="F1764" i="10"/>
  <c r="G1764" i="10" s="1"/>
  <c r="F1765" i="10"/>
  <c r="G1765" i="10" s="1"/>
  <c r="F1766" i="10"/>
  <c r="G1766" i="10" s="1"/>
  <c r="F1767" i="10"/>
  <c r="G1767" i="10" s="1"/>
  <c r="F1768" i="10"/>
  <c r="G1768" i="10" s="1"/>
  <c r="F1769" i="10"/>
  <c r="G1769" i="10" s="1"/>
  <c r="F1770" i="10"/>
  <c r="G1770" i="10" s="1"/>
  <c r="F1771" i="10"/>
  <c r="G1771" i="10" s="1"/>
  <c r="F1772" i="10"/>
  <c r="G1772" i="10" s="1"/>
  <c r="F1773" i="10"/>
  <c r="G1773" i="10" s="1"/>
  <c r="F1774" i="10"/>
  <c r="G1774" i="10" s="1"/>
  <c r="F1775" i="10"/>
  <c r="G1775" i="10" s="1"/>
  <c r="F1776" i="10"/>
  <c r="G1776" i="10" s="1"/>
  <c r="F1777" i="10"/>
  <c r="G1777" i="10" s="1"/>
  <c r="F1778" i="10"/>
  <c r="G1778" i="10" s="1"/>
  <c r="F1779" i="10"/>
  <c r="G1779" i="10" s="1"/>
  <c r="F1780" i="10"/>
  <c r="G1780" i="10" s="1"/>
  <c r="F1781" i="10"/>
  <c r="G1781" i="10" s="1"/>
  <c r="F1782" i="10"/>
  <c r="G1782" i="10" s="1"/>
  <c r="F1783" i="10"/>
  <c r="G1783" i="10" s="1"/>
  <c r="F1784" i="10"/>
  <c r="G1784" i="10" s="1"/>
  <c r="F1785" i="10"/>
  <c r="G1785" i="10" s="1"/>
  <c r="F1786" i="10"/>
  <c r="G1786" i="10" s="1"/>
  <c r="F1787" i="10"/>
  <c r="G1787" i="10" s="1"/>
  <c r="F1788" i="10"/>
  <c r="G1788" i="10" s="1"/>
  <c r="F1789" i="10"/>
  <c r="G1789" i="10" s="1"/>
  <c r="F1790" i="10"/>
  <c r="G1790" i="10" s="1"/>
  <c r="F1791" i="10"/>
  <c r="G1791" i="10" s="1"/>
  <c r="F1792" i="10"/>
  <c r="G1792" i="10" s="1"/>
  <c r="F1793" i="10"/>
  <c r="G1793" i="10" s="1"/>
  <c r="F1794" i="10"/>
  <c r="G1794" i="10" s="1"/>
  <c r="F1795" i="10"/>
  <c r="G1795" i="10" s="1"/>
  <c r="F1796" i="10"/>
  <c r="G1796" i="10" s="1"/>
  <c r="F1797" i="10"/>
  <c r="G1797" i="10" s="1"/>
  <c r="F1798" i="10"/>
  <c r="G1798" i="10" s="1"/>
  <c r="F1799" i="10"/>
  <c r="G1799" i="10" s="1"/>
  <c r="F1800" i="10"/>
  <c r="G1800" i="10" s="1"/>
  <c r="F1801" i="10"/>
  <c r="G1801" i="10" s="1"/>
  <c r="F1802" i="10"/>
  <c r="G1802" i="10" s="1"/>
  <c r="F1803" i="10"/>
  <c r="G1803" i="10" s="1"/>
  <c r="F1804" i="10"/>
  <c r="G1804" i="10" s="1"/>
  <c r="F1805" i="10"/>
  <c r="G1805" i="10" s="1"/>
  <c r="F1806" i="10"/>
  <c r="G1806" i="10" s="1"/>
  <c r="F1807" i="10"/>
  <c r="G1807" i="10" s="1"/>
  <c r="F1808" i="10"/>
  <c r="G1808" i="10" s="1"/>
  <c r="F1809" i="10"/>
  <c r="G1809" i="10" s="1"/>
  <c r="F1810" i="10"/>
  <c r="G1810" i="10" s="1"/>
  <c r="F1811" i="10"/>
  <c r="G1811" i="10" s="1"/>
  <c r="F1812" i="10"/>
  <c r="G1812" i="10" s="1"/>
  <c r="F1813" i="10"/>
  <c r="G1813" i="10" s="1"/>
  <c r="F1814" i="10"/>
  <c r="G1814" i="10" s="1"/>
  <c r="F1815" i="10"/>
  <c r="G1815" i="10" s="1"/>
  <c r="F1816" i="10"/>
  <c r="G1816" i="10" s="1"/>
  <c r="F1817" i="10"/>
  <c r="G1817" i="10" s="1"/>
  <c r="F1818" i="10"/>
  <c r="G1818" i="10" s="1"/>
  <c r="F1819" i="10"/>
  <c r="G1819" i="10" s="1"/>
  <c r="F1820" i="10"/>
  <c r="G1820" i="10" s="1"/>
  <c r="F1821" i="10"/>
  <c r="G1821" i="10" s="1"/>
  <c r="F1822" i="10"/>
  <c r="G1822" i="10" s="1"/>
  <c r="F1823" i="10"/>
  <c r="G1823" i="10" s="1"/>
  <c r="F1824" i="10"/>
  <c r="G1824" i="10" s="1"/>
  <c r="F1825" i="10"/>
  <c r="G1825" i="10" s="1"/>
  <c r="F1826" i="10"/>
  <c r="G1826" i="10" s="1"/>
  <c r="F1827" i="10"/>
  <c r="G1827" i="10" s="1"/>
  <c r="F1828" i="10"/>
  <c r="G1828" i="10" s="1"/>
  <c r="F1829" i="10"/>
  <c r="G1829" i="10" s="1"/>
  <c r="F1830" i="10"/>
  <c r="G1830" i="10" s="1"/>
  <c r="F1831" i="10"/>
  <c r="G1831" i="10" s="1"/>
  <c r="F1832" i="10"/>
  <c r="G1832" i="10" s="1"/>
  <c r="F1833" i="10"/>
  <c r="G1833" i="10" s="1"/>
  <c r="F1834" i="10"/>
  <c r="G1834" i="10" s="1"/>
  <c r="F1835" i="10"/>
  <c r="G1835" i="10" s="1"/>
  <c r="F1836" i="10"/>
  <c r="G1836" i="10" s="1"/>
  <c r="F1837" i="10"/>
  <c r="G1837" i="10" s="1"/>
  <c r="F1838" i="10"/>
  <c r="G1838" i="10" s="1"/>
  <c r="F1839" i="10"/>
  <c r="G1839" i="10" s="1"/>
  <c r="F1840" i="10"/>
  <c r="G1840" i="10" s="1"/>
  <c r="F1841" i="10"/>
  <c r="G1841" i="10" s="1"/>
  <c r="F1842" i="10"/>
  <c r="G1842" i="10" s="1"/>
  <c r="F1843" i="10"/>
  <c r="G1843" i="10" s="1"/>
  <c r="F1844" i="10"/>
  <c r="G1844" i="10" s="1"/>
  <c r="F1845" i="10"/>
  <c r="G1845" i="10" s="1"/>
  <c r="F1846" i="10"/>
  <c r="G1846" i="10" s="1"/>
  <c r="F1847" i="10"/>
  <c r="G1847" i="10" s="1"/>
  <c r="F1848" i="10"/>
  <c r="G1848" i="10" s="1"/>
  <c r="F1849" i="10"/>
  <c r="G1849" i="10" s="1"/>
  <c r="F1850" i="10"/>
  <c r="G1850" i="10" s="1"/>
  <c r="F1851" i="10"/>
  <c r="G1851" i="10" s="1"/>
  <c r="F1852" i="10"/>
  <c r="G1852" i="10" s="1"/>
  <c r="F1853" i="10"/>
  <c r="G1853" i="10" s="1"/>
  <c r="F1854" i="10"/>
  <c r="G1854" i="10" s="1"/>
  <c r="F1855" i="10"/>
  <c r="G1855" i="10" s="1"/>
  <c r="F1856" i="10"/>
  <c r="G1856" i="10" s="1"/>
  <c r="F1857" i="10"/>
  <c r="G1857" i="10" s="1"/>
  <c r="F1858" i="10"/>
  <c r="G1858" i="10" s="1"/>
  <c r="F1859" i="10"/>
  <c r="G1859" i="10" s="1"/>
  <c r="F1860" i="10"/>
  <c r="G1860" i="10" s="1"/>
  <c r="F1861" i="10"/>
  <c r="G1861" i="10" s="1"/>
  <c r="F1862" i="10"/>
  <c r="G1862" i="10" s="1"/>
  <c r="F1863" i="10"/>
  <c r="G1863" i="10" s="1"/>
  <c r="F1864" i="10"/>
  <c r="G1864" i="10" s="1"/>
  <c r="F1865" i="10"/>
  <c r="G1865" i="10" s="1"/>
  <c r="F1866" i="10"/>
  <c r="G1866" i="10" s="1"/>
  <c r="F1867" i="10"/>
  <c r="G1867" i="10" s="1"/>
  <c r="F1868" i="10"/>
  <c r="G1868" i="10" s="1"/>
  <c r="F1869" i="10"/>
  <c r="G1869" i="10" s="1"/>
  <c r="F1870" i="10"/>
  <c r="G1870" i="10" s="1"/>
  <c r="F1871" i="10"/>
  <c r="G1871" i="10" s="1"/>
  <c r="F1872" i="10"/>
  <c r="G1872" i="10" s="1"/>
  <c r="F1873" i="10"/>
  <c r="G1873" i="10" s="1"/>
  <c r="F1874" i="10"/>
  <c r="G1874" i="10" s="1"/>
  <c r="F1875" i="10"/>
  <c r="G1875" i="10" s="1"/>
  <c r="F1876" i="10"/>
  <c r="G1876" i="10" s="1"/>
  <c r="F1877" i="10"/>
  <c r="G1877" i="10" s="1"/>
  <c r="F1878" i="10"/>
  <c r="G1878" i="10" s="1"/>
  <c r="F1879" i="10"/>
  <c r="G1879" i="10" s="1"/>
  <c r="F1880" i="10"/>
  <c r="G1880" i="10" s="1"/>
  <c r="F1881" i="10"/>
  <c r="G1881" i="10" s="1"/>
  <c r="F1882" i="10"/>
  <c r="G1882" i="10" s="1"/>
  <c r="F1883" i="10"/>
  <c r="G1883" i="10" s="1"/>
  <c r="F1884" i="10"/>
  <c r="G1884" i="10" s="1"/>
  <c r="F1885" i="10"/>
  <c r="G1885" i="10" s="1"/>
  <c r="F1886" i="10"/>
  <c r="G1886" i="10" s="1"/>
  <c r="F1887" i="10"/>
  <c r="G1887" i="10" s="1"/>
  <c r="F1888" i="10"/>
  <c r="G1888" i="10" s="1"/>
  <c r="F1889" i="10"/>
  <c r="G1889" i="10" s="1"/>
  <c r="F1890" i="10"/>
  <c r="G1890" i="10" s="1"/>
  <c r="F1891" i="10"/>
  <c r="G1891" i="10" s="1"/>
  <c r="F1892" i="10"/>
  <c r="G1892" i="10" s="1"/>
  <c r="F1893" i="10"/>
  <c r="G1893" i="10" s="1"/>
  <c r="F1894" i="10"/>
  <c r="G1894" i="10" s="1"/>
  <c r="F1895" i="10"/>
  <c r="G1895" i="10" s="1"/>
  <c r="F1896" i="10"/>
  <c r="G1896" i="10" s="1"/>
  <c r="F1897" i="10"/>
  <c r="G1897" i="10" s="1"/>
  <c r="F1898" i="10"/>
  <c r="G1898" i="10" s="1"/>
  <c r="F1899" i="10"/>
  <c r="G1899" i="10" s="1"/>
  <c r="F1900" i="10"/>
  <c r="G1900" i="10" s="1"/>
  <c r="F1901" i="10"/>
  <c r="G1901" i="10" s="1"/>
  <c r="F1902" i="10"/>
  <c r="G1902" i="10" s="1"/>
  <c r="F1903" i="10"/>
  <c r="G1903" i="10" s="1"/>
  <c r="F1904" i="10"/>
  <c r="G1904" i="10" s="1"/>
  <c r="F1905" i="10"/>
  <c r="G1905" i="10" s="1"/>
  <c r="F1906" i="10"/>
  <c r="G1906" i="10" s="1"/>
  <c r="F1907" i="10"/>
  <c r="G1907" i="10" s="1"/>
  <c r="F1908" i="10"/>
  <c r="G1908" i="10" s="1"/>
  <c r="F1909" i="10"/>
  <c r="G1909" i="10" s="1"/>
  <c r="F1910" i="10"/>
  <c r="G1910" i="10" s="1"/>
  <c r="F1911" i="10"/>
  <c r="G1911" i="10" s="1"/>
  <c r="F1912" i="10"/>
  <c r="G1912" i="10" s="1"/>
  <c r="F1913" i="10"/>
  <c r="G1913" i="10" s="1"/>
  <c r="F1914" i="10"/>
  <c r="G1914" i="10" s="1"/>
  <c r="F1915" i="10"/>
  <c r="G1915" i="10" s="1"/>
  <c r="F1916" i="10"/>
  <c r="G1916" i="10" s="1"/>
  <c r="F1917" i="10"/>
  <c r="G1917" i="10" s="1"/>
  <c r="F1918" i="10"/>
  <c r="G1918" i="10" s="1"/>
  <c r="F1919" i="10"/>
  <c r="G1919" i="10" s="1"/>
  <c r="F1920" i="10"/>
  <c r="G1920" i="10" s="1"/>
  <c r="F1921" i="10"/>
  <c r="G1921" i="10" s="1"/>
  <c r="F1922" i="10"/>
  <c r="G1922" i="10" s="1"/>
  <c r="F1923" i="10"/>
  <c r="G1923" i="10" s="1"/>
  <c r="F1924" i="10"/>
  <c r="G1924" i="10" s="1"/>
  <c r="F1925" i="10"/>
  <c r="G1925" i="10" s="1"/>
  <c r="F1926" i="10"/>
  <c r="G1926" i="10" s="1"/>
  <c r="F1927" i="10"/>
  <c r="G1927" i="10" s="1"/>
  <c r="F1928" i="10"/>
  <c r="G1928" i="10" s="1"/>
  <c r="F1929" i="10"/>
  <c r="G1929" i="10" s="1"/>
  <c r="F1930" i="10"/>
  <c r="G1930" i="10" s="1"/>
  <c r="F1931" i="10"/>
  <c r="G1931" i="10" s="1"/>
  <c r="F1932" i="10"/>
  <c r="G1932" i="10" s="1"/>
  <c r="F1933" i="10"/>
  <c r="G1933" i="10" s="1"/>
  <c r="F1934" i="10"/>
  <c r="G1934" i="10" s="1"/>
  <c r="F1935" i="10"/>
  <c r="G1935" i="10" s="1"/>
  <c r="F1936" i="10"/>
  <c r="G1936" i="10" s="1"/>
  <c r="F1937" i="10"/>
  <c r="G1937" i="10" s="1"/>
  <c r="F1938" i="10"/>
  <c r="G1938" i="10" s="1"/>
  <c r="F1939" i="10"/>
  <c r="G1939" i="10" s="1"/>
  <c r="F1940" i="10"/>
  <c r="G1940" i="10" s="1"/>
  <c r="F1941" i="10"/>
  <c r="G1941" i="10" s="1"/>
  <c r="F1942" i="10"/>
  <c r="G1942" i="10" s="1"/>
  <c r="F1943" i="10"/>
  <c r="G1943" i="10" s="1"/>
  <c r="F1944" i="10"/>
  <c r="G1944" i="10" s="1"/>
  <c r="F1945" i="10"/>
  <c r="G1945" i="10" s="1"/>
  <c r="F1946" i="10"/>
  <c r="G1946" i="10" s="1"/>
  <c r="F1947" i="10"/>
  <c r="G1947" i="10" s="1"/>
  <c r="F1948" i="10"/>
  <c r="G1948" i="10" s="1"/>
  <c r="F1949" i="10"/>
  <c r="G1949" i="10" s="1"/>
  <c r="F1950" i="10"/>
  <c r="G1950" i="10" s="1"/>
  <c r="F1951" i="10"/>
  <c r="G1951" i="10" s="1"/>
  <c r="F1952" i="10"/>
  <c r="G1952" i="10" s="1"/>
  <c r="F1953" i="10"/>
  <c r="G1953" i="10" s="1"/>
  <c r="F1954" i="10"/>
  <c r="G1954" i="10" s="1"/>
  <c r="F1955" i="10"/>
  <c r="G1955" i="10" s="1"/>
  <c r="F1956" i="10"/>
  <c r="G1956" i="10" s="1"/>
  <c r="F1957" i="10"/>
  <c r="G1957" i="10" s="1"/>
  <c r="F1958" i="10"/>
  <c r="G1958" i="10" s="1"/>
  <c r="F1959" i="10"/>
  <c r="G1959" i="10" s="1"/>
  <c r="F1960" i="10"/>
  <c r="G1960" i="10" s="1"/>
  <c r="F1961" i="10"/>
  <c r="G1961" i="10" s="1"/>
  <c r="F1962" i="10"/>
  <c r="G1962" i="10" s="1"/>
  <c r="F1963" i="10"/>
  <c r="G1963" i="10" s="1"/>
  <c r="F1964" i="10"/>
  <c r="G1964" i="10" s="1"/>
  <c r="F1965" i="10"/>
  <c r="G1965" i="10" s="1"/>
  <c r="F1966" i="10"/>
  <c r="G1966" i="10" s="1"/>
  <c r="F1967" i="10"/>
  <c r="G1967" i="10" s="1"/>
  <c r="F1968" i="10"/>
  <c r="G1968" i="10" s="1"/>
  <c r="F1969" i="10"/>
  <c r="G1969" i="10" s="1"/>
  <c r="F1970" i="10"/>
  <c r="G1970" i="10" s="1"/>
  <c r="F1971" i="10"/>
  <c r="G1971" i="10" s="1"/>
  <c r="F1972" i="10"/>
  <c r="G1972" i="10" s="1"/>
  <c r="F1973" i="10"/>
  <c r="G1973" i="10" s="1"/>
  <c r="F1974" i="10"/>
  <c r="G1974" i="10" s="1"/>
  <c r="F1975" i="10"/>
  <c r="G1975" i="10" s="1"/>
  <c r="F1976" i="10"/>
  <c r="G1976" i="10" s="1"/>
  <c r="F1977" i="10"/>
  <c r="G1977" i="10" s="1"/>
  <c r="F1978" i="10"/>
  <c r="G1978" i="10" s="1"/>
  <c r="F1979" i="10"/>
  <c r="G1979" i="10" s="1"/>
  <c r="F1980" i="10"/>
  <c r="G1980" i="10" s="1"/>
  <c r="F1981" i="10"/>
  <c r="G1981" i="10" s="1"/>
  <c r="F1982" i="10"/>
  <c r="G1982" i="10" s="1"/>
  <c r="F1983" i="10"/>
  <c r="G1983" i="10" s="1"/>
  <c r="F1984" i="10"/>
  <c r="G1984" i="10" s="1"/>
  <c r="F1985" i="10"/>
  <c r="G1985" i="10" s="1"/>
  <c r="F1986" i="10"/>
  <c r="G1986" i="10" s="1"/>
  <c r="F1987" i="10"/>
  <c r="G1987" i="10" s="1"/>
  <c r="F1988" i="10"/>
  <c r="G1988" i="10" s="1"/>
  <c r="F1989" i="10"/>
  <c r="G1989" i="10" s="1"/>
  <c r="F1990" i="10"/>
  <c r="G1990" i="10" s="1"/>
  <c r="F1991" i="10"/>
  <c r="G1991" i="10" s="1"/>
  <c r="F1992" i="10"/>
  <c r="G1992" i="10" s="1"/>
  <c r="F1993" i="10"/>
  <c r="G1993" i="10" s="1"/>
  <c r="F1994" i="10"/>
  <c r="G1994" i="10" s="1"/>
  <c r="F1995" i="10"/>
  <c r="G1995" i="10" s="1"/>
  <c r="F1996" i="10"/>
  <c r="G1996" i="10" s="1"/>
  <c r="F1997" i="10"/>
  <c r="G1997" i="10" s="1"/>
  <c r="F1998" i="10"/>
  <c r="G1998" i="10" s="1"/>
  <c r="F1999" i="10"/>
  <c r="G1999" i="10" s="1"/>
  <c r="F2000" i="10"/>
  <c r="G2000" i="10" s="1"/>
  <c r="F2001" i="10"/>
  <c r="G2001" i="10" s="1"/>
  <c r="F2002" i="10"/>
  <c r="G2002" i="10" s="1"/>
  <c r="F2003" i="10"/>
  <c r="G2003" i="10" s="1"/>
  <c r="F2004" i="10"/>
  <c r="G2004" i="10" s="1"/>
  <c r="F2005" i="10"/>
  <c r="G2005" i="10" s="1"/>
  <c r="F2006" i="10"/>
  <c r="G2006" i="10" s="1"/>
  <c r="F2007" i="10"/>
  <c r="G2007" i="10" s="1"/>
  <c r="F2008" i="10"/>
  <c r="G2008" i="10" s="1"/>
  <c r="F2009" i="10"/>
  <c r="G2009" i="10" s="1"/>
  <c r="F2010" i="10"/>
  <c r="G2010" i="10" s="1"/>
  <c r="F2011" i="10"/>
  <c r="G2011" i="10" s="1"/>
  <c r="F2012" i="10"/>
  <c r="G2012" i="10" s="1"/>
  <c r="F2013" i="10"/>
  <c r="G2013" i="10" s="1"/>
  <c r="F2014" i="10"/>
  <c r="G2014" i="10" s="1"/>
  <c r="F2015" i="10"/>
  <c r="G2015" i="10" s="1"/>
  <c r="F2016" i="10"/>
  <c r="G2016" i="10" s="1"/>
  <c r="F2017" i="10"/>
  <c r="G2017" i="10" s="1"/>
  <c r="F2018" i="10"/>
  <c r="G2018" i="10" s="1"/>
  <c r="F2019" i="10"/>
  <c r="G2019" i="10" s="1"/>
  <c r="F2020" i="10"/>
  <c r="G2020" i="10" s="1"/>
  <c r="F2021" i="10"/>
  <c r="G2021" i="10" s="1"/>
  <c r="F2022" i="10"/>
  <c r="G2022" i="10" s="1"/>
  <c r="F2023" i="10"/>
  <c r="G2023" i="10" s="1"/>
  <c r="F2024" i="10"/>
  <c r="G2024" i="10" s="1"/>
  <c r="F2025" i="10"/>
  <c r="G2025" i="10" s="1"/>
  <c r="F2026" i="10"/>
  <c r="G2026" i="10" s="1"/>
  <c r="F2027" i="10"/>
  <c r="G2027" i="10" s="1"/>
  <c r="F2028" i="10"/>
  <c r="G2028" i="10" s="1"/>
  <c r="F2029" i="10"/>
  <c r="G2029" i="10" s="1"/>
  <c r="F2030" i="10"/>
  <c r="G2030" i="10" s="1"/>
  <c r="F2031" i="10"/>
  <c r="G2031" i="10" s="1"/>
  <c r="F2032" i="10"/>
  <c r="G2032" i="10" s="1"/>
  <c r="F2033" i="10"/>
  <c r="G2033" i="10" s="1"/>
  <c r="F2034" i="10"/>
  <c r="G2034" i="10" s="1"/>
  <c r="F2035" i="10"/>
  <c r="G2035" i="10" s="1"/>
  <c r="F2036" i="10"/>
  <c r="G2036" i="10" s="1"/>
  <c r="F2037" i="10"/>
  <c r="G2037" i="10" s="1"/>
  <c r="F2038" i="10"/>
  <c r="G2038" i="10" s="1"/>
  <c r="F2039" i="10"/>
  <c r="G2039" i="10" s="1"/>
  <c r="F2040" i="10"/>
  <c r="G2040" i="10" s="1"/>
  <c r="F2041" i="10"/>
  <c r="G2041" i="10" s="1"/>
  <c r="F2042" i="10"/>
  <c r="G2042" i="10" s="1"/>
  <c r="F2043" i="10"/>
  <c r="G2043" i="10" s="1"/>
  <c r="F2044" i="10"/>
  <c r="G2044" i="10" s="1"/>
  <c r="F2045" i="10"/>
  <c r="G2045" i="10" s="1"/>
  <c r="F2046" i="10"/>
  <c r="G2046" i="10" s="1"/>
  <c r="F2047" i="10"/>
  <c r="G2047" i="10" s="1"/>
  <c r="F2048" i="10"/>
  <c r="G2048" i="10" s="1"/>
  <c r="F2049" i="10"/>
  <c r="G2049" i="10" s="1"/>
  <c r="F2050" i="10"/>
  <c r="G2050" i="10" s="1"/>
  <c r="F2051" i="10"/>
  <c r="G2051" i="10" s="1"/>
  <c r="F2052" i="10"/>
  <c r="G2052" i="10" s="1"/>
  <c r="F2053" i="10"/>
  <c r="G2053" i="10" s="1"/>
  <c r="F2054" i="10"/>
  <c r="G2054" i="10" s="1"/>
  <c r="F2055" i="10"/>
  <c r="G2055" i="10" s="1"/>
  <c r="F2056" i="10"/>
  <c r="G2056" i="10" s="1"/>
  <c r="F2057" i="10"/>
  <c r="G2057" i="10" s="1"/>
  <c r="F2058" i="10"/>
  <c r="G2058" i="10" s="1"/>
  <c r="F2059" i="10"/>
  <c r="G2059" i="10" s="1"/>
  <c r="F2060" i="10"/>
  <c r="G2060" i="10" s="1"/>
  <c r="F2061" i="10"/>
  <c r="G2061" i="10" s="1"/>
  <c r="F2062" i="10"/>
  <c r="G2062" i="10" s="1"/>
  <c r="F2063" i="10"/>
  <c r="G2063" i="10" s="1"/>
  <c r="F2064" i="10"/>
  <c r="G2064" i="10" s="1"/>
  <c r="F2065" i="10"/>
  <c r="G2065" i="10" s="1"/>
  <c r="F2066" i="10"/>
  <c r="G2066" i="10" s="1"/>
  <c r="F2067" i="10"/>
  <c r="G2067" i="10" s="1"/>
  <c r="F2068" i="10"/>
  <c r="G2068" i="10" s="1"/>
  <c r="F2069" i="10"/>
  <c r="G2069" i="10" s="1"/>
  <c r="F2070" i="10"/>
  <c r="G2070" i="10" s="1"/>
  <c r="F2071" i="10"/>
  <c r="G2071" i="10" s="1"/>
  <c r="F2072" i="10"/>
  <c r="G2072" i="10" s="1"/>
  <c r="F2073" i="10"/>
  <c r="G2073" i="10" s="1"/>
  <c r="F2074" i="10"/>
  <c r="G2074" i="10" s="1"/>
  <c r="F2075" i="10"/>
  <c r="G2075" i="10" s="1"/>
  <c r="F2076" i="10"/>
  <c r="G2076" i="10" s="1"/>
  <c r="F2077" i="10"/>
  <c r="G2077" i="10" s="1"/>
  <c r="F2078" i="10"/>
  <c r="G2078" i="10" s="1"/>
  <c r="F2079" i="10"/>
  <c r="G2079" i="10" s="1"/>
  <c r="F2080" i="10"/>
  <c r="G2080" i="10" s="1"/>
  <c r="F2081" i="10"/>
  <c r="G2081" i="10" s="1"/>
  <c r="F2082" i="10"/>
  <c r="G2082" i="10" s="1"/>
  <c r="F2083" i="10"/>
  <c r="G2083" i="10" s="1"/>
  <c r="F2084" i="10"/>
  <c r="G2084" i="10" s="1"/>
  <c r="F2085" i="10"/>
  <c r="G2085" i="10" s="1"/>
  <c r="F2086" i="10"/>
  <c r="G2086" i="10" s="1"/>
  <c r="F2087" i="10"/>
  <c r="G2087" i="10" s="1"/>
  <c r="F2088" i="10"/>
  <c r="G2088" i="10" s="1"/>
  <c r="F2089" i="10"/>
  <c r="G2089" i="10" s="1"/>
  <c r="F2090" i="10"/>
  <c r="G2090" i="10" s="1"/>
  <c r="F2091" i="10"/>
  <c r="G2091" i="10" s="1"/>
  <c r="F2092" i="10"/>
  <c r="G2092" i="10" s="1"/>
  <c r="F2093" i="10"/>
  <c r="G2093" i="10" s="1"/>
  <c r="F2094" i="10"/>
  <c r="G2094" i="10" s="1"/>
  <c r="F2095" i="10"/>
  <c r="G2095" i="10" s="1"/>
  <c r="F2096" i="10"/>
  <c r="G2096" i="10" s="1"/>
  <c r="F2097" i="10"/>
  <c r="G2097" i="10" s="1"/>
  <c r="F2098" i="10"/>
  <c r="G2098" i="10" s="1"/>
  <c r="F2099" i="10"/>
  <c r="G2099" i="10" s="1"/>
  <c r="F2100" i="10"/>
  <c r="G2100" i="10" s="1"/>
  <c r="F2101" i="10"/>
  <c r="G2101" i="10" s="1"/>
  <c r="F2102" i="10"/>
  <c r="G2102" i="10" s="1"/>
  <c r="F2103" i="10"/>
  <c r="G2103" i="10" s="1"/>
  <c r="F2104" i="10"/>
  <c r="G2104" i="10" s="1"/>
  <c r="F2105" i="10"/>
  <c r="G2105" i="10" s="1"/>
  <c r="F2106" i="10"/>
  <c r="G2106" i="10" s="1"/>
  <c r="F2107" i="10"/>
  <c r="G2107" i="10" s="1"/>
  <c r="F2108" i="10"/>
  <c r="G2108" i="10" s="1"/>
  <c r="F2109" i="10"/>
  <c r="G2109" i="10" s="1"/>
  <c r="F2110" i="10"/>
  <c r="G2110" i="10" s="1"/>
  <c r="F2111" i="10"/>
  <c r="G2111" i="10" s="1"/>
  <c r="F2112" i="10"/>
  <c r="G2112" i="10" s="1"/>
  <c r="F2113" i="10"/>
  <c r="G2113" i="10" s="1"/>
  <c r="F2114" i="10"/>
  <c r="G2114" i="10" s="1"/>
  <c r="F2115" i="10"/>
  <c r="G2115" i="10" s="1"/>
  <c r="F2116" i="10"/>
  <c r="G2116" i="10" s="1"/>
  <c r="F2117" i="10"/>
  <c r="G2117" i="10" s="1"/>
  <c r="F2118" i="10"/>
  <c r="G2118" i="10" s="1"/>
  <c r="F2119" i="10"/>
  <c r="G2119" i="10" s="1"/>
  <c r="F2120" i="10"/>
  <c r="G2120" i="10" s="1"/>
  <c r="F2121" i="10"/>
  <c r="G2121" i="10" s="1"/>
  <c r="F2122" i="10"/>
  <c r="G2122" i="10" s="1"/>
  <c r="F2123" i="10"/>
  <c r="G2123" i="10" s="1"/>
  <c r="F2124" i="10"/>
  <c r="G2124" i="10" s="1"/>
  <c r="F2125" i="10"/>
  <c r="G2125" i="10" s="1"/>
  <c r="F2126" i="10"/>
  <c r="G2126" i="10" s="1"/>
  <c r="F2127" i="10"/>
  <c r="G2127" i="10" s="1"/>
  <c r="F2128" i="10"/>
  <c r="G2128" i="10" s="1"/>
  <c r="F2129" i="10"/>
  <c r="G2129" i="10" s="1"/>
  <c r="F2130" i="10"/>
  <c r="G2130" i="10" s="1"/>
  <c r="F2131" i="10"/>
  <c r="G2131" i="10" s="1"/>
  <c r="F2132" i="10"/>
  <c r="G2132" i="10" s="1"/>
  <c r="F2133" i="10"/>
  <c r="G2133" i="10" s="1"/>
  <c r="F2134" i="10"/>
  <c r="G2134" i="10" s="1"/>
  <c r="F2135" i="10"/>
  <c r="G2135" i="10" s="1"/>
  <c r="F2136" i="10"/>
  <c r="G2136" i="10" s="1"/>
  <c r="F2137" i="10"/>
  <c r="G2137" i="10" s="1"/>
  <c r="F2138" i="10"/>
  <c r="G2138" i="10" s="1"/>
  <c r="F2139" i="10"/>
  <c r="G2139" i="10" s="1"/>
  <c r="F2140" i="10"/>
  <c r="G2140" i="10" s="1"/>
  <c r="F2141" i="10"/>
  <c r="G2141" i="10" s="1"/>
  <c r="F2142" i="10"/>
  <c r="G2142" i="10" s="1"/>
  <c r="F2143" i="10"/>
  <c r="G2143" i="10" s="1"/>
  <c r="F2144" i="10"/>
  <c r="G2144" i="10" s="1"/>
  <c r="F2145" i="10"/>
  <c r="G2145" i="10" s="1"/>
  <c r="F2146" i="10"/>
  <c r="G2146" i="10" s="1"/>
  <c r="F2147" i="10"/>
  <c r="G2147" i="10" s="1"/>
  <c r="F2148" i="10"/>
  <c r="G2148" i="10" s="1"/>
  <c r="F2149" i="10"/>
  <c r="G2149" i="10" s="1"/>
  <c r="F2150" i="10"/>
  <c r="G2150" i="10" s="1"/>
  <c r="F2151" i="10"/>
  <c r="G2151" i="10" s="1"/>
  <c r="F2152" i="10"/>
  <c r="G2152" i="10" s="1"/>
  <c r="F2153" i="10"/>
  <c r="G2153" i="10" s="1"/>
  <c r="F2154" i="10"/>
  <c r="G2154" i="10" s="1"/>
  <c r="F2155" i="10"/>
  <c r="G2155" i="10" s="1"/>
  <c r="F2156" i="10"/>
  <c r="G2156" i="10" s="1"/>
  <c r="F2157" i="10"/>
  <c r="G2157" i="10" s="1"/>
  <c r="F2158" i="10"/>
  <c r="G2158" i="10" s="1"/>
  <c r="F2159" i="10"/>
  <c r="G2159" i="10" s="1"/>
  <c r="F2160" i="10"/>
  <c r="G2160" i="10" s="1"/>
  <c r="F2161" i="10"/>
  <c r="G2161" i="10" s="1"/>
  <c r="F2162" i="10"/>
  <c r="G2162" i="10" s="1"/>
  <c r="F2163" i="10"/>
  <c r="G2163" i="10" s="1"/>
  <c r="F2164" i="10"/>
  <c r="G2164" i="10" s="1"/>
  <c r="F2165" i="10"/>
  <c r="G2165" i="10" s="1"/>
  <c r="F2166" i="10"/>
  <c r="G2166" i="10" s="1"/>
  <c r="F2167" i="10"/>
  <c r="G2167" i="10" s="1"/>
  <c r="F2168" i="10"/>
  <c r="G2168" i="10" s="1"/>
  <c r="F2169" i="10"/>
  <c r="G2169" i="10" s="1"/>
  <c r="F2170" i="10"/>
  <c r="G2170" i="10" s="1"/>
  <c r="F2171" i="10"/>
  <c r="G2171" i="10" s="1"/>
  <c r="F2172" i="10"/>
  <c r="G2172" i="10" s="1"/>
  <c r="F2173" i="10"/>
  <c r="G2173" i="10" s="1"/>
  <c r="F2174" i="10"/>
  <c r="G2174" i="10" s="1"/>
  <c r="F2175" i="10"/>
  <c r="G2175" i="10" s="1"/>
  <c r="F2176" i="10"/>
  <c r="G2176" i="10" s="1"/>
  <c r="F2177" i="10"/>
  <c r="G2177" i="10" s="1"/>
  <c r="F2178" i="10"/>
  <c r="G2178" i="10" s="1"/>
  <c r="F2179" i="10"/>
  <c r="G2179" i="10" s="1"/>
  <c r="F2180" i="10"/>
  <c r="G2180" i="10" s="1"/>
  <c r="F2181" i="10"/>
  <c r="G2181" i="10" s="1"/>
  <c r="F2182" i="10"/>
  <c r="G2182" i="10" s="1"/>
  <c r="F2183" i="10"/>
  <c r="G2183" i="10" s="1"/>
  <c r="F2184" i="10"/>
  <c r="G2184" i="10" s="1"/>
  <c r="F2185" i="10"/>
  <c r="G2185" i="10" s="1"/>
  <c r="F2186" i="10"/>
  <c r="G2186" i="10" s="1"/>
  <c r="F2187" i="10"/>
  <c r="G2187" i="10" s="1"/>
  <c r="F2188" i="10"/>
  <c r="G2188" i="10" s="1"/>
  <c r="F2189" i="10"/>
  <c r="G2189" i="10" s="1"/>
  <c r="F2190" i="10"/>
  <c r="G2190" i="10" s="1"/>
  <c r="F2191" i="10"/>
  <c r="G2191" i="10" s="1"/>
  <c r="F2192" i="10"/>
  <c r="G2192" i="10" s="1"/>
  <c r="F2193" i="10"/>
  <c r="G2193" i="10" s="1"/>
  <c r="F2194" i="10"/>
  <c r="G2194" i="10" s="1"/>
  <c r="F2195" i="10"/>
  <c r="G2195" i="10" s="1"/>
  <c r="F2196" i="10"/>
  <c r="G2196" i="10" s="1"/>
  <c r="F2197" i="10"/>
  <c r="G2197" i="10" s="1"/>
  <c r="F2198" i="10"/>
  <c r="G2198" i="10" s="1"/>
  <c r="F2199" i="10"/>
  <c r="G2199" i="10" s="1"/>
  <c r="F2200" i="10"/>
  <c r="G2200" i="10" s="1"/>
  <c r="F2201" i="10"/>
  <c r="G2201" i="10" s="1"/>
  <c r="F2202" i="10"/>
  <c r="G2202" i="10" s="1"/>
  <c r="F2203" i="10"/>
  <c r="G2203" i="10" s="1"/>
  <c r="F2204" i="10"/>
  <c r="G2204" i="10" s="1"/>
  <c r="F2205" i="10"/>
  <c r="G2205" i="10" s="1"/>
  <c r="F2206" i="10"/>
  <c r="G2206" i="10" s="1"/>
  <c r="F2207" i="10"/>
  <c r="G2207" i="10" s="1"/>
  <c r="F2208" i="10"/>
  <c r="G2208" i="10" s="1"/>
  <c r="F2209" i="10"/>
  <c r="G2209" i="10" s="1"/>
  <c r="F2210" i="10"/>
  <c r="G2210" i="10" s="1"/>
  <c r="F2211" i="10"/>
  <c r="G2211" i="10" s="1"/>
  <c r="F2212" i="10"/>
  <c r="G2212" i="10" s="1"/>
  <c r="F2213" i="10"/>
  <c r="G2213" i="10" s="1"/>
  <c r="F2214" i="10"/>
  <c r="G2214" i="10" s="1"/>
  <c r="F2215" i="10"/>
  <c r="G2215" i="10" s="1"/>
  <c r="F2216" i="10"/>
  <c r="G2216" i="10" s="1"/>
  <c r="F2217" i="10"/>
  <c r="G2217" i="10" s="1"/>
  <c r="F2218" i="10"/>
  <c r="G2218" i="10" s="1"/>
  <c r="F2219" i="10"/>
  <c r="G2219" i="10" s="1"/>
  <c r="F2220" i="10"/>
  <c r="G2220" i="10" s="1"/>
  <c r="F2221" i="10"/>
  <c r="G2221" i="10" s="1"/>
  <c r="F2222" i="10"/>
  <c r="G2222" i="10" s="1"/>
  <c r="F2223" i="10"/>
  <c r="G2223" i="10" s="1"/>
  <c r="F2224" i="10"/>
  <c r="G2224" i="10" s="1"/>
  <c r="F2225" i="10"/>
  <c r="G2225" i="10" s="1"/>
  <c r="F2226" i="10"/>
  <c r="G2226" i="10" s="1"/>
  <c r="F2227" i="10"/>
  <c r="G2227" i="10" s="1"/>
  <c r="F2228" i="10"/>
  <c r="G2228" i="10" s="1"/>
  <c r="F2229" i="10"/>
  <c r="G2229" i="10" s="1"/>
  <c r="F2230" i="10"/>
  <c r="G2230" i="10" s="1"/>
  <c r="F2231" i="10"/>
  <c r="G2231" i="10" s="1"/>
  <c r="F2232" i="10"/>
  <c r="G2232" i="10" s="1"/>
  <c r="F2233" i="10"/>
  <c r="G2233" i="10" s="1"/>
  <c r="F2234" i="10"/>
  <c r="G2234" i="10" s="1"/>
  <c r="F2235" i="10"/>
  <c r="G2235" i="10" s="1"/>
  <c r="F2236" i="10"/>
  <c r="G2236" i="10" s="1"/>
  <c r="F2237" i="10"/>
  <c r="G2237" i="10" s="1"/>
  <c r="F2238" i="10"/>
  <c r="G2238" i="10" s="1"/>
  <c r="F2239" i="10"/>
  <c r="G2239" i="10" s="1"/>
  <c r="F2240" i="10"/>
  <c r="G2240" i="10" s="1"/>
  <c r="F2241" i="10"/>
  <c r="G2241" i="10" s="1"/>
  <c r="F2242" i="10"/>
  <c r="G2242" i="10" s="1"/>
  <c r="F2243" i="10"/>
  <c r="G2243" i="10" s="1"/>
  <c r="F2244" i="10"/>
  <c r="G2244" i="10" s="1"/>
  <c r="F2245" i="10"/>
  <c r="G2245" i="10" s="1"/>
  <c r="F2246" i="10"/>
  <c r="G2246" i="10" s="1"/>
  <c r="F2247" i="10"/>
  <c r="G2247" i="10" s="1"/>
  <c r="F2248" i="10"/>
  <c r="G2248" i="10" s="1"/>
  <c r="F2249" i="10"/>
  <c r="G2249" i="10" s="1"/>
  <c r="F2250" i="10"/>
  <c r="G2250" i="10" s="1"/>
  <c r="F2251" i="10"/>
  <c r="G2251" i="10" s="1"/>
  <c r="F2252" i="10"/>
  <c r="G2252" i="10" s="1"/>
  <c r="F2253" i="10"/>
  <c r="G2253" i="10" s="1"/>
  <c r="F2254" i="10"/>
  <c r="G2254" i="10" s="1"/>
  <c r="F2255" i="10"/>
  <c r="G2255" i="10" s="1"/>
  <c r="F2256" i="10"/>
  <c r="G2256" i="10" s="1"/>
  <c r="F2257" i="10"/>
  <c r="G2257" i="10" s="1"/>
  <c r="F2258" i="10"/>
  <c r="G2258" i="10" s="1"/>
  <c r="F2259" i="10"/>
  <c r="G2259" i="10" s="1"/>
  <c r="F2260" i="10"/>
  <c r="G2260" i="10" s="1"/>
  <c r="F2261" i="10"/>
  <c r="G2261" i="10" s="1"/>
  <c r="F2262" i="10"/>
  <c r="G2262" i="10" s="1"/>
  <c r="F2263" i="10"/>
  <c r="G2263" i="10" s="1"/>
  <c r="F2264" i="10"/>
  <c r="G2264" i="10" s="1"/>
  <c r="F2265" i="10"/>
  <c r="G2265" i="10" s="1"/>
  <c r="F2266" i="10"/>
  <c r="G2266" i="10" s="1"/>
  <c r="F2267" i="10"/>
  <c r="G2267" i="10" s="1"/>
  <c r="F2268" i="10"/>
  <c r="G2268" i="10" s="1"/>
  <c r="F2269" i="10"/>
  <c r="G2269" i="10" s="1"/>
  <c r="F2270" i="10"/>
  <c r="G2270" i="10" s="1"/>
  <c r="F2271" i="10"/>
  <c r="G2271" i="10" s="1"/>
  <c r="F2272" i="10"/>
  <c r="G2272" i="10" s="1"/>
  <c r="F2273" i="10"/>
  <c r="G2273" i="10" s="1"/>
  <c r="F2274" i="10"/>
  <c r="G2274" i="10" s="1"/>
  <c r="F2275" i="10"/>
  <c r="G2275" i="10" s="1"/>
  <c r="F2276" i="10"/>
  <c r="G2276" i="10" s="1"/>
  <c r="F2277" i="10"/>
  <c r="G2277" i="10" s="1"/>
  <c r="F2278" i="10"/>
  <c r="G2278" i="10" s="1"/>
  <c r="F2279" i="10"/>
  <c r="G2279" i="10" s="1"/>
  <c r="F2280" i="10"/>
  <c r="G2280" i="10" s="1"/>
  <c r="F2281" i="10"/>
  <c r="G2281" i="10" s="1"/>
  <c r="F2282" i="10"/>
  <c r="G2282" i="10" s="1"/>
  <c r="F2283" i="10"/>
  <c r="G2283" i="10" s="1"/>
  <c r="F2284" i="10"/>
  <c r="G2284" i="10" s="1"/>
  <c r="F2285" i="10"/>
  <c r="G2285" i="10" s="1"/>
  <c r="F2286" i="10"/>
  <c r="G2286" i="10" s="1"/>
  <c r="F2287" i="10"/>
  <c r="G2287" i="10" s="1"/>
  <c r="F2288" i="10"/>
  <c r="G2288" i="10" s="1"/>
  <c r="F2289" i="10"/>
  <c r="G2289" i="10" s="1"/>
  <c r="F2290" i="10"/>
  <c r="G2290" i="10" s="1"/>
  <c r="F2291" i="10"/>
  <c r="G2291" i="10" s="1"/>
  <c r="F2292" i="10"/>
  <c r="G2292" i="10" s="1"/>
  <c r="F2293" i="10"/>
  <c r="G2293" i="10" s="1"/>
  <c r="F2294" i="10"/>
  <c r="G2294" i="10" s="1"/>
  <c r="F2295" i="10"/>
  <c r="G2295" i="10" s="1"/>
  <c r="F2296" i="10"/>
  <c r="G2296" i="10" s="1"/>
  <c r="F2297" i="10"/>
  <c r="G2297" i="10" s="1"/>
  <c r="F2298" i="10"/>
  <c r="G2298" i="10" s="1"/>
  <c r="F2299" i="10"/>
  <c r="G2299" i="10" s="1"/>
  <c r="F2300" i="10"/>
  <c r="G2300" i="10" s="1"/>
  <c r="F2301" i="10"/>
  <c r="G2301" i="10" s="1"/>
  <c r="F2302" i="10"/>
  <c r="G2302" i="10" s="1"/>
  <c r="F2303" i="10"/>
  <c r="G2303" i="10" s="1"/>
  <c r="F2304" i="10"/>
  <c r="G2304" i="10" s="1"/>
  <c r="F2305" i="10"/>
  <c r="G2305" i="10" s="1"/>
  <c r="F2306" i="10"/>
  <c r="G2306" i="10" s="1"/>
  <c r="F2307" i="10"/>
  <c r="G2307" i="10" s="1"/>
  <c r="F2308" i="10"/>
  <c r="G2308" i="10" s="1"/>
  <c r="F2309" i="10"/>
  <c r="G2309" i="10" s="1"/>
  <c r="F2310" i="10"/>
  <c r="G2310" i="10" s="1"/>
  <c r="F2311" i="10"/>
  <c r="G2311" i="10" s="1"/>
  <c r="F2312" i="10"/>
  <c r="G2312" i="10" s="1"/>
  <c r="F2313" i="10"/>
  <c r="G2313" i="10" s="1"/>
  <c r="F2314" i="10"/>
  <c r="G2314" i="10" s="1"/>
  <c r="F2315" i="10"/>
  <c r="G2315" i="10" s="1"/>
  <c r="F2316" i="10"/>
  <c r="G2316" i="10" s="1"/>
  <c r="F2317" i="10"/>
  <c r="G2317" i="10" s="1"/>
  <c r="F2318" i="10"/>
  <c r="G2318" i="10" s="1"/>
  <c r="F2319" i="10"/>
  <c r="G2319" i="10" s="1"/>
  <c r="F2320" i="10"/>
  <c r="G2320" i="10" s="1"/>
  <c r="F2321" i="10"/>
  <c r="G2321" i="10" s="1"/>
  <c r="F2322" i="10"/>
  <c r="G2322" i="10" s="1"/>
  <c r="F2323" i="10"/>
  <c r="G2323" i="10" s="1"/>
  <c r="F2324" i="10"/>
  <c r="G2324" i="10" s="1"/>
  <c r="F2325" i="10"/>
  <c r="G2325" i="10" s="1"/>
  <c r="F2326" i="10"/>
  <c r="G2326" i="10" s="1"/>
  <c r="F2327" i="10"/>
  <c r="G2327" i="10" s="1"/>
  <c r="F2328" i="10"/>
  <c r="G2328" i="10" s="1"/>
  <c r="F2329" i="10"/>
  <c r="G2329" i="10" s="1"/>
  <c r="F2330" i="10"/>
  <c r="G2330" i="10" s="1"/>
  <c r="F2331" i="10"/>
  <c r="G2331" i="10" s="1"/>
  <c r="F2332" i="10"/>
  <c r="G2332" i="10" s="1"/>
  <c r="F2333" i="10"/>
  <c r="G2333" i="10" s="1"/>
  <c r="F2334" i="10"/>
  <c r="G2334" i="10" s="1"/>
  <c r="F2335" i="10"/>
  <c r="G2335" i="10" s="1"/>
  <c r="F2336" i="10"/>
  <c r="G2336" i="10" s="1"/>
  <c r="F2337" i="10"/>
  <c r="G2337" i="10" s="1"/>
  <c r="F2338" i="10"/>
  <c r="G2338" i="10" s="1"/>
  <c r="F2339" i="10"/>
  <c r="G2339" i="10" s="1"/>
  <c r="F2340" i="10"/>
  <c r="G2340" i="10" s="1"/>
  <c r="F2341" i="10"/>
  <c r="G2341" i="10" s="1"/>
  <c r="F2342" i="10"/>
  <c r="G2342" i="10" s="1"/>
  <c r="F2343" i="10"/>
  <c r="G2343" i="10" s="1"/>
  <c r="F2344" i="10"/>
  <c r="G2344" i="10" s="1"/>
  <c r="F2345" i="10"/>
  <c r="G2345" i="10" s="1"/>
  <c r="F2346" i="10"/>
  <c r="G2346" i="10" s="1"/>
  <c r="F2347" i="10"/>
  <c r="G2347" i="10" s="1"/>
  <c r="F2348" i="10"/>
  <c r="G2348" i="10" s="1"/>
  <c r="F2349" i="10"/>
  <c r="G2349" i="10" s="1"/>
  <c r="F2350" i="10"/>
  <c r="G2350" i="10" s="1"/>
  <c r="F2351" i="10"/>
  <c r="G2351" i="10" s="1"/>
  <c r="F2352" i="10"/>
  <c r="G2352" i="10" s="1"/>
  <c r="F2353" i="10"/>
  <c r="G2353" i="10" s="1"/>
  <c r="F2354" i="10"/>
  <c r="G2354" i="10" s="1"/>
  <c r="F2355" i="10"/>
  <c r="G2355" i="10" s="1"/>
  <c r="F2356" i="10"/>
  <c r="G2356" i="10" s="1"/>
  <c r="F2357" i="10"/>
  <c r="G2357" i="10" s="1"/>
  <c r="F2358" i="10"/>
  <c r="G2358" i="10" s="1"/>
  <c r="F2359" i="10"/>
  <c r="G2359" i="10" s="1"/>
  <c r="F2360" i="10"/>
  <c r="G2360" i="10" s="1"/>
  <c r="F2361" i="10"/>
  <c r="G2361" i="10" s="1"/>
  <c r="F2362" i="10"/>
  <c r="G2362" i="10" s="1"/>
  <c r="F2363" i="10"/>
  <c r="G2363" i="10" s="1"/>
  <c r="F2364" i="10"/>
  <c r="G2364" i="10" s="1"/>
  <c r="F2365" i="10"/>
  <c r="G2365" i="10" s="1"/>
  <c r="F2366" i="10"/>
  <c r="G2366" i="10" s="1"/>
  <c r="F2367" i="10"/>
  <c r="G2367" i="10" s="1"/>
  <c r="F2368" i="10"/>
  <c r="G2368" i="10" s="1"/>
  <c r="F2369" i="10"/>
  <c r="G2369" i="10" s="1"/>
  <c r="F2370" i="10"/>
  <c r="G2370" i="10" s="1"/>
  <c r="F2371" i="10"/>
  <c r="G2371" i="10" s="1"/>
  <c r="F2372" i="10"/>
  <c r="G2372" i="10" s="1"/>
  <c r="F2373" i="10"/>
  <c r="G2373" i="10" s="1"/>
  <c r="F2374" i="10"/>
  <c r="G2374" i="10" s="1"/>
  <c r="F2375" i="10"/>
  <c r="G2375" i="10" s="1"/>
  <c r="F2376" i="10"/>
  <c r="G2376" i="10" s="1"/>
  <c r="F2377" i="10"/>
  <c r="G2377" i="10" s="1"/>
  <c r="F2378" i="10"/>
  <c r="G2378" i="10" s="1"/>
  <c r="F2379" i="10"/>
  <c r="G2379" i="10" s="1"/>
  <c r="F2380" i="10"/>
  <c r="G2380" i="10" s="1"/>
  <c r="F2381" i="10"/>
  <c r="G2381" i="10" s="1"/>
  <c r="F2382" i="10"/>
  <c r="G2382" i="10" s="1"/>
  <c r="F2383" i="10"/>
  <c r="G2383" i="10" s="1"/>
  <c r="F2384" i="10"/>
  <c r="G2384" i="10" s="1"/>
  <c r="F2385" i="10"/>
  <c r="G2385" i="10" s="1"/>
  <c r="F2386" i="10"/>
  <c r="G2386" i="10" s="1"/>
  <c r="F2387" i="10"/>
  <c r="G2387" i="10" s="1"/>
  <c r="F2388" i="10"/>
  <c r="G2388" i="10" s="1"/>
  <c r="F2389" i="10"/>
  <c r="G2389" i="10" s="1"/>
  <c r="F2390" i="10"/>
  <c r="G2390" i="10" s="1"/>
  <c r="F2391" i="10"/>
  <c r="G2391" i="10" s="1"/>
  <c r="F2392" i="10"/>
  <c r="G2392" i="10" s="1"/>
  <c r="F2393" i="10"/>
  <c r="G2393" i="10" s="1"/>
  <c r="F2394" i="10"/>
  <c r="G2394" i="10" s="1"/>
  <c r="F2395" i="10"/>
  <c r="G2395" i="10" s="1"/>
  <c r="F2396" i="10"/>
  <c r="G2396" i="10" s="1"/>
  <c r="F2397" i="10"/>
  <c r="G2397" i="10" s="1"/>
  <c r="F2398" i="10"/>
  <c r="G2398" i="10" s="1"/>
  <c r="F2399" i="10"/>
  <c r="G2399" i="10" s="1"/>
  <c r="F2400" i="10"/>
  <c r="G2400" i="10" s="1"/>
  <c r="F2401" i="10"/>
  <c r="G2401" i="10" s="1"/>
  <c r="F2402" i="10"/>
  <c r="G2402" i="10" s="1"/>
  <c r="F2403" i="10"/>
  <c r="G2403" i="10" s="1"/>
  <c r="F2404" i="10"/>
  <c r="G2404" i="10" s="1"/>
  <c r="F2405" i="10"/>
  <c r="G2405" i="10" s="1"/>
  <c r="F2406" i="10"/>
  <c r="G2406" i="10" s="1"/>
  <c r="F2407" i="10"/>
  <c r="G2407" i="10" s="1"/>
  <c r="F2408" i="10"/>
  <c r="G2408" i="10" s="1"/>
  <c r="F2409" i="10"/>
  <c r="G2409" i="10" s="1"/>
  <c r="F2410" i="10"/>
  <c r="G2410" i="10" s="1"/>
  <c r="F2411" i="10"/>
  <c r="G2411" i="10" s="1"/>
  <c r="F2412" i="10"/>
  <c r="G2412" i="10" s="1"/>
  <c r="F2413" i="10"/>
  <c r="G2413" i="10" s="1"/>
  <c r="F2414" i="10"/>
  <c r="G2414" i="10" s="1"/>
  <c r="F2415" i="10"/>
  <c r="G2415" i="10" s="1"/>
  <c r="F2416" i="10"/>
  <c r="G2416" i="10" s="1"/>
  <c r="F2417" i="10"/>
  <c r="G2417" i="10" s="1"/>
  <c r="F2418" i="10"/>
  <c r="G2418" i="10" s="1"/>
  <c r="F2419" i="10"/>
  <c r="G2419" i="10" s="1"/>
  <c r="F2420" i="10"/>
  <c r="G2420" i="10" s="1"/>
  <c r="F2421" i="10"/>
  <c r="G2421" i="10" s="1"/>
  <c r="F2422" i="10"/>
  <c r="G2422" i="10" s="1"/>
  <c r="F2423" i="10"/>
  <c r="G2423" i="10" s="1"/>
  <c r="F2424" i="10"/>
  <c r="G2424" i="10" s="1"/>
  <c r="F2425" i="10"/>
  <c r="G2425" i="10" s="1"/>
  <c r="F2426" i="10"/>
  <c r="G2426" i="10" s="1"/>
  <c r="F2427" i="10"/>
  <c r="G2427" i="10" s="1"/>
  <c r="F2428" i="10"/>
  <c r="G2428" i="10" s="1"/>
  <c r="F2429" i="10"/>
  <c r="G2429" i="10" s="1"/>
  <c r="F2430" i="10"/>
  <c r="G2430" i="10" s="1"/>
  <c r="F2431" i="10"/>
  <c r="G2431" i="10" s="1"/>
  <c r="F2432" i="10"/>
  <c r="G2432" i="10" s="1"/>
  <c r="F2433" i="10"/>
  <c r="G2433" i="10" s="1"/>
  <c r="F2434" i="10"/>
  <c r="G2434" i="10" s="1"/>
  <c r="F2435" i="10"/>
  <c r="G2435" i="10" s="1"/>
  <c r="F2436" i="10"/>
  <c r="G2436" i="10" s="1"/>
  <c r="F2437" i="10"/>
  <c r="G2437" i="10" s="1"/>
  <c r="F2438" i="10"/>
  <c r="G2438" i="10" s="1"/>
  <c r="F2439" i="10"/>
  <c r="G2439" i="10" s="1"/>
  <c r="F2440" i="10"/>
  <c r="G2440" i="10" s="1"/>
  <c r="F2441" i="10"/>
  <c r="G2441" i="10" s="1"/>
  <c r="F2442" i="10"/>
  <c r="G2442" i="10" s="1"/>
  <c r="F2443" i="10"/>
  <c r="G2443" i="10" s="1"/>
  <c r="F2444" i="10"/>
  <c r="G2444" i="10" s="1"/>
  <c r="F2445" i="10"/>
  <c r="G2445" i="10" s="1"/>
  <c r="F2446" i="10"/>
  <c r="G2446" i="10" s="1"/>
  <c r="F2447" i="10"/>
  <c r="G2447" i="10" s="1"/>
  <c r="F2448" i="10"/>
  <c r="G2448" i="10" s="1"/>
  <c r="F2449" i="10"/>
  <c r="G2449" i="10" s="1"/>
  <c r="F2450" i="10"/>
  <c r="G2450" i="10" s="1"/>
  <c r="F2451" i="10"/>
  <c r="G2451" i="10" s="1"/>
  <c r="F2452" i="10"/>
  <c r="G2452" i="10" s="1"/>
  <c r="F2453" i="10"/>
  <c r="G2453" i="10" s="1"/>
  <c r="F2454" i="10"/>
  <c r="G2454" i="10" s="1"/>
  <c r="F2455" i="10"/>
  <c r="G2455" i="10" s="1"/>
  <c r="F2456" i="10"/>
  <c r="G2456" i="10" s="1"/>
  <c r="F2457" i="10"/>
  <c r="G2457" i="10" s="1"/>
  <c r="F2458" i="10"/>
  <c r="G2458" i="10" s="1"/>
  <c r="F2459" i="10"/>
  <c r="G2459" i="10" s="1"/>
  <c r="F2460" i="10"/>
  <c r="G2460" i="10" s="1"/>
  <c r="F2461" i="10"/>
  <c r="G2461" i="10" s="1"/>
  <c r="F2462" i="10"/>
  <c r="G2462" i="10" s="1"/>
  <c r="F2463" i="10"/>
  <c r="G2463" i="10" s="1"/>
  <c r="F2464" i="10"/>
  <c r="G2464" i="10" s="1"/>
  <c r="F2465" i="10"/>
  <c r="G2465" i="10" s="1"/>
  <c r="F2466" i="10"/>
  <c r="G2466" i="10" s="1"/>
  <c r="F2467" i="10"/>
  <c r="G2467" i="10" s="1"/>
  <c r="F2468" i="10"/>
  <c r="G2468" i="10" s="1"/>
  <c r="F2469" i="10"/>
  <c r="G2469" i="10" s="1"/>
  <c r="F2470" i="10"/>
  <c r="G2470" i="10" s="1"/>
  <c r="F2471" i="10"/>
  <c r="G2471" i="10" s="1"/>
  <c r="F2472" i="10"/>
  <c r="G2472" i="10" s="1"/>
  <c r="F2473" i="10"/>
  <c r="G2473" i="10" s="1"/>
  <c r="F2474" i="10"/>
  <c r="G2474" i="10" s="1"/>
  <c r="F2475" i="10"/>
  <c r="G2475" i="10" s="1"/>
  <c r="F2476" i="10"/>
  <c r="G2476" i="10" s="1"/>
  <c r="F2477" i="10"/>
  <c r="G2477" i="10" s="1"/>
  <c r="F2478" i="10"/>
  <c r="G2478" i="10" s="1"/>
  <c r="F2479" i="10"/>
  <c r="G2479" i="10" s="1"/>
  <c r="F2480" i="10"/>
  <c r="G2480" i="10" s="1"/>
  <c r="F2481" i="10"/>
  <c r="G2481" i="10" s="1"/>
  <c r="F2482" i="10"/>
  <c r="G2482" i="10" s="1"/>
  <c r="F2483" i="10"/>
  <c r="G2483" i="10" s="1"/>
  <c r="F2484" i="10"/>
  <c r="G2484" i="10" s="1"/>
  <c r="F2485" i="10"/>
  <c r="G2485" i="10" s="1"/>
  <c r="F2486" i="10"/>
  <c r="G2486" i="10" s="1"/>
  <c r="F2487" i="10"/>
  <c r="G2487" i="10" s="1"/>
  <c r="F2488" i="10"/>
  <c r="G2488" i="10" s="1"/>
  <c r="F2489" i="10"/>
  <c r="G2489" i="10" s="1"/>
  <c r="F2490" i="10"/>
  <c r="G2490" i="10" s="1"/>
  <c r="F2491" i="10"/>
  <c r="G2491" i="10" s="1"/>
  <c r="F2492" i="10"/>
  <c r="G2492" i="10" s="1"/>
  <c r="F2493" i="10"/>
  <c r="G2493" i="10" s="1"/>
  <c r="F2494" i="10"/>
  <c r="G2494" i="10" s="1"/>
  <c r="F2495" i="10"/>
  <c r="G2495" i="10" s="1"/>
  <c r="F2496" i="10"/>
  <c r="G2496" i="10" s="1"/>
  <c r="F2497" i="10"/>
  <c r="G2497" i="10" s="1"/>
  <c r="F2498" i="10"/>
  <c r="G2498" i="10" s="1"/>
  <c r="F2499" i="10"/>
  <c r="G2499" i="10" s="1"/>
  <c r="F2500" i="10"/>
  <c r="G2500" i="10" s="1"/>
  <c r="F2501" i="10"/>
  <c r="G2501" i="10" s="1"/>
  <c r="F2502" i="10"/>
  <c r="G2502" i="10" s="1"/>
  <c r="F2503" i="10"/>
  <c r="G2503" i="10" s="1"/>
  <c r="F2504" i="10"/>
  <c r="G2504" i="10" s="1"/>
  <c r="F2505" i="10"/>
  <c r="G2505" i="10" s="1"/>
  <c r="F2506" i="10"/>
  <c r="G2506" i="10" s="1"/>
  <c r="F2507" i="10"/>
  <c r="G2507" i="10" s="1"/>
  <c r="F2508" i="10"/>
  <c r="G2508" i="10" s="1"/>
  <c r="F2509" i="10"/>
  <c r="G2509" i="10" s="1"/>
  <c r="F2510" i="10"/>
  <c r="G2510" i="10" s="1"/>
  <c r="F2511" i="10"/>
  <c r="G2511" i="10" s="1"/>
  <c r="F2512" i="10"/>
  <c r="G2512" i="10" s="1"/>
  <c r="F2513" i="10"/>
  <c r="G2513" i="10" s="1"/>
  <c r="F2514" i="10"/>
  <c r="G2514" i="10" s="1"/>
  <c r="F2515" i="10"/>
  <c r="G2515" i="10" s="1"/>
  <c r="F2516" i="10"/>
  <c r="G2516" i="10" s="1"/>
  <c r="F2" i="10"/>
  <c r="G2" i="10" s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D170" i="10" s="1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D63" i="10" s="1"/>
  <c r="C244" i="10"/>
  <c r="C245" i="10"/>
  <c r="C246" i="10"/>
  <c r="C247" i="10"/>
  <c r="C248" i="10"/>
  <c r="C249" i="10"/>
  <c r="C250" i="10"/>
  <c r="D229" i="10" s="1"/>
  <c r="C251" i="10"/>
  <c r="D124" i="10" s="1"/>
  <c r="C252" i="10"/>
  <c r="C253" i="10"/>
  <c r="C254" i="10"/>
  <c r="C255" i="10"/>
  <c r="C256" i="10"/>
  <c r="C257" i="10"/>
  <c r="C258" i="10"/>
  <c r="C259" i="10"/>
  <c r="C260" i="10"/>
  <c r="C261" i="10"/>
  <c r="C262" i="10"/>
  <c r="D166" i="10" s="1"/>
  <c r="C263" i="10"/>
  <c r="C264" i="10"/>
  <c r="D12" i="10" s="1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D179" i="10" s="1"/>
  <c r="C291" i="10"/>
  <c r="C292" i="10"/>
  <c r="C293" i="10"/>
  <c r="C294" i="10"/>
  <c r="C295" i="10"/>
  <c r="C296" i="10"/>
  <c r="D107" i="10" s="1"/>
  <c r="C297" i="10"/>
  <c r="C298" i="10"/>
  <c r="C299" i="10"/>
  <c r="C300" i="10"/>
  <c r="C301" i="10"/>
  <c r="C302" i="10"/>
  <c r="C303" i="10"/>
  <c r="C304" i="10"/>
  <c r="D301" i="10" s="1"/>
  <c r="C305" i="10"/>
  <c r="C306" i="10"/>
  <c r="C307" i="10"/>
  <c r="C308" i="10"/>
  <c r="C309" i="10"/>
  <c r="C310" i="10"/>
  <c r="D79" i="10" s="1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D143" i="10" s="1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D20" i="10" s="1"/>
  <c r="C380" i="10"/>
  <c r="C381" i="10"/>
  <c r="C382" i="10"/>
  <c r="C383" i="10"/>
  <c r="D67" i="10" s="1"/>
  <c r="C384" i="10"/>
  <c r="C385" i="10"/>
  <c r="C386" i="10"/>
  <c r="C387" i="10"/>
  <c r="C388" i="10"/>
  <c r="C389" i="10"/>
  <c r="C390" i="10"/>
  <c r="C391" i="10"/>
  <c r="D122" i="10" s="1"/>
  <c r="C392" i="10"/>
  <c r="D207" i="10" s="1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D304" i="10" s="1"/>
  <c r="C414" i="10"/>
  <c r="C415" i="10"/>
  <c r="C416" i="10"/>
  <c r="C417" i="10"/>
  <c r="C418" i="10"/>
  <c r="D149" i="10" s="1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D257" i="10" s="1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D97" i="10" s="1"/>
  <c r="C465" i="10"/>
  <c r="C466" i="10"/>
  <c r="C467" i="10"/>
  <c r="C468" i="10"/>
  <c r="C469" i="10"/>
  <c r="D349" i="10" s="1"/>
  <c r="C470" i="10"/>
  <c r="D111" i="10" s="1"/>
  <c r="C471" i="10"/>
  <c r="C472" i="10"/>
  <c r="C473" i="10"/>
  <c r="C474" i="10"/>
  <c r="C475" i="10"/>
  <c r="C476" i="10"/>
  <c r="C477" i="10"/>
  <c r="C478" i="10"/>
  <c r="C479" i="10"/>
  <c r="D281" i="10" s="1"/>
  <c r="C480" i="10"/>
  <c r="C481" i="10"/>
  <c r="C482" i="10"/>
  <c r="C483" i="10"/>
  <c r="C484" i="10"/>
  <c r="C485" i="10"/>
  <c r="D154" i="10" s="1"/>
  <c r="C486" i="10"/>
  <c r="C487" i="10"/>
  <c r="C488" i="10"/>
  <c r="C489" i="10"/>
  <c r="C490" i="10"/>
  <c r="C491" i="10"/>
  <c r="C492" i="10"/>
  <c r="D202" i="10" s="1"/>
  <c r="C493" i="10"/>
  <c r="C494" i="10"/>
  <c r="D177" i="10" s="1"/>
  <c r="C495" i="10"/>
  <c r="C496" i="10"/>
  <c r="C497" i="10"/>
  <c r="C498" i="10"/>
  <c r="C499" i="10"/>
  <c r="D41" i="10" s="1"/>
  <c r="C500" i="10"/>
  <c r="C501" i="10"/>
  <c r="D366" i="10" s="1"/>
  <c r="C502" i="10"/>
  <c r="D57" i="10" s="1"/>
  <c r="C503" i="10"/>
  <c r="C504" i="10"/>
  <c r="C505" i="10"/>
  <c r="D252" i="10" s="1"/>
  <c r="C506" i="10"/>
  <c r="C507" i="10"/>
  <c r="C508" i="10"/>
  <c r="C509" i="10"/>
  <c r="C510" i="10"/>
  <c r="C511" i="10"/>
  <c r="C512" i="10"/>
  <c r="C513" i="10"/>
  <c r="C514" i="10"/>
  <c r="C515" i="10"/>
  <c r="D151" i="10" s="1"/>
  <c r="C516" i="10"/>
  <c r="C517" i="10"/>
  <c r="D18" i="10" s="1"/>
  <c r="C518" i="10"/>
  <c r="C519" i="10"/>
  <c r="C520" i="10"/>
  <c r="C521" i="10"/>
  <c r="D176" i="10" s="1"/>
  <c r="C522" i="10"/>
  <c r="C523" i="10"/>
  <c r="C524" i="10"/>
  <c r="D184" i="10" s="1"/>
  <c r="C525" i="10"/>
  <c r="D28" i="10" s="1"/>
  <c r="C526" i="10"/>
  <c r="C527" i="10"/>
  <c r="C528" i="10"/>
  <c r="C529" i="10"/>
  <c r="C530" i="10"/>
  <c r="C531" i="10"/>
  <c r="C532" i="10"/>
  <c r="C533" i="10"/>
  <c r="C534" i="10"/>
  <c r="C535" i="10"/>
  <c r="D502" i="10" s="1"/>
  <c r="C536" i="10"/>
  <c r="C537" i="10"/>
  <c r="C538" i="10"/>
  <c r="C539" i="10"/>
  <c r="C540" i="10"/>
  <c r="C541" i="10"/>
  <c r="D508" i="10" s="1"/>
  <c r="C542" i="10"/>
  <c r="C543" i="10"/>
  <c r="C544" i="10"/>
  <c r="C545" i="10"/>
  <c r="D210" i="10" s="1"/>
  <c r="C546" i="10"/>
  <c r="C547" i="10"/>
  <c r="C548" i="10"/>
  <c r="C549" i="10"/>
  <c r="C550" i="10"/>
  <c r="C551" i="10"/>
  <c r="C552" i="10"/>
  <c r="C553" i="10"/>
  <c r="C554" i="10"/>
  <c r="C555" i="10"/>
  <c r="D121" i="10" s="1"/>
  <c r="C556" i="10"/>
  <c r="C557" i="10"/>
  <c r="C558" i="10"/>
  <c r="D468" i="10" s="1"/>
  <c r="C559" i="10"/>
  <c r="D8" i="10" s="1"/>
  <c r="C560" i="10"/>
  <c r="C561" i="10"/>
  <c r="C562" i="10"/>
  <c r="C563" i="10"/>
  <c r="C564" i="10"/>
  <c r="C565" i="10"/>
  <c r="C566" i="10"/>
  <c r="C567" i="10"/>
  <c r="C568" i="10"/>
  <c r="D178" i="10" s="1"/>
  <c r="C569" i="10"/>
  <c r="D61" i="10" s="1"/>
  <c r="C570" i="10"/>
  <c r="C571" i="10"/>
  <c r="C572" i="10"/>
  <c r="C573" i="10"/>
  <c r="C574" i="10"/>
  <c r="C575" i="10"/>
  <c r="C576" i="10"/>
  <c r="C577" i="10"/>
  <c r="D416" i="10" s="1"/>
  <c r="C578" i="10"/>
  <c r="C579" i="10"/>
  <c r="C580" i="10"/>
  <c r="C581" i="10"/>
  <c r="D16" i="10" s="1"/>
  <c r="C582" i="10"/>
  <c r="C583" i="10"/>
  <c r="D73" i="10" s="1"/>
  <c r="C584" i="10"/>
  <c r="C585" i="10"/>
  <c r="C586" i="10"/>
  <c r="C587" i="10"/>
  <c r="C588" i="10"/>
  <c r="C589" i="10"/>
  <c r="C590" i="10"/>
  <c r="C591" i="10"/>
  <c r="C592" i="10"/>
  <c r="C593" i="10"/>
  <c r="D429" i="10" s="1"/>
  <c r="C594" i="10"/>
  <c r="C595" i="10"/>
  <c r="C596" i="10"/>
  <c r="C597" i="10"/>
  <c r="D182" i="10" s="1"/>
  <c r="C598" i="10"/>
  <c r="C599" i="10"/>
  <c r="C600" i="10"/>
  <c r="C601" i="10"/>
  <c r="D315" i="10" s="1"/>
  <c r="C602" i="10"/>
  <c r="C603" i="10"/>
  <c r="C604" i="10"/>
  <c r="D372" i="10" s="1"/>
  <c r="C605" i="10"/>
  <c r="C606" i="10"/>
  <c r="C607" i="10"/>
  <c r="C608" i="10"/>
  <c r="D144" i="10" s="1"/>
  <c r="C609" i="10"/>
  <c r="C610" i="10"/>
  <c r="C611" i="10"/>
  <c r="D405" i="10" s="1"/>
  <c r="C612" i="10"/>
  <c r="C613" i="10"/>
  <c r="C614" i="10"/>
  <c r="C615" i="10"/>
  <c r="D114" i="10" s="1"/>
  <c r="C616" i="10"/>
  <c r="C617" i="10"/>
  <c r="C618" i="10"/>
  <c r="D70" i="10" s="1"/>
  <c r="C619" i="10"/>
  <c r="D338" i="10" s="1"/>
  <c r="C620" i="10"/>
  <c r="C621" i="10"/>
  <c r="C622" i="10"/>
  <c r="C623" i="10"/>
  <c r="D223" i="10" s="1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D14" i="10" s="1"/>
  <c r="C641" i="10"/>
  <c r="D335" i="10" s="1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D474" i="10" s="1"/>
  <c r="C659" i="10"/>
  <c r="D46" i="10" s="1"/>
  <c r="C660" i="10"/>
  <c r="C661" i="10"/>
  <c r="D425" i="10" s="1"/>
  <c r="C662" i="10"/>
  <c r="D608" i="10" s="1"/>
  <c r="C663" i="10"/>
  <c r="C664" i="10"/>
  <c r="C665" i="10"/>
  <c r="C666" i="10"/>
  <c r="D357" i="10" s="1"/>
  <c r="C667" i="10"/>
  <c r="C668" i="10"/>
  <c r="C669" i="10"/>
  <c r="C670" i="10"/>
  <c r="C671" i="10"/>
  <c r="C672" i="10"/>
  <c r="D657" i="10" s="1"/>
  <c r="C673" i="10"/>
  <c r="C674" i="10"/>
  <c r="C675" i="10"/>
  <c r="C676" i="10"/>
  <c r="C677" i="10"/>
  <c r="C678" i="10"/>
  <c r="C679" i="10"/>
  <c r="D595" i="10" s="1"/>
  <c r="C680" i="10"/>
  <c r="D434" i="10" s="1"/>
  <c r="C681" i="10"/>
  <c r="C682" i="10"/>
  <c r="C683" i="10"/>
  <c r="C684" i="10"/>
  <c r="C685" i="10"/>
  <c r="C686" i="10"/>
  <c r="C687" i="10"/>
  <c r="C688" i="10"/>
  <c r="C689" i="10"/>
  <c r="C690" i="10"/>
  <c r="D681" i="10" s="1"/>
  <c r="C691" i="10"/>
  <c r="C692" i="10"/>
  <c r="C693" i="10"/>
  <c r="C694" i="10"/>
  <c r="C695" i="10"/>
  <c r="C696" i="10"/>
  <c r="D397" i="10" s="1"/>
  <c r="C697" i="10"/>
  <c r="C698" i="10"/>
  <c r="C699" i="10"/>
  <c r="C700" i="10"/>
  <c r="C701" i="10"/>
  <c r="D524" i="10" s="1"/>
  <c r="C702" i="10"/>
  <c r="C703" i="10"/>
  <c r="C704" i="10"/>
  <c r="C705" i="10"/>
  <c r="D327" i="10" s="1"/>
  <c r="C706" i="10"/>
  <c r="D344" i="10" s="1"/>
  <c r="C707" i="10"/>
  <c r="C708" i="10"/>
  <c r="C709" i="10"/>
  <c r="C710" i="10"/>
  <c r="C711" i="10"/>
  <c r="D456" i="10" s="1"/>
  <c r="C712" i="10"/>
  <c r="C713" i="10"/>
  <c r="D591" i="10" s="1"/>
  <c r="C714" i="10"/>
  <c r="C715" i="10"/>
  <c r="C716" i="10"/>
  <c r="D641" i="10" s="1"/>
  <c r="C717" i="10"/>
  <c r="C718" i="10"/>
  <c r="C719" i="10"/>
  <c r="C720" i="10"/>
  <c r="C721" i="10"/>
  <c r="D47" i="10" s="1"/>
  <c r="C722" i="10"/>
  <c r="C723" i="10"/>
  <c r="D333" i="10" s="1"/>
  <c r="C724" i="10"/>
  <c r="C725" i="10"/>
  <c r="C726" i="10"/>
  <c r="D260" i="10" s="1"/>
  <c r="C727" i="10"/>
  <c r="C728" i="10"/>
  <c r="D396" i="10" s="1"/>
  <c r="C729" i="10"/>
  <c r="C730" i="10"/>
  <c r="D715" i="10" s="1"/>
  <c r="C731" i="10"/>
  <c r="C732" i="10"/>
  <c r="C733" i="10"/>
  <c r="C734" i="10"/>
  <c r="D198" i="10" s="1"/>
  <c r="C735" i="10"/>
  <c r="D690" i="10" s="1"/>
  <c r="C736" i="10"/>
  <c r="C737" i="10"/>
  <c r="D6" i="10" s="1"/>
  <c r="C738" i="10"/>
  <c r="C739" i="10"/>
  <c r="D87" i="10" s="1"/>
  <c r="C740" i="10"/>
  <c r="D692" i="10" s="1"/>
  <c r="C741" i="10"/>
  <c r="C742" i="10"/>
  <c r="C743" i="10"/>
  <c r="C744" i="10"/>
  <c r="D343" i="10" s="1"/>
  <c r="C745" i="10"/>
  <c r="C746" i="10"/>
  <c r="C747" i="10"/>
  <c r="D312" i="10" s="1"/>
  <c r="C748" i="10"/>
  <c r="C749" i="10"/>
  <c r="C750" i="10"/>
  <c r="C751" i="10"/>
  <c r="D432" i="10" s="1"/>
  <c r="C752" i="10"/>
  <c r="C753" i="10"/>
  <c r="C754" i="10"/>
  <c r="C755" i="10"/>
  <c r="D413" i="10" s="1"/>
  <c r="C756" i="10"/>
  <c r="C757" i="10"/>
  <c r="C758" i="10"/>
  <c r="C759" i="10"/>
  <c r="D699" i="10" s="1"/>
  <c r="C760" i="10"/>
  <c r="C761" i="10"/>
  <c r="C762" i="10"/>
  <c r="C763" i="10"/>
  <c r="C764" i="10"/>
  <c r="C765" i="10"/>
  <c r="C766" i="10"/>
  <c r="C767" i="10"/>
  <c r="C768" i="10"/>
  <c r="C769" i="10"/>
  <c r="D145" i="10" s="1"/>
  <c r="C770" i="10"/>
  <c r="C771" i="10"/>
  <c r="D738" i="10" s="1"/>
  <c r="C772" i="10"/>
  <c r="C773" i="10"/>
  <c r="C774" i="10"/>
  <c r="C775" i="10"/>
  <c r="D126" i="10" s="1"/>
  <c r="C776" i="10"/>
  <c r="C777" i="10"/>
  <c r="C778" i="10"/>
  <c r="D296" i="10" s="1"/>
  <c r="C779" i="10"/>
  <c r="C780" i="10"/>
  <c r="C781" i="10"/>
  <c r="C782" i="10"/>
  <c r="D555" i="10" s="1"/>
  <c r="C783" i="10"/>
  <c r="D23" i="10" s="1"/>
  <c r="C784" i="10"/>
  <c r="C785" i="10"/>
  <c r="D113" i="10" s="1"/>
  <c r="C786" i="10"/>
  <c r="C787" i="10"/>
  <c r="C788" i="10"/>
  <c r="C789" i="10"/>
  <c r="C790" i="10"/>
  <c r="C791" i="10"/>
  <c r="C792" i="10"/>
  <c r="D768" i="10" s="1"/>
  <c r="C793" i="10"/>
  <c r="D331" i="10" s="1"/>
  <c r="C794" i="10"/>
  <c r="D481" i="10" s="1"/>
  <c r="C795" i="10"/>
  <c r="C796" i="10"/>
  <c r="D387" i="10" s="1"/>
  <c r="C797" i="10"/>
  <c r="D576" i="10" s="1"/>
  <c r="C798" i="10"/>
  <c r="C799" i="10"/>
  <c r="C800" i="10"/>
  <c r="C801" i="10"/>
  <c r="C802" i="10"/>
  <c r="D518" i="10" s="1"/>
  <c r="C803" i="10"/>
  <c r="C804" i="10"/>
  <c r="C805" i="10"/>
  <c r="C806" i="10"/>
  <c r="C807" i="10"/>
  <c r="C808" i="10"/>
  <c r="C809" i="10"/>
  <c r="C810" i="10"/>
  <c r="C811" i="10"/>
  <c r="C812" i="10"/>
  <c r="C813" i="10"/>
  <c r="D726" i="10" s="1"/>
  <c r="C814" i="10"/>
  <c r="C815" i="10"/>
  <c r="C816" i="10"/>
  <c r="C817" i="10"/>
  <c r="C818" i="10"/>
  <c r="D76" i="10" s="1"/>
  <c r="C819" i="10"/>
  <c r="C820" i="10"/>
  <c r="C821" i="10"/>
  <c r="C822" i="10"/>
  <c r="D127" i="10" s="1"/>
  <c r="C823" i="10"/>
  <c r="D35" i="10" s="1"/>
  <c r="C824" i="10"/>
  <c r="D528" i="10" s="1"/>
  <c r="C825" i="10"/>
  <c r="C826" i="10"/>
  <c r="D679" i="10" s="1"/>
  <c r="C827" i="10"/>
  <c r="C828" i="10"/>
  <c r="C829" i="10"/>
  <c r="C830" i="10"/>
  <c r="D730" i="10" s="1"/>
  <c r="C831" i="10"/>
  <c r="C832" i="10"/>
  <c r="C833" i="10"/>
  <c r="C834" i="10"/>
  <c r="C835" i="10"/>
  <c r="D712" i="10" s="1"/>
  <c r="C836" i="10"/>
  <c r="D496" i="10" s="1"/>
  <c r="C837" i="10"/>
  <c r="C838" i="10"/>
  <c r="C839" i="10"/>
  <c r="C840" i="10"/>
  <c r="D411" i="10" s="1"/>
  <c r="C841" i="10"/>
  <c r="D365" i="10" s="1"/>
  <c r="C842" i="10"/>
  <c r="C843" i="10"/>
  <c r="C844" i="10"/>
  <c r="C845" i="10"/>
  <c r="D755" i="10" s="1"/>
  <c r="C846" i="10"/>
  <c r="C847" i="10"/>
  <c r="C848" i="10"/>
  <c r="D483" i="10" s="1"/>
  <c r="C849" i="10"/>
  <c r="C850" i="10"/>
  <c r="C851" i="10"/>
  <c r="C852" i="10"/>
  <c r="C853" i="10"/>
  <c r="D112" i="10" s="1"/>
  <c r="C854" i="10"/>
  <c r="C855" i="10"/>
  <c r="C856" i="10"/>
  <c r="C857" i="10"/>
  <c r="D34" i="10" s="1"/>
  <c r="C858" i="10"/>
  <c r="C859" i="10"/>
  <c r="D749" i="10" s="1"/>
  <c r="C860" i="10"/>
  <c r="D577" i="10" s="1"/>
  <c r="C861" i="10"/>
  <c r="C862" i="10"/>
  <c r="C863" i="10"/>
  <c r="D350" i="10" s="1"/>
  <c r="C864" i="10"/>
  <c r="C865" i="10"/>
  <c r="D422" i="10" s="1"/>
  <c r="C866" i="10"/>
  <c r="C867" i="10"/>
  <c r="C868" i="10"/>
  <c r="C869" i="10"/>
  <c r="C870" i="10"/>
  <c r="C871" i="10"/>
  <c r="D59" i="10" s="1"/>
  <c r="C872" i="10"/>
  <c r="C873" i="10"/>
  <c r="D355" i="10" s="1"/>
  <c r="C874" i="10"/>
  <c r="D677" i="10" s="1"/>
  <c r="C875" i="10"/>
  <c r="D382" i="10" s="1"/>
  <c r="C876" i="10"/>
  <c r="C877" i="10"/>
  <c r="D224" i="10" s="1"/>
  <c r="C878" i="10"/>
  <c r="C879" i="10"/>
  <c r="C880" i="10"/>
  <c r="D84" i="10" s="1"/>
  <c r="C881" i="10"/>
  <c r="D779" i="10" s="1"/>
  <c r="C882" i="10"/>
  <c r="D441" i="10" s="1"/>
  <c r="C883" i="10"/>
  <c r="D762" i="10" s="1"/>
  <c r="C884" i="10"/>
  <c r="D444" i="10" s="1"/>
  <c r="C885" i="10"/>
  <c r="C886" i="10"/>
  <c r="C887" i="10"/>
  <c r="D403" i="10" s="1"/>
  <c r="C888" i="10"/>
  <c r="D120" i="10" s="1"/>
  <c r="C889" i="10"/>
  <c r="C890" i="10"/>
  <c r="D799" i="10" s="1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D4" i="10" s="1"/>
  <c r="C905" i="10"/>
  <c r="C906" i="10"/>
  <c r="C907" i="10"/>
  <c r="D808" i="10" s="1"/>
  <c r="C908" i="10"/>
  <c r="C909" i="10"/>
  <c r="D475" i="10" s="1"/>
  <c r="C910" i="10"/>
  <c r="C911" i="10"/>
  <c r="C912" i="10"/>
  <c r="C913" i="10"/>
  <c r="D783" i="10" s="1"/>
  <c r="C914" i="10"/>
  <c r="D489" i="10" s="1"/>
  <c r="C915" i="10"/>
  <c r="C916" i="10"/>
  <c r="D215" i="10" s="1"/>
  <c r="C917" i="10"/>
  <c r="C918" i="10"/>
  <c r="C919" i="10"/>
  <c r="D420" i="10" s="1"/>
  <c r="C920" i="10"/>
  <c r="C921" i="10"/>
  <c r="D190" i="10" s="1"/>
  <c r="C922" i="10"/>
  <c r="C923" i="10"/>
  <c r="D389" i="10" s="1"/>
  <c r="C924" i="10"/>
  <c r="C925" i="10"/>
  <c r="C926" i="10"/>
  <c r="C927" i="10"/>
  <c r="C928" i="10"/>
  <c r="D268" i="10" s="1"/>
  <c r="C929" i="10"/>
  <c r="C930" i="10"/>
  <c r="D216" i="10" s="1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D545" i="10" s="1"/>
  <c r="C946" i="10"/>
  <c r="C947" i="10"/>
  <c r="C948" i="10"/>
  <c r="D561" i="10" s="1"/>
  <c r="C949" i="10"/>
  <c r="D289" i="10" s="1"/>
  <c r="C950" i="10"/>
  <c r="C951" i="10"/>
  <c r="D96" i="10" s="1"/>
  <c r="C952" i="10"/>
  <c r="C953" i="10"/>
  <c r="D3" i="10" s="1"/>
  <c r="C954" i="10"/>
  <c r="C955" i="10"/>
  <c r="D129" i="10" s="1"/>
  <c r="C956" i="10"/>
  <c r="C957" i="10"/>
  <c r="C958" i="10"/>
  <c r="C959" i="10"/>
  <c r="C960" i="10"/>
  <c r="D21" i="10" s="1"/>
  <c r="C961" i="10"/>
  <c r="C962" i="10"/>
  <c r="C963" i="10"/>
  <c r="C964" i="10"/>
  <c r="D24" i="10" s="1"/>
  <c r="C965" i="10"/>
  <c r="D5" i="10" s="1"/>
  <c r="C966" i="10"/>
  <c r="D225" i="10" s="1"/>
  <c r="C967" i="10"/>
  <c r="C968" i="10"/>
  <c r="C969" i="10"/>
  <c r="C970" i="10"/>
  <c r="D424" i="10" s="1"/>
  <c r="C971" i="10"/>
  <c r="C972" i="10"/>
  <c r="C973" i="10"/>
  <c r="C974" i="10"/>
  <c r="C975" i="10"/>
  <c r="D42" i="10" s="1"/>
  <c r="C976" i="10"/>
  <c r="C977" i="10"/>
  <c r="C978" i="10"/>
  <c r="D81" i="10" s="1"/>
  <c r="C979" i="10"/>
  <c r="D374" i="10" s="1"/>
  <c r="C980" i="10"/>
  <c r="C981" i="10"/>
  <c r="C982" i="10"/>
  <c r="C983" i="10"/>
  <c r="D572" i="10" s="1"/>
  <c r="C984" i="10"/>
  <c r="C985" i="10"/>
  <c r="D454" i="10" s="1"/>
  <c r="C986" i="10"/>
  <c r="D308" i="10" s="1"/>
  <c r="C987" i="10"/>
  <c r="C988" i="10"/>
  <c r="C989" i="10"/>
  <c r="C990" i="10"/>
  <c r="C991" i="10"/>
  <c r="C992" i="10"/>
  <c r="D514" i="10" s="1"/>
  <c r="C993" i="10"/>
  <c r="C994" i="10"/>
  <c r="D822" i="10" s="1"/>
  <c r="C995" i="10"/>
  <c r="C996" i="10"/>
  <c r="C997" i="10"/>
  <c r="C998" i="10"/>
  <c r="C999" i="10"/>
  <c r="C1000" i="10"/>
  <c r="C1001" i="10"/>
  <c r="C1002" i="10"/>
  <c r="C1003" i="10"/>
  <c r="C1004" i="10"/>
  <c r="D406" i="10" s="1"/>
  <c r="C1005" i="10"/>
  <c r="C1006" i="10"/>
  <c r="C1007" i="10"/>
  <c r="C1008" i="10"/>
  <c r="C1009" i="10"/>
  <c r="D804" i="10" s="1"/>
  <c r="C1010" i="10"/>
  <c r="C1011" i="10"/>
  <c r="C1012" i="10"/>
  <c r="C1013" i="10"/>
  <c r="C1014" i="10"/>
  <c r="D259" i="10" s="1"/>
  <c r="C1015" i="10"/>
  <c r="C1016" i="10"/>
  <c r="C1017" i="10"/>
  <c r="C1018" i="10"/>
  <c r="C1019" i="10"/>
  <c r="D747" i="10" s="1"/>
  <c r="C1020" i="10"/>
  <c r="C1021" i="10"/>
  <c r="C1022" i="10"/>
  <c r="C1023" i="10"/>
  <c r="D562" i="10" s="1"/>
  <c r="C1024" i="10"/>
  <c r="C1025" i="10"/>
  <c r="D516" i="10" s="1"/>
  <c r="C1026" i="10"/>
  <c r="C1027" i="10"/>
  <c r="D373" i="10" s="1"/>
  <c r="C1028" i="10"/>
  <c r="C1029" i="10"/>
  <c r="C1030" i="10"/>
  <c r="C1031" i="10"/>
  <c r="D276" i="10" s="1"/>
  <c r="C1032" i="10"/>
  <c r="D233" i="10" s="1"/>
  <c r="C1033" i="10"/>
  <c r="D782" i="10" s="1"/>
  <c r="C1034" i="10"/>
  <c r="C1035" i="10"/>
  <c r="C1036" i="10"/>
  <c r="C1037" i="10"/>
  <c r="D450" i="10" s="1"/>
  <c r="C1038" i="10"/>
  <c r="C1039" i="10"/>
  <c r="C1040" i="10"/>
  <c r="D655" i="10" s="1"/>
  <c r="C1041" i="10"/>
  <c r="C1042" i="10"/>
  <c r="D105" i="10" s="1"/>
  <c r="C1043" i="10"/>
  <c r="D648" i="10" s="1"/>
  <c r="C1044" i="10"/>
  <c r="C1045" i="10"/>
  <c r="D865" i="10" s="1"/>
  <c r="C1046" i="10"/>
  <c r="C1047" i="10"/>
  <c r="C1048" i="10"/>
  <c r="C1049" i="10"/>
  <c r="D278" i="10" s="1"/>
  <c r="C1050" i="10"/>
  <c r="D191" i="10" s="1"/>
  <c r="C1051" i="10"/>
  <c r="C1052" i="10"/>
  <c r="C1053" i="10"/>
  <c r="D31" i="10" s="1"/>
  <c r="C1054" i="10"/>
  <c r="C1055" i="10"/>
  <c r="C1056" i="10"/>
  <c r="C1057" i="10"/>
  <c r="D754" i="10" s="1"/>
  <c r="C1058" i="10"/>
  <c r="C1059" i="10"/>
  <c r="C1060" i="10"/>
  <c r="C1061" i="10"/>
  <c r="C1062" i="10"/>
  <c r="C1063" i="10"/>
  <c r="D602" i="10" s="1"/>
  <c r="C1064" i="10"/>
  <c r="C1065" i="10"/>
  <c r="C1066" i="10"/>
  <c r="D213" i="10" s="1"/>
  <c r="C1067" i="10"/>
  <c r="C1068" i="10"/>
  <c r="C1069" i="10"/>
  <c r="C1070" i="10"/>
  <c r="C1071" i="10"/>
  <c r="C1072" i="10"/>
  <c r="C1073" i="10"/>
  <c r="C1074" i="10"/>
  <c r="D725" i="10" s="1"/>
  <c r="C1075" i="10"/>
  <c r="C1076" i="10"/>
  <c r="C1077" i="10"/>
  <c r="C1078" i="10"/>
  <c r="C1079" i="10"/>
  <c r="C1080" i="10"/>
  <c r="D687" i="10" s="1"/>
  <c r="C1081" i="10"/>
  <c r="C1082" i="10"/>
  <c r="C1083" i="10"/>
  <c r="C1084" i="10"/>
  <c r="D847" i="10" s="1"/>
  <c r="C1085" i="10"/>
  <c r="D662" i="10" s="1"/>
  <c r="C1086" i="10"/>
  <c r="C1087" i="10"/>
  <c r="D963" i="10" s="1"/>
  <c r="C1088" i="10"/>
  <c r="D447" i="10" s="1"/>
  <c r="C1089" i="10"/>
  <c r="D270" i="10" s="1"/>
  <c r="C1090" i="10"/>
  <c r="C1091" i="10"/>
  <c r="C1092" i="10"/>
  <c r="C1093" i="10"/>
  <c r="C1094" i="10"/>
  <c r="C1095" i="10"/>
  <c r="C1096" i="10"/>
  <c r="D11" i="10" s="1"/>
  <c r="C1097" i="10"/>
  <c r="D878" i="10" s="1"/>
  <c r="C1098" i="10"/>
  <c r="C1099" i="10"/>
  <c r="C1100" i="10"/>
  <c r="D906" i="10" s="1"/>
  <c r="C1101" i="10"/>
  <c r="C1102" i="10"/>
  <c r="C1103" i="10"/>
  <c r="C1104" i="10"/>
  <c r="C1105" i="10"/>
  <c r="C1106" i="10"/>
  <c r="C1107" i="10"/>
  <c r="C1108" i="10"/>
  <c r="C1109" i="10"/>
  <c r="C1110" i="10"/>
  <c r="D461" i="10" s="1"/>
  <c r="C1111" i="10"/>
  <c r="D321" i="10" s="1"/>
  <c r="C1112" i="10"/>
  <c r="C1113" i="10"/>
  <c r="C1114" i="10"/>
  <c r="D952" i="10" s="1"/>
  <c r="C1115" i="10"/>
  <c r="C1116" i="10"/>
  <c r="D275" i="10" s="1"/>
  <c r="C1117" i="10"/>
  <c r="D1017" i="10" s="1"/>
  <c r="C1118" i="10"/>
  <c r="C1119" i="10"/>
  <c r="C1120" i="10"/>
  <c r="D212" i="10" s="1"/>
  <c r="C1121" i="10"/>
  <c r="D965" i="10" s="1"/>
  <c r="C1122" i="10"/>
  <c r="C1123" i="10"/>
  <c r="D453" i="10" s="1"/>
  <c r="C1124" i="10"/>
  <c r="C1125" i="10"/>
  <c r="C1126" i="10"/>
  <c r="C1127" i="10"/>
  <c r="C1128" i="10"/>
  <c r="C1129" i="10"/>
  <c r="C1130" i="10"/>
  <c r="D86" i="10" s="1"/>
  <c r="C1131" i="10"/>
  <c r="C1132" i="10"/>
  <c r="D533" i="10" s="1"/>
  <c r="C1133" i="10"/>
  <c r="D195" i="10" s="1"/>
  <c r="C1134" i="10"/>
  <c r="D317" i="10" s="1"/>
  <c r="C1135" i="10"/>
  <c r="C1136" i="10"/>
  <c r="C1137" i="10"/>
  <c r="C1138" i="10"/>
  <c r="D996" i="10" s="1"/>
  <c r="C1139" i="10"/>
  <c r="D150" i="10" s="1"/>
  <c r="C1140" i="10"/>
  <c r="D140" i="10" s="1"/>
  <c r="C1141" i="10"/>
  <c r="C1142" i="10"/>
  <c r="C1143" i="10"/>
  <c r="C1144" i="10"/>
  <c r="D244" i="10" s="1"/>
  <c r="C1145" i="10"/>
  <c r="D589" i="10" s="1"/>
  <c r="C1146" i="10"/>
  <c r="C1147" i="10"/>
  <c r="C1148" i="10"/>
  <c r="C1149" i="10"/>
  <c r="D756" i="10" s="1"/>
  <c r="C1150" i="10"/>
  <c r="C1151" i="10"/>
  <c r="C1152" i="10"/>
  <c r="C1153" i="10"/>
  <c r="C1154" i="10"/>
  <c r="C1155" i="10"/>
  <c r="D582" i="10" s="1"/>
  <c r="C1156" i="10"/>
  <c r="D666" i="10" s="1"/>
  <c r="C1157" i="10"/>
  <c r="C1158" i="10"/>
  <c r="D675" i="10" s="1"/>
  <c r="C1159" i="10"/>
  <c r="D183" i="10" s="1"/>
  <c r="C1160" i="10"/>
  <c r="D739" i="10" s="1"/>
  <c r="C1161" i="10"/>
  <c r="D133" i="10" s="1"/>
  <c r="C1162" i="10"/>
  <c r="C1163" i="10"/>
  <c r="D417" i="10" s="1"/>
  <c r="C1164" i="10"/>
  <c r="C1165" i="10"/>
  <c r="C1166" i="10"/>
  <c r="D499" i="10" s="1"/>
  <c r="C1167" i="10"/>
  <c r="D776" i="10" s="1"/>
  <c r="C1168" i="10"/>
  <c r="C1169" i="10"/>
  <c r="C1170" i="10"/>
  <c r="C1171" i="10"/>
  <c r="C1172" i="10"/>
  <c r="C1173" i="10"/>
  <c r="C1174" i="10"/>
  <c r="C1175" i="10"/>
  <c r="D899" i="10" s="1"/>
  <c r="C1176" i="10"/>
  <c r="C1177" i="10"/>
  <c r="C1178" i="10"/>
  <c r="D913" i="10" s="1"/>
  <c r="C1179" i="10"/>
  <c r="C1180" i="10"/>
  <c r="D925" i="10" s="1"/>
  <c r="C1181" i="10"/>
  <c r="D77" i="10" s="1"/>
  <c r="C1182" i="10"/>
  <c r="C1183" i="10"/>
  <c r="C1184" i="10"/>
  <c r="D1049" i="10" s="1"/>
  <c r="C1185" i="10"/>
  <c r="C1186" i="10"/>
  <c r="C1187" i="10"/>
  <c r="D74" i="10" s="1"/>
  <c r="C1188" i="10"/>
  <c r="D770" i="10" s="1"/>
  <c r="C1189" i="10"/>
  <c r="D1153" i="10" s="1"/>
  <c r="C1190" i="10"/>
  <c r="C1191" i="10"/>
  <c r="C1192" i="10"/>
  <c r="C1193" i="10"/>
  <c r="D858" i="10" s="1"/>
  <c r="C1194" i="10"/>
  <c r="D192" i="10" s="1"/>
  <c r="C1195" i="10"/>
  <c r="C1196" i="10"/>
  <c r="D597" i="10" s="1"/>
  <c r="C1197" i="10"/>
  <c r="C1198" i="10"/>
  <c r="C1199" i="10"/>
  <c r="C1200" i="10"/>
  <c r="C1201" i="10"/>
  <c r="D757" i="10" s="1"/>
  <c r="C1202" i="10"/>
  <c r="D125" i="10" s="1"/>
  <c r="C1203" i="10"/>
  <c r="C1204" i="10"/>
  <c r="D1033" i="10" s="1"/>
  <c r="C1205" i="10"/>
  <c r="D492" i="10" s="1"/>
  <c r="C1206" i="10"/>
  <c r="C1207" i="10"/>
  <c r="C1208" i="10"/>
  <c r="D186" i="10" s="1"/>
  <c r="C1209" i="10"/>
  <c r="D534" i="10" s="1"/>
  <c r="C1210" i="10"/>
  <c r="C1211" i="10"/>
  <c r="C1212" i="10"/>
  <c r="D279" i="10" s="1"/>
  <c r="C1213" i="10"/>
  <c r="C1214" i="10"/>
  <c r="C1215" i="10"/>
  <c r="C1216" i="10"/>
  <c r="D156" i="10" s="1"/>
  <c r="C1217" i="10"/>
  <c r="C1218" i="10"/>
  <c r="C1219" i="10"/>
  <c r="D896" i="10" s="1"/>
  <c r="C1220" i="10"/>
  <c r="D99" i="10" s="1"/>
  <c r="C1221" i="10"/>
  <c r="C1222" i="10"/>
  <c r="C1223" i="10"/>
  <c r="D1170" i="10" s="1"/>
  <c r="C1224" i="10"/>
  <c r="D324" i="10" s="1"/>
  <c r="C1225" i="10"/>
  <c r="D752" i="10" s="1"/>
  <c r="C1226" i="10"/>
  <c r="D564" i="10" s="1"/>
  <c r="C1227" i="10"/>
  <c r="D71" i="10" s="1"/>
  <c r="C1228" i="10"/>
  <c r="C1229" i="10"/>
  <c r="D162" i="10" s="1"/>
  <c r="C1230" i="10"/>
  <c r="C1231" i="10"/>
  <c r="C1232" i="10"/>
  <c r="C1233" i="10"/>
  <c r="C1234" i="10"/>
  <c r="C1235" i="10"/>
  <c r="D825" i="10" s="1"/>
  <c r="C1236" i="10"/>
  <c r="C1237" i="10"/>
  <c r="C1238" i="10"/>
  <c r="D17" i="10" s="1"/>
  <c r="C1239" i="10"/>
  <c r="D523" i="10" s="1"/>
  <c r="C1240" i="10"/>
  <c r="D1009" i="10" s="1"/>
  <c r="C1241" i="10"/>
  <c r="D838" i="10" s="1"/>
  <c r="C1242" i="10"/>
  <c r="C1243" i="10"/>
  <c r="D911" i="10" s="1"/>
  <c r="C1244" i="10"/>
  <c r="C1245" i="10"/>
  <c r="C1246" i="10"/>
  <c r="D732" i="10" s="1"/>
  <c r="C1247" i="10"/>
  <c r="C1248" i="10"/>
  <c r="C1249" i="10"/>
  <c r="D1011" i="10" s="1"/>
  <c r="C1250" i="10"/>
  <c r="C1251" i="10"/>
  <c r="C1252" i="10"/>
  <c r="C1253" i="10"/>
  <c r="D1027" i="10" s="1"/>
  <c r="C1254" i="10"/>
  <c r="C1255" i="10"/>
  <c r="C1256" i="10"/>
  <c r="C1257" i="10"/>
  <c r="C1258" i="10"/>
  <c r="C1259" i="10"/>
  <c r="C1260" i="10"/>
  <c r="C1261" i="10"/>
  <c r="C1262" i="10"/>
  <c r="C1263" i="10"/>
  <c r="C1264" i="10"/>
  <c r="D505" i="10" s="1"/>
  <c r="C1265" i="10"/>
  <c r="D753" i="10" s="1"/>
  <c r="C1266" i="10"/>
  <c r="C1267" i="10"/>
  <c r="D900" i="10" s="1"/>
  <c r="C1268" i="10"/>
  <c r="D1127" i="10" s="1"/>
  <c r="C1269" i="10"/>
  <c r="C1270" i="10"/>
  <c r="C1271" i="10"/>
  <c r="D237" i="10" s="1"/>
  <c r="C1272" i="10"/>
  <c r="D1116" i="10" s="1"/>
  <c r="C1273" i="10"/>
  <c r="D721" i="10" s="1"/>
  <c r="C1274" i="10"/>
  <c r="C1275" i="10"/>
  <c r="C1276" i="10"/>
  <c r="D1047" i="10" s="1"/>
  <c r="C1277" i="10"/>
  <c r="D390" i="10" s="1"/>
  <c r="C1278" i="10"/>
  <c r="D305" i="10" s="1"/>
  <c r="C1279" i="10"/>
  <c r="D139" i="10" s="1"/>
  <c r="C1280" i="10"/>
  <c r="C1281" i="10"/>
  <c r="D606" i="10" s="1"/>
  <c r="C1282" i="10"/>
  <c r="C1283" i="10"/>
  <c r="C1284" i="10"/>
  <c r="D854" i="10" s="1"/>
  <c r="C1285" i="10"/>
  <c r="D399" i="10" s="1"/>
  <c r="C1286" i="10"/>
  <c r="D157" i="10" s="1"/>
  <c r="C1287" i="10"/>
  <c r="C1288" i="10"/>
  <c r="D1012" i="10" s="1"/>
  <c r="C1289" i="10"/>
  <c r="D294" i="10" s="1"/>
  <c r="C1290" i="10"/>
  <c r="C1291" i="10"/>
  <c r="C1292" i="10"/>
  <c r="C1293" i="10"/>
  <c r="C1294" i="10"/>
  <c r="C1295" i="10"/>
  <c r="C1296" i="10"/>
  <c r="D599" i="10" s="1"/>
  <c r="C1297" i="10"/>
  <c r="C1298" i="10"/>
  <c r="D1235" i="10" s="1"/>
  <c r="C1299" i="10"/>
  <c r="D610" i="10" s="1"/>
  <c r="C1300" i="10"/>
  <c r="D633" i="10" s="1"/>
  <c r="C1301" i="10"/>
  <c r="C1302" i="10"/>
  <c r="C1303" i="10"/>
  <c r="D515" i="10" s="1"/>
  <c r="C1304" i="10"/>
  <c r="D802" i="10" s="1"/>
  <c r="C1305" i="10"/>
  <c r="C1306" i="10"/>
  <c r="C1307" i="10"/>
  <c r="C1308" i="10"/>
  <c r="D734" i="10" s="1"/>
  <c r="C1309" i="10"/>
  <c r="D131" i="10" s="1"/>
  <c r="C1310" i="10"/>
  <c r="D977" i="10" s="1"/>
  <c r="C1311" i="10"/>
  <c r="C1312" i="10"/>
  <c r="C1313" i="10"/>
  <c r="C1314" i="10"/>
  <c r="C1315" i="10"/>
  <c r="C1316" i="10"/>
  <c r="D556" i="10" s="1"/>
  <c r="C1317" i="10"/>
  <c r="D849" i="10" s="1"/>
  <c r="C1318" i="10"/>
  <c r="C1319" i="10"/>
  <c r="C1320" i="10"/>
  <c r="C1321" i="10"/>
  <c r="D1060" i="10" s="1"/>
  <c r="C1322" i="10"/>
  <c r="C1323" i="10"/>
  <c r="D745" i="10" s="1"/>
  <c r="C1324" i="10"/>
  <c r="C1325" i="10"/>
  <c r="D994" i="10" s="1"/>
  <c r="C1326" i="10"/>
  <c r="C1327" i="10"/>
  <c r="D1050" i="10" s="1"/>
  <c r="C1328" i="10"/>
  <c r="C1329" i="10"/>
  <c r="C1330" i="10"/>
  <c r="C1331" i="10"/>
  <c r="C1332" i="10"/>
  <c r="C1333" i="10"/>
  <c r="C1334" i="10"/>
  <c r="D469" i="10" s="1"/>
  <c r="C1335" i="10"/>
  <c r="C1336" i="10"/>
  <c r="C1337" i="10"/>
  <c r="C1338" i="10"/>
  <c r="C1339" i="10"/>
  <c r="D329" i="10" s="1"/>
  <c r="C1340" i="10"/>
  <c r="C1341" i="10"/>
  <c r="C1342" i="10"/>
  <c r="D813" i="10" s="1"/>
  <c r="C1343" i="10"/>
  <c r="D1066" i="10" s="1"/>
  <c r="C1344" i="10"/>
  <c r="D136" i="10" s="1"/>
  <c r="C1345" i="10"/>
  <c r="D351" i="10" s="1"/>
  <c r="C1346" i="10"/>
  <c r="D282" i="10" s="1"/>
  <c r="C1347" i="10"/>
  <c r="C1348" i="10"/>
  <c r="C1349" i="10"/>
  <c r="D448" i="10" s="1"/>
  <c r="C1350" i="10"/>
  <c r="C1351" i="10"/>
  <c r="C1352" i="10"/>
  <c r="C1353" i="10"/>
  <c r="C1354" i="10"/>
  <c r="D519" i="10" s="1"/>
  <c r="C1355" i="10"/>
  <c r="C1356" i="10"/>
  <c r="C1357" i="10"/>
  <c r="C1358" i="10"/>
  <c r="D786" i="10" s="1"/>
  <c r="C1359" i="10"/>
  <c r="C1360" i="10"/>
  <c r="C1361" i="10"/>
  <c r="D864" i="10" s="1"/>
  <c r="C1362" i="10"/>
  <c r="C1363" i="10"/>
  <c r="C1364" i="10"/>
  <c r="D230" i="10" s="1"/>
  <c r="C1365" i="10"/>
  <c r="D65" i="10" s="1"/>
  <c r="C1366" i="10"/>
  <c r="D907" i="10" s="1"/>
  <c r="C1367" i="10"/>
  <c r="D580" i="10" s="1"/>
  <c r="C1368" i="10"/>
  <c r="D62" i="10" s="1"/>
  <c r="C1369" i="10"/>
  <c r="C1370" i="10"/>
  <c r="C1371" i="10"/>
  <c r="C1372" i="10"/>
  <c r="C1373" i="10"/>
  <c r="C1374" i="10"/>
  <c r="D1088" i="10" s="1"/>
  <c r="C1375" i="10"/>
  <c r="D550" i="10" s="1"/>
  <c r="C1376" i="10"/>
  <c r="C1377" i="10"/>
  <c r="C1378" i="10"/>
  <c r="D560" i="10" s="1"/>
  <c r="C1379" i="10"/>
  <c r="C1380" i="10"/>
  <c r="C1381" i="10"/>
  <c r="D1287" i="10" s="1"/>
  <c r="C1382" i="10"/>
  <c r="C1383" i="10"/>
  <c r="C1384" i="10"/>
  <c r="D218" i="10" s="1"/>
  <c r="C1385" i="10"/>
  <c r="D104" i="10" s="1"/>
  <c r="C1386" i="10"/>
  <c r="D437" i="10" s="1"/>
  <c r="C1387" i="10"/>
  <c r="D306" i="10" s="1"/>
  <c r="C1388" i="10"/>
  <c r="C1389" i="10"/>
  <c r="C1390" i="10"/>
  <c r="C1391" i="10"/>
  <c r="C1392" i="10"/>
  <c r="D784" i="10" s="1"/>
  <c r="C1393" i="10"/>
  <c r="D509" i="10" s="1"/>
  <c r="C1394" i="10"/>
  <c r="D160" i="10" s="1"/>
  <c r="C1395" i="10"/>
  <c r="D527" i="10" s="1"/>
  <c r="C1396" i="10"/>
  <c r="C1397" i="10"/>
  <c r="C1398" i="10"/>
  <c r="C1399" i="10"/>
  <c r="D51" i="10" s="1"/>
  <c r="C1400" i="10"/>
  <c r="D134" i="10" s="1"/>
  <c r="C1401" i="10"/>
  <c r="C1402" i="10"/>
  <c r="C1403" i="10"/>
  <c r="D1199" i="10" s="1"/>
  <c r="C1404" i="10"/>
  <c r="D462" i="10" s="1"/>
  <c r="C1405" i="10"/>
  <c r="C1406" i="10"/>
  <c r="C1407" i="10"/>
  <c r="C1408" i="10"/>
  <c r="C1409" i="10"/>
  <c r="D803" i="10" s="1"/>
  <c r="C1410" i="10"/>
  <c r="C1411" i="10"/>
  <c r="D408" i="10" s="1"/>
  <c r="C1412" i="10"/>
  <c r="D164" i="10" s="1"/>
  <c r="C1413" i="10"/>
  <c r="C1414" i="10"/>
  <c r="D175" i="10" s="1"/>
  <c r="C1415" i="10"/>
  <c r="D227" i="10" s="1"/>
  <c r="C1416" i="10"/>
  <c r="C1417" i="10"/>
  <c r="C1418" i="10"/>
  <c r="C1419" i="10"/>
  <c r="D532" i="10" s="1"/>
  <c r="C1420" i="10"/>
  <c r="C1421" i="10"/>
  <c r="C1422" i="10"/>
  <c r="D1302" i="10" s="1"/>
  <c r="C1423" i="10"/>
  <c r="D664" i="10" s="1"/>
  <c r="C1424" i="10"/>
  <c r="C1425" i="10"/>
  <c r="C1426" i="10"/>
  <c r="D174" i="10" s="1"/>
  <c r="C1427" i="10"/>
  <c r="D1416" i="10" s="1"/>
  <c r="C1428" i="10"/>
  <c r="D997" i="10" s="1"/>
  <c r="C1429" i="10"/>
  <c r="C1430" i="10"/>
  <c r="D169" i="10" s="1"/>
  <c r="C1431" i="10"/>
  <c r="D262" i="10" s="1"/>
  <c r="C1432" i="10"/>
  <c r="D554" i="10" s="1"/>
  <c r="C1433" i="10"/>
  <c r="C1434" i="10"/>
  <c r="D788" i="10" s="1"/>
  <c r="C1435" i="10"/>
  <c r="C1436" i="10"/>
  <c r="C1437" i="10"/>
  <c r="C1438" i="10"/>
  <c r="D639" i="10" s="1"/>
  <c r="C1439" i="10"/>
  <c r="D538" i="10" s="1"/>
  <c r="C1440" i="10"/>
  <c r="C1441" i="10"/>
  <c r="C1442" i="10"/>
  <c r="C1443" i="10"/>
  <c r="D436" i="10" s="1"/>
  <c r="C1444" i="10"/>
  <c r="D117" i="10" s="1"/>
  <c r="C1445" i="10"/>
  <c r="C1446" i="10"/>
  <c r="D236" i="10" s="1"/>
  <c r="C1447" i="10"/>
  <c r="D1395" i="10" s="1"/>
  <c r="C1448" i="10"/>
  <c r="C1449" i="10"/>
  <c r="D719" i="10" s="1"/>
  <c r="C1450" i="10"/>
  <c r="D584" i="10" s="1"/>
  <c r="C1451" i="10"/>
  <c r="C1452" i="10"/>
  <c r="C1453" i="10"/>
  <c r="C1454" i="10"/>
  <c r="D1075" i="10" s="1"/>
  <c r="C1455" i="10"/>
  <c r="D883" i="10" s="1"/>
  <c r="C1456" i="10"/>
  <c r="C1457" i="10"/>
  <c r="C1458" i="10"/>
  <c r="D309" i="10" s="1"/>
  <c r="C1459" i="10"/>
  <c r="D1257" i="10" s="1"/>
  <c r="C1460" i="10"/>
  <c r="D1220" i="10" s="1"/>
  <c r="C1461" i="10"/>
  <c r="C1462" i="10"/>
  <c r="D832" i="10" s="1"/>
  <c r="C1463" i="10"/>
  <c r="D466" i="10" s="1"/>
  <c r="C1464" i="10"/>
  <c r="C1465" i="10"/>
  <c r="C1466" i="10"/>
  <c r="D1250" i="10" s="1"/>
  <c r="C1467" i="10"/>
  <c r="D645" i="10" s="1"/>
  <c r="C1468" i="10"/>
  <c r="D1432" i="10" s="1"/>
  <c r="C1469" i="10"/>
  <c r="D93" i="10" s="1"/>
  <c r="C1470" i="10"/>
  <c r="D1064" i="10" s="1"/>
  <c r="C1471" i="10"/>
  <c r="D40" i="10" s="1"/>
  <c r="C1472" i="10"/>
  <c r="C1473" i="10"/>
  <c r="C1474" i="10"/>
  <c r="D1059" i="10" s="1"/>
  <c r="C1475" i="10"/>
  <c r="D426" i="10" s="1"/>
  <c r="C1476" i="10"/>
  <c r="D172" i="10" s="1"/>
  <c r="C1477" i="10"/>
  <c r="D1446" i="10" s="1"/>
  <c r="C1478" i="10"/>
  <c r="D485" i="10" s="1"/>
  <c r="C1479" i="10"/>
  <c r="C1480" i="10"/>
  <c r="D1465" i="10" s="1"/>
  <c r="C1481" i="10"/>
  <c r="C1482" i="10"/>
  <c r="C1483" i="10"/>
  <c r="D1180" i="10" s="1"/>
  <c r="C1484" i="10"/>
  <c r="D960" i="10" s="1"/>
  <c r="C1485" i="10"/>
  <c r="D630" i="10" s="1"/>
  <c r="C1486" i="10"/>
  <c r="D1330" i="10" s="1"/>
  <c r="C1487" i="10"/>
  <c r="C1488" i="10"/>
  <c r="D66" i="10" s="1"/>
  <c r="C1489" i="10"/>
  <c r="D1460" i="10" s="1"/>
  <c r="C1490" i="10"/>
  <c r="D235" i="10" s="1"/>
  <c r="C1491" i="10"/>
  <c r="C1492" i="10"/>
  <c r="C1493" i="10"/>
  <c r="C1494" i="10"/>
  <c r="C1495" i="10"/>
  <c r="C1496" i="10"/>
  <c r="D15" i="10" s="1"/>
  <c r="C1497" i="10"/>
  <c r="D1476" i="10" s="1"/>
  <c r="C1498" i="10"/>
  <c r="D696" i="10" s="1"/>
  <c r="C1499" i="10"/>
  <c r="C1500" i="10"/>
  <c r="C1501" i="10"/>
  <c r="D271" i="10" s="1"/>
  <c r="C1502" i="10"/>
  <c r="D588" i="10" s="1"/>
  <c r="C1503" i="10"/>
  <c r="D1067" i="10" s="1"/>
  <c r="C1504" i="10"/>
  <c r="C1505" i="10"/>
  <c r="C1506" i="10"/>
  <c r="D369" i="10" s="1"/>
  <c r="C1507" i="10"/>
  <c r="D814" i="10" s="1"/>
  <c r="C1508" i="10"/>
  <c r="C1509" i="10"/>
  <c r="C1510" i="10"/>
  <c r="D119" i="10" s="1"/>
  <c r="C1511" i="10"/>
  <c r="C1512" i="10"/>
  <c r="D495" i="10" s="1"/>
  <c r="C1513" i="10"/>
  <c r="C1514" i="10"/>
  <c r="D27" i="10" s="1"/>
  <c r="C1515" i="10"/>
  <c r="C1516" i="10"/>
  <c r="D743" i="10" s="1"/>
  <c r="C1517" i="10"/>
  <c r="D1473" i="10" s="1"/>
  <c r="C1518" i="10"/>
  <c r="D1187" i="10" s="1"/>
  <c r="C1519" i="10"/>
  <c r="D1380" i="10" s="1"/>
  <c r="C1520" i="10"/>
  <c r="D130" i="10" s="1"/>
  <c r="C1521" i="10"/>
  <c r="D722" i="10" s="1"/>
  <c r="C1522" i="10"/>
  <c r="D1313" i="10" s="1"/>
  <c r="C1523" i="10"/>
  <c r="C1524" i="10"/>
  <c r="C1525" i="10"/>
  <c r="C1526" i="10"/>
  <c r="D774" i="10" s="1"/>
  <c r="C1527" i="10"/>
  <c r="D341" i="10" s="1"/>
  <c r="C1528" i="10"/>
  <c r="D222" i="10" s="1"/>
  <c r="C1529" i="10"/>
  <c r="C1530" i="10"/>
  <c r="C1531" i="10"/>
  <c r="D828" i="10" s="1"/>
  <c r="C1532" i="10"/>
  <c r="D737" i="10" s="1"/>
  <c r="C1533" i="10"/>
  <c r="D205" i="10" s="1"/>
  <c r="C1534" i="10"/>
  <c r="D789" i="10" s="1"/>
  <c r="C1535" i="10"/>
  <c r="C1536" i="10"/>
  <c r="C1537" i="10"/>
  <c r="D336" i="10" s="1"/>
  <c r="C1538" i="10"/>
  <c r="D1188" i="10" s="1"/>
  <c r="C1539" i="10"/>
  <c r="C1540" i="10"/>
  <c r="D430" i="10" s="1"/>
  <c r="C1541" i="10"/>
  <c r="D685" i="10" s="1"/>
  <c r="C1542" i="10"/>
  <c r="D246" i="10" s="1"/>
  <c r="C1543" i="10"/>
  <c r="D247" i="10" s="1"/>
  <c r="C1544" i="10"/>
  <c r="D902" i="10" s="1"/>
  <c r="C1545" i="10"/>
  <c r="C1546" i="10"/>
  <c r="D742" i="10" s="1"/>
  <c r="C1547" i="10"/>
  <c r="C1548" i="10"/>
  <c r="C1549" i="10"/>
  <c r="D1537" i="10" s="1"/>
  <c r="C1550" i="10"/>
  <c r="D10" i="10" s="1"/>
  <c r="C1551" i="10"/>
  <c r="C1552" i="10"/>
  <c r="D1525" i="10" s="1"/>
  <c r="C1553" i="10"/>
  <c r="D537" i="10" s="1"/>
  <c r="C1554" i="10"/>
  <c r="C1555" i="10"/>
  <c r="D80" i="10" s="1"/>
  <c r="C1556" i="10"/>
  <c r="D844" i="10" s="1"/>
  <c r="C1557" i="10"/>
  <c r="C1558" i="10"/>
  <c r="C1559" i="10"/>
  <c r="C1560" i="10"/>
  <c r="D395" i="10" s="1"/>
  <c r="C1561" i="10"/>
  <c r="D668" i="10" s="1"/>
  <c r="C1562" i="10"/>
  <c r="C1563" i="10"/>
  <c r="C1564" i="10"/>
  <c r="C1565" i="10"/>
  <c r="C1566" i="10"/>
  <c r="D339" i="10" s="1"/>
  <c r="C1567" i="10"/>
  <c r="C1568" i="10"/>
  <c r="D334" i="10" s="1"/>
  <c r="C1569" i="10"/>
  <c r="C1570" i="10"/>
  <c r="C1571" i="10"/>
  <c r="D1096" i="10" s="1"/>
  <c r="C1572" i="10"/>
  <c r="D787" i="10" s="1"/>
  <c r="C1573" i="10"/>
  <c r="C1574" i="10"/>
  <c r="C1575" i="10"/>
  <c r="D68" i="10" s="1"/>
  <c r="C1576" i="10"/>
  <c r="D592" i="10" s="1"/>
  <c r="C1577" i="10"/>
  <c r="C1578" i="10"/>
  <c r="D1262" i="10" s="1"/>
  <c r="C1579" i="10"/>
  <c r="C1580" i="10"/>
  <c r="D855" i="10" s="1"/>
  <c r="C1581" i="10"/>
  <c r="D552" i="10" s="1"/>
  <c r="C1582" i="10"/>
  <c r="C1583" i="10"/>
  <c r="D318" i="10" s="1"/>
  <c r="C1584" i="10"/>
  <c r="D423" i="10" s="1"/>
  <c r="C1585" i="10"/>
  <c r="D805" i="10" s="1"/>
  <c r="C1586" i="10"/>
  <c r="D1144" i="10" s="1"/>
  <c r="C1587" i="10"/>
  <c r="D232" i="10" s="1"/>
  <c r="C1588" i="10"/>
  <c r="D962" i="10" s="1"/>
  <c r="C1589" i="10"/>
  <c r="D1129" i="10" s="1"/>
  <c r="C1590" i="10"/>
  <c r="D817" i="10" s="1"/>
  <c r="C1591" i="10"/>
  <c r="D1417" i="10" s="1"/>
  <c r="C1592" i="10"/>
  <c r="D700" i="10" s="1"/>
  <c r="C1593" i="10"/>
  <c r="C1594" i="10"/>
  <c r="D819" i="10" s="1"/>
  <c r="C1595" i="10"/>
  <c r="C1596" i="10"/>
  <c r="D1314" i="10" s="1"/>
  <c r="C1597" i="10"/>
  <c r="D969" i="10" s="1"/>
  <c r="C1598" i="10"/>
  <c r="D644" i="10" s="1"/>
  <c r="C1599" i="10"/>
  <c r="D1319" i="10" s="1"/>
  <c r="C1600" i="10"/>
  <c r="C1601" i="10"/>
  <c r="C1602" i="10"/>
  <c r="C1603" i="10"/>
  <c r="C1604" i="10"/>
  <c r="D869" i="10" s="1"/>
  <c r="C1605" i="10"/>
  <c r="D1392" i="10" s="1"/>
  <c r="C1606" i="10"/>
  <c r="C1607" i="10"/>
  <c r="D13" i="10" s="1"/>
  <c r="C1608" i="10"/>
  <c r="D765" i="10" s="1"/>
  <c r="C1609" i="10"/>
  <c r="C1610" i="10"/>
  <c r="C1611" i="10"/>
  <c r="C1612" i="10"/>
  <c r="C1613" i="10"/>
  <c r="C1614" i="10"/>
  <c r="D1200" i="10" s="1"/>
  <c r="C1615" i="10"/>
  <c r="D332" i="10" s="1"/>
  <c r="C1616" i="10"/>
  <c r="D173" i="10" s="1"/>
  <c r="C1617" i="10"/>
  <c r="C1618" i="10"/>
  <c r="C1619" i="10"/>
  <c r="D709" i="10" s="1"/>
  <c r="C1620" i="10"/>
  <c r="D661" i="10" s="1"/>
  <c r="C1621" i="10"/>
  <c r="D409" i="10" s="1"/>
  <c r="C1622" i="10"/>
  <c r="C1623" i="10"/>
  <c r="D1193" i="10" s="1"/>
  <c r="C1624" i="10"/>
  <c r="C1625" i="10"/>
  <c r="C1626" i="10"/>
  <c r="D1491" i="10" s="1"/>
  <c r="C1627" i="10"/>
  <c r="D897" i="10" s="1"/>
  <c r="C1628" i="10"/>
  <c r="D501" i="10" s="1"/>
  <c r="C1629" i="10"/>
  <c r="D445" i="10" s="1"/>
  <c r="C1630" i="10"/>
  <c r="D470" i="10" s="1"/>
  <c r="C1631" i="10"/>
  <c r="D1082" i="10" s="1"/>
  <c r="C1632" i="10"/>
  <c r="D330" i="10" s="1"/>
  <c r="C1633" i="10"/>
  <c r="C1634" i="10"/>
  <c r="D29" i="10" s="1"/>
  <c r="C1635" i="10"/>
  <c r="D1025" i="10" s="1"/>
  <c r="C1636" i="10"/>
  <c r="D26" i="10" s="1"/>
  <c r="C1637" i="10"/>
  <c r="C1638" i="10"/>
  <c r="C1639" i="10"/>
  <c r="D1398" i="10" s="1"/>
  <c r="C1640" i="10"/>
  <c r="C1641" i="10"/>
  <c r="C1642" i="10"/>
  <c r="D1007" i="10" s="1"/>
  <c r="C1643" i="10"/>
  <c r="C1644" i="10"/>
  <c r="D908" i="10" s="1"/>
  <c r="C1645" i="10"/>
  <c r="C1646" i="10"/>
  <c r="D557" i="10" s="1"/>
  <c r="C1647" i="10"/>
  <c r="D167" i="10" s="1"/>
  <c r="C1648" i="10"/>
  <c r="D1076" i="10" s="1"/>
  <c r="C1649" i="10"/>
  <c r="C1650" i="10"/>
  <c r="D504" i="10" s="1"/>
  <c r="C1651" i="10"/>
  <c r="C1652" i="10"/>
  <c r="C1653" i="10"/>
  <c r="C1654" i="10"/>
  <c r="C1655" i="10"/>
  <c r="D1077" i="10" s="1"/>
  <c r="C1656" i="10"/>
  <c r="C1657" i="10"/>
  <c r="D632" i="10" s="1"/>
  <c r="C1658" i="10"/>
  <c r="D85" i="10" s="1"/>
  <c r="C1659" i="10"/>
  <c r="C1660" i="10"/>
  <c r="D435" i="10" s="1"/>
  <c r="C1661" i="10"/>
  <c r="C1662" i="10"/>
  <c r="C1663" i="10"/>
  <c r="C1664" i="10"/>
  <c r="C1665" i="10"/>
  <c r="D72" i="10" s="1"/>
  <c r="C1666" i="10"/>
  <c r="D1120" i="10" s="1"/>
  <c r="C1667" i="10"/>
  <c r="D356" i="10" s="1"/>
  <c r="C1668" i="10"/>
  <c r="C1669" i="10"/>
  <c r="D1094" i="10" s="1"/>
  <c r="C1670" i="10"/>
  <c r="D676" i="10" s="1"/>
  <c r="C1671" i="10"/>
  <c r="C1672" i="10"/>
  <c r="D891" i="10" s="1"/>
  <c r="C1673" i="10"/>
  <c r="D404" i="10" s="1"/>
  <c r="C1674" i="10"/>
  <c r="C1675" i="10"/>
  <c r="D386" i="10" s="1"/>
  <c r="C1676" i="10"/>
  <c r="D1072" i="10" s="1"/>
  <c r="C1677" i="10"/>
  <c r="C1678" i="10"/>
  <c r="C1679" i="10"/>
  <c r="D930" i="10" s="1"/>
  <c r="C1680" i="10"/>
  <c r="D1415" i="10" s="1"/>
  <c r="C1681" i="10"/>
  <c r="C1682" i="10"/>
  <c r="D36" i="10" s="1"/>
  <c r="C1683" i="10"/>
  <c r="D620" i="10" s="1"/>
  <c r="C1684" i="10"/>
  <c r="C1685" i="10"/>
  <c r="D482" i="10" s="1"/>
  <c r="C1686" i="10"/>
  <c r="C1687" i="10"/>
  <c r="C1688" i="10"/>
  <c r="D250" i="10" s="1"/>
  <c r="C1689" i="10"/>
  <c r="C1690" i="10"/>
  <c r="D211" i="10" s="1"/>
  <c r="C1691" i="10"/>
  <c r="C1692" i="10"/>
  <c r="D1463" i="10" s="1"/>
  <c r="C1693" i="10"/>
  <c r="D292" i="10" s="1"/>
  <c r="C1694" i="10"/>
  <c r="C1695" i="10"/>
  <c r="C1696" i="10"/>
  <c r="C1697" i="10"/>
  <c r="D874" i="10" s="1"/>
  <c r="C1698" i="10"/>
  <c r="D200" i="10" s="1"/>
  <c r="C1699" i="10"/>
  <c r="C1700" i="10"/>
  <c r="D1284" i="10" s="1"/>
  <c r="C1701" i="10"/>
  <c r="D1259" i="10" s="1"/>
  <c r="C1702" i="10"/>
  <c r="C1703" i="10"/>
  <c r="D98" i="10" s="1"/>
  <c r="C1704" i="10"/>
  <c r="D931" i="10" s="1"/>
  <c r="C1705" i="10"/>
  <c r="C1706" i="10"/>
  <c r="C1707" i="10"/>
  <c r="C1708" i="10"/>
  <c r="D740" i="10" s="1"/>
  <c r="C1709" i="10"/>
  <c r="D9" i="10" s="1"/>
  <c r="C1710" i="10"/>
  <c r="C1711" i="10"/>
  <c r="D886" i="10" s="1"/>
  <c r="C1712" i="10"/>
  <c r="D1427" i="10" s="1"/>
  <c r="C1713" i="10"/>
  <c r="C1714" i="10"/>
  <c r="C1715" i="10"/>
  <c r="D1317" i="10" s="1"/>
  <c r="C1716" i="10"/>
  <c r="D795" i="10" s="1"/>
  <c r="C1717" i="10"/>
  <c r="D7" i="10" s="1"/>
  <c r="C1718" i="10"/>
  <c r="D995" i="10" s="1"/>
  <c r="C1719" i="10"/>
  <c r="D818" i="10" s="1"/>
  <c r="C1720" i="10"/>
  <c r="D604" i="10" s="1"/>
  <c r="C1721" i="10"/>
  <c r="D1315" i="10" s="1"/>
  <c r="C1722" i="10"/>
  <c r="D219" i="10" s="1"/>
  <c r="C1723" i="10"/>
  <c r="D1274" i="10" s="1"/>
  <c r="C1724" i="10"/>
  <c r="D116" i="10" s="1"/>
  <c r="C1725" i="10"/>
  <c r="D1298" i="10" s="1"/>
  <c r="C1726" i="10"/>
  <c r="C1727" i="10"/>
  <c r="C1728" i="10"/>
  <c r="C1729" i="10"/>
  <c r="D993" i="10" s="1"/>
  <c r="C1730" i="10"/>
  <c r="D1085" i="10" s="1"/>
  <c r="C1731" i="10"/>
  <c r="D123" i="10" s="1"/>
  <c r="C1732" i="10"/>
  <c r="D370" i="10" s="1"/>
  <c r="C1733" i="10"/>
  <c r="C1734" i="10"/>
  <c r="C1735" i="10"/>
  <c r="D982" i="10" s="1"/>
  <c r="C1736" i="10"/>
  <c r="C1737" i="10"/>
  <c r="D109" i="10" s="1"/>
  <c r="C1738" i="10"/>
  <c r="D627" i="10" s="1"/>
  <c r="C1739" i="10"/>
  <c r="D919" i="10" s="1"/>
  <c r="C1740" i="10"/>
  <c r="D392" i="10" s="1"/>
  <c r="C1741" i="10"/>
  <c r="D867" i="10" s="1"/>
  <c r="C1742" i="10"/>
  <c r="C1743" i="10"/>
  <c r="D1168" i="10" s="1"/>
  <c r="C1744" i="10"/>
  <c r="C1745" i="10"/>
  <c r="D431" i="10" s="1"/>
  <c r="C1746" i="10"/>
  <c r="C1747" i="10"/>
  <c r="D30" i="10" s="1"/>
  <c r="C1748" i="10"/>
  <c r="C1749" i="10"/>
  <c r="D258" i="10" s="1"/>
  <c r="C1750" i="10"/>
  <c r="D1625" i="10" s="1"/>
  <c r="C1751" i="10"/>
  <c r="C1752" i="10"/>
  <c r="D433" i="10" s="1"/>
  <c r="C1753" i="10"/>
  <c r="C1754" i="10"/>
  <c r="D766" i="10" s="1"/>
  <c r="C1755" i="10"/>
  <c r="C1756" i="10"/>
  <c r="D1148" i="10" s="1"/>
  <c r="C1757" i="10"/>
  <c r="D1176" i="10" s="1"/>
  <c r="C1758" i="10"/>
  <c r="C1759" i="10"/>
  <c r="C1760" i="10"/>
  <c r="D56" i="10" s="1"/>
  <c r="C1761" i="10"/>
  <c r="D1177" i="10" s="1"/>
  <c r="C1762" i="10"/>
  <c r="D1290" i="10" s="1"/>
  <c r="C1763" i="10"/>
  <c r="D58" i="10" s="1"/>
  <c r="C1764" i="10"/>
  <c r="D570" i="10" s="1"/>
  <c r="C1765" i="10"/>
  <c r="D852" i="10" s="1"/>
  <c r="C1766" i="10"/>
  <c r="D55" i="10" s="1"/>
  <c r="C1767" i="10"/>
  <c r="D866" i="10" s="1"/>
  <c r="C1768" i="10"/>
  <c r="C1769" i="10"/>
  <c r="C1770" i="10"/>
  <c r="D1022" i="10" s="1"/>
  <c r="C1771" i="10"/>
  <c r="D243" i="10" s="1"/>
  <c r="C1772" i="10"/>
  <c r="D1413" i="10" s="1"/>
  <c r="C1773" i="10"/>
  <c r="D1219" i="10" s="1"/>
  <c r="C1774" i="10"/>
  <c r="D833" i="10" s="1"/>
  <c r="C1775" i="10"/>
  <c r="C1776" i="10"/>
  <c r="D361" i="10" s="1"/>
  <c r="C1777" i="10"/>
  <c r="D410" i="10" s="1"/>
  <c r="C1778" i="10"/>
  <c r="D328" i="10" s="1"/>
  <c r="C1779" i="10"/>
  <c r="D1626" i="10" s="1"/>
  <c r="C1780" i="10"/>
  <c r="C1781" i="10"/>
  <c r="D1529" i="10" s="1"/>
  <c r="C1782" i="10"/>
  <c r="C1783" i="10"/>
  <c r="D706" i="10" s="1"/>
  <c r="C1784" i="10"/>
  <c r="D1140" i="10" s="1"/>
  <c r="C1785" i="10"/>
  <c r="D571" i="10" s="1"/>
  <c r="C1786" i="10"/>
  <c r="C1787" i="10"/>
  <c r="D949" i="10" s="1"/>
  <c r="C1788" i="10"/>
  <c r="C1789" i="10"/>
  <c r="C1790" i="10"/>
  <c r="C1791" i="10"/>
  <c r="D1574" i="10" s="1"/>
  <c r="C1792" i="10"/>
  <c r="D937" i="10" s="1"/>
  <c r="C1793" i="10"/>
  <c r="D1775" i="10" s="1"/>
  <c r="C1794" i="10"/>
  <c r="D101" i="10" s="1"/>
  <c r="C1795" i="10"/>
  <c r="C1796" i="10"/>
  <c r="C1797" i="10"/>
  <c r="C1798" i="10"/>
  <c r="C1799" i="10"/>
  <c r="D517" i="10" s="1"/>
  <c r="C1800" i="10"/>
  <c r="D1364" i="10" s="1"/>
  <c r="C1801" i="10"/>
  <c r="D1329" i="10" s="1"/>
  <c r="C1802" i="10"/>
  <c r="D967" i="10" s="1"/>
  <c r="C1803" i="10"/>
  <c r="C1804" i="10"/>
  <c r="D1342" i="10" s="1"/>
  <c r="C1805" i="10"/>
  <c r="C1806" i="10"/>
  <c r="D241" i="10" s="1"/>
  <c r="C1807" i="10"/>
  <c r="D33" i="10" s="1"/>
  <c r="C1808" i="10"/>
  <c r="C1809" i="10"/>
  <c r="D220" i="10" s="1"/>
  <c r="C1810" i="10"/>
  <c r="C1811" i="10"/>
  <c r="D194" i="10" s="1"/>
  <c r="C1812" i="10"/>
  <c r="D1353" i="10" s="1"/>
  <c r="C1813" i="10"/>
  <c r="D1765" i="10" s="1"/>
  <c r="C1814" i="10"/>
  <c r="C1815" i="10"/>
  <c r="D1112" i="10" s="1"/>
  <c r="C1816" i="10"/>
  <c r="D511" i="10" s="1"/>
  <c r="C1817" i="10"/>
  <c r="C1818" i="10"/>
  <c r="D990" i="10" s="1"/>
  <c r="C1819" i="10"/>
  <c r="D1781" i="10" s="1"/>
  <c r="C1820" i="10"/>
  <c r="D1536" i="10" s="1"/>
  <c r="C1821" i="10"/>
  <c r="C1822" i="10"/>
  <c r="D1524" i="10" s="1"/>
  <c r="C1823" i="10"/>
  <c r="D360" i="10" s="1"/>
  <c r="C1824" i="10"/>
  <c r="D1532" i="10" s="1"/>
  <c r="C1825" i="10"/>
  <c r="D388" i="10" s="1"/>
  <c r="C1826" i="10"/>
  <c r="D800" i="10" s="1"/>
  <c r="C1827" i="10"/>
  <c r="C1828" i="10"/>
  <c r="D158" i="10" s="1"/>
  <c r="C1829" i="10"/>
  <c r="D733" i="10" s="1"/>
  <c r="C1830" i="10"/>
  <c r="D616" i="10" s="1"/>
  <c r="C1831" i="10"/>
  <c r="C1832" i="10"/>
  <c r="C1833" i="10"/>
  <c r="D477" i="10" s="1"/>
  <c r="C1834" i="10"/>
  <c r="D226" i="10" s="1"/>
  <c r="C1835" i="10"/>
  <c r="C1836" i="10"/>
  <c r="C1837" i="10"/>
  <c r="D1071" i="10" s="1"/>
  <c r="C1838" i="10"/>
  <c r="D964" i="10" s="1"/>
  <c r="C1839" i="10"/>
  <c r="C1840" i="10"/>
  <c r="C1841" i="10"/>
  <c r="D1357" i="10" s="1"/>
  <c r="C1842" i="10"/>
  <c r="C1843" i="10"/>
  <c r="D291" i="10" s="1"/>
  <c r="C1844" i="10"/>
  <c r="C1845" i="10"/>
  <c r="D594" i="10" s="1"/>
  <c r="C1846" i="10"/>
  <c r="D1812" i="10" s="1"/>
  <c r="C1847" i="10"/>
  <c r="D1533" i="10" s="1"/>
  <c r="C1848" i="10"/>
  <c r="D100" i="10" s="1"/>
  <c r="C1849" i="10"/>
  <c r="C1850" i="10"/>
  <c r="D1447" i="10" s="1"/>
  <c r="C1851" i="10"/>
  <c r="D707" i="10" s="1"/>
  <c r="C1852" i="10"/>
  <c r="D1597" i="10" s="1"/>
  <c r="C1853" i="10"/>
  <c r="D834" i="10" s="1"/>
  <c r="C1854" i="10"/>
  <c r="C1855" i="10"/>
  <c r="D1254" i="10" s="1"/>
  <c r="C1856" i="10"/>
  <c r="D705" i="10" s="1"/>
  <c r="C1857" i="10"/>
  <c r="C1858" i="10"/>
  <c r="D1789" i="10" s="1"/>
  <c r="C1859" i="10"/>
  <c r="C1860" i="10"/>
  <c r="C1861" i="10"/>
  <c r="D1500" i="10" s="1"/>
  <c r="C1862" i="10"/>
  <c r="D1563" i="10" s="1"/>
  <c r="C1863" i="10"/>
  <c r="D1258" i="10" s="1"/>
  <c r="C1864" i="10"/>
  <c r="D507" i="10" s="1"/>
  <c r="C1865" i="10"/>
  <c r="C1866" i="10"/>
  <c r="D637" i="10" s="1"/>
  <c r="C1867" i="10"/>
  <c r="D1513" i="10" s="1"/>
  <c r="C1868" i="10"/>
  <c r="D1299" i="10" s="1"/>
  <c r="C1869" i="10"/>
  <c r="D585" i="10" s="1"/>
  <c r="C1870" i="10"/>
  <c r="C1871" i="10"/>
  <c r="C1872" i="10"/>
  <c r="D1407" i="10" s="1"/>
  <c r="C1873" i="10"/>
  <c r="D1354" i="10" s="1"/>
  <c r="C1874" i="10"/>
  <c r="D108" i="10" s="1"/>
  <c r="C1875" i="10"/>
  <c r="C1876" i="10"/>
  <c r="D88" i="10" s="1"/>
  <c r="C1877" i="10"/>
  <c r="D1838" i="10" s="1"/>
  <c r="C1878" i="10"/>
  <c r="D842" i="10" s="1"/>
  <c r="C1879" i="10"/>
  <c r="D1423" i="10" s="1"/>
  <c r="C1880" i="10"/>
  <c r="C1881" i="10"/>
  <c r="D263" i="10" s="1"/>
  <c r="C1882" i="10"/>
  <c r="D1705" i="10" s="1"/>
  <c r="C1883" i="10"/>
  <c r="D1497" i="10" s="1"/>
  <c r="C1884" i="10"/>
  <c r="D884" i="10" s="1"/>
  <c r="C1885" i="10"/>
  <c r="D1638" i="10" s="1"/>
  <c r="C1886" i="10"/>
  <c r="C1887" i="10"/>
  <c r="D1223" i="10" s="1"/>
  <c r="C1888" i="10"/>
  <c r="D147" i="10" s="1"/>
  <c r="C1889" i="10"/>
  <c r="D290" i="10" s="1"/>
  <c r="C1890" i="10"/>
  <c r="C1891" i="10"/>
  <c r="D1103" i="10" s="1"/>
  <c r="C1892" i="10"/>
  <c r="C1893" i="10"/>
  <c r="D1551" i="10" s="1"/>
  <c r="C1894" i="10"/>
  <c r="D1894" i="10" s="1"/>
  <c r="C1895" i="10"/>
  <c r="D266" i="10" s="1"/>
  <c r="C1896" i="10"/>
  <c r="D1217" i="10" s="1"/>
  <c r="C1897" i="10"/>
  <c r="D1237" i="10" s="1"/>
  <c r="C1898" i="10"/>
  <c r="D918" i="10" s="1"/>
  <c r="C1899" i="10"/>
  <c r="D1878" i="10" s="1"/>
  <c r="C1900" i="10"/>
  <c r="D541" i="10" s="1"/>
  <c r="C1901" i="10"/>
  <c r="D568" i="10" s="1"/>
  <c r="C1902" i="10"/>
  <c r="C1903" i="10"/>
  <c r="C1904" i="10"/>
  <c r="D1466" i="10" s="1"/>
  <c r="C1905" i="10"/>
  <c r="D1656" i="10" s="1"/>
  <c r="C1906" i="10"/>
  <c r="D1119" i="10" s="1"/>
  <c r="C1907" i="10"/>
  <c r="D1599" i="10" s="1"/>
  <c r="C1908" i="10"/>
  <c r="D531" i="10" s="1"/>
  <c r="C1909" i="10"/>
  <c r="D1861" i="10" s="1"/>
  <c r="C1910" i="10"/>
  <c r="D161" i="10" s="1"/>
  <c r="C1911" i="10"/>
  <c r="D347" i="10" s="1"/>
  <c r="C1912" i="10"/>
  <c r="D718" i="10" s="1"/>
  <c r="C1913" i="10"/>
  <c r="D303" i="10" s="1"/>
  <c r="C1914" i="10"/>
  <c r="D914" i="10" s="1"/>
  <c r="C1915" i="10"/>
  <c r="D280" i="10" s="1"/>
  <c r="C1916" i="10"/>
  <c r="D729" i="10" s="1"/>
  <c r="C1917" i="10"/>
  <c r="D240" i="10" s="1"/>
  <c r="C1918" i="10"/>
  <c r="D868" i="10" s="1"/>
  <c r="C1919" i="10"/>
  <c r="D1632" i="10" s="1"/>
  <c r="C1920" i="10"/>
  <c r="C1921" i="10"/>
  <c r="D590" i="10" s="1"/>
  <c r="C1922" i="10"/>
  <c r="C1923" i="10"/>
  <c r="C1924" i="10"/>
  <c r="D193" i="10" s="1"/>
  <c r="C1925" i="10"/>
  <c r="D863" i="10" s="1"/>
  <c r="C1926" i="10"/>
  <c r="C1927" i="10"/>
  <c r="D1752" i="10" s="1"/>
  <c r="C1928" i="10"/>
  <c r="D148" i="10" s="1"/>
  <c r="C1929" i="10"/>
  <c r="D506" i="10" s="1"/>
  <c r="C1930" i="10"/>
  <c r="C1931" i="10"/>
  <c r="D488" i="10" s="1"/>
  <c r="C1932" i="10"/>
  <c r="D939" i="10" s="1"/>
  <c r="C1933" i="10"/>
  <c r="C1934" i="10"/>
  <c r="D625" i="10" s="1"/>
  <c r="C1935" i="10"/>
  <c r="C1936" i="10"/>
  <c r="C1937" i="10"/>
  <c r="D1043" i="10" s="1"/>
  <c r="C1938" i="10"/>
  <c r="D798" i="10" s="1"/>
  <c r="C1939" i="10"/>
  <c r="C1940" i="10"/>
  <c r="D90" i="10" s="1"/>
  <c r="C1941" i="10"/>
  <c r="D1019" i="10" s="1"/>
  <c r="C1942" i="10"/>
  <c r="C1943" i="10"/>
  <c r="D631" i="10" s="1"/>
  <c r="C1944" i="10"/>
  <c r="D1554" i="10" s="1"/>
  <c r="C1945" i="10"/>
  <c r="D368" i="10" s="1"/>
  <c r="C1946" i="10"/>
  <c r="D49" i="10" s="1"/>
  <c r="C1947" i="10"/>
  <c r="D472" i="10" s="1"/>
  <c r="C1948" i="10"/>
  <c r="D314" i="10" s="1"/>
  <c r="C1949" i="10"/>
  <c r="C1950" i="10"/>
  <c r="C1951" i="10"/>
  <c r="D1844" i="10" s="1"/>
  <c r="C1952" i="10"/>
  <c r="D1853" i="10" s="1"/>
  <c r="C1953" i="10"/>
  <c r="D1078" i="10" s="1"/>
  <c r="C1954" i="10"/>
  <c r="C1955" i="10"/>
  <c r="C1956" i="10"/>
  <c r="D682" i="10" s="1"/>
  <c r="C1957" i="10"/>
  <c r="D618" i="10" s="1"/>
  <c r="C1958" i="10"/>
  <c r="D1002" i="10" s="1"/>
  <c r="C1959" i="10"/>
  <c r="C1960" i="10"/>
  <c r="D915" i="10" s="1"/>
  <c r="C1961" i="10"/>
  <c r="D810" i="10" s="1"/>
  <c r="C1962" i="10"/>
  <c r="C1963" i="10"/>
  <c r="D1907" i="10" s="1"/>
  <c r="C1964" i="10"/>
  <c r="C1965" i="10"/>
  <c r="C1966" i="10"/>
  <c r="C1967" i="10"/>
  <c r="D1023" i="10" s="1"/>
  <c r="C1968" i="10"/>
  <c r="D1884" i="10" s="1"/>
  <c r="C1969" i="10"/>
  <c r="D1742" i="10" s="1"/>
  <c r="C1970" i="10"/>
  <c r="D165" i="10" s="1"/>
  <c r="C1971" i="10"/>
  <c r="C1972" i="10"/>
  <c r="C1973" i="10"/>
  <c r="D845" i="10" s="1"/>
  <c r="C1974" i="10"/>
  <c r="D598" i="10" s="1"/>
  <c r="C1975" i="10"/>
  <c r="D575" i="10" s="1"/>
  <c r="C1976" i="10"/>
  <c r="D619" i="10" s="1"/>
  <c r="C1977" i="10"/>
  <c r="C1978" i="10"/>
  <c r="D440" i="10" s="1"/>
  <c r="C1979" i="10"/>
  <c r="D103" i="10" s="1"/>
  <c r="C1980" i="10"/>
  <c r="D1902" i="10" s="1"/>
  <c r="C1981" i="10"/>
  <c r="D525" i="10" s="1"/>
  <c r="C1982" i="10"/>
  <c r="D1545" i="10" s="1"/>
  <c r="C1983" i="10"/>
  <c r="C1984" i="10"/>
  <c r="C1985" i="10"/>
  <c r="D603" i="10" s="1"/>
  <c r="C1986" i="10"/>
  <c r="D1581" i="10" s="1"/>
  <c r="C1987" i="10"/>
  <c r="D1307" i="10" s="1"/>
  <c r="C1988" i="10"/>
  <c r="D1261" i="10" s="1"/>
  <c r="C1989" i="10"/>
  <c r="D1337" i="10" s="1"/>
  <c r="C1990" i="10"/>
  <c r="C1991" i="10"/>
  <c r="C1992" i="10"/>
  <c r="D385" i="10" s="1"/>
  <c r="C1993" i="10"/>
  <c r="D539" i="10" s="1"/>
  <c r="C1994" i="10"/>
  <c r="D1379" i="10" s="1"/>
  <c r="C1995" i="10"/>
  <c r="D362" i="10" s="1"/>
  <c r="C1996" i="10"/>
  <c r="D1594" i="10" s="1"/>
  <c r="C1997" i="10"/>
  <c r="D1163" i="10" s="1"/>
  <c r="C1998" i="10"/>
  <c r="D1322" i="10" s="1"/>
  <c r="C1999" i="10"/>
  <c r="C2000" i="10"/>
  <c r="D1974" i="10" s="1"/>
  <c r="C2001" i="10"/>
  <c r="D135" i="10" s="1"/>
  <c r="C2002" i="10"/>
  <c r="D39" i="10" s="1"/>
  <c r="C2003" i="10"/>
  <c r="D217" i="10" s="1"/>
  <c r="C2004" i="10"/>
  <c r="D400" i="10" s="1"/>
  <c r="C2005" i="10"/>
  <c r="D254" i="10" s="1"/>
  <c r="C2006" i="10"/>
  <c r="C2007" i="10"/>
  <c r="D1805" i="10" s="1"/>
  <c r="C2008" i="10"/>
  <c r="C2009" i="10"/>
  <c r="D238" i="10" s="1"/>
  <c r="C2010" i="10"/>
  <c r="C2011" i="10"/>
  <c r="D82" i="10" s="1"/>
  <c r="C2012" i="10"/>
  <c r="D255" i="10" s="1"/>
  <c r="C2013" i="10"/>
  <c r="D32" i="10" s="1"/>
  <c r="C2014" i="10"/>
  <c r="D927" i="10" s="1"/>
  <c r="C2015" i="10"/>
  <c r="D841" i="10" s="1"/>
  <c r="C2016" i="10"/>
  <c r="C2017" i="10"/>
  <c r="D181" i="10" s="1"/>
  <c r="C2018" i="10"/>
  <c r="D1991" i="10" s="1"/>
  <c r="C2019" i="10"/>
  <c r="C2020" i="10"/>
  <c r="D25" i="10" s="1"/>
  <c r="C2021" i="10"/>
  <c r="D1134" i="10" s="1"/>
  <c r="C2022" i="10"/>
  <c r="D767" i="10" s="1"/>
  <c r="C2023" i="10"/>
  <c r="D1289" i="10" s="1"/>
  <c r="C2024" i="10"/>
  <c r="D781" i="10" s="1"/>
  <c r="C2025" i="10"/>
  <c r="D764" i="10" s="1"/>
  <c r="C2026" i="10"/>
  <c r="D187" i="10" s="1"/>
  <c r="C2027" i="10"/>
  <c r="D1097" i="10" s="1"/>
  <c r="C2028" i="10"/>
  <c r="D659" i="10" s="1"/>
  <c r="C2029" i="10"/>
  <c r="D209" i="10" s="1"/>
  <c r="C2030" i="10"/>
  <c r="D1201" i="10" s="1"/>
  <c r="C2031" i="10"/>
  <c r="D724" i="10" s="1"/>
  <c r="C2032" i="10"/>
  <c r="C2033" i="10"/>
  <c r="D624" i="10" s="1"/>
  <c r="C2034" i="10"/>
  <c r="D44" i="10" s="1"/>
  <c r="C2035" i="10"/>
  <c r="D337" i="10" s="1"/>
  <c r="C2036" i="10"/>
  <c r="D1280" i="10" s="1"/>
  <c r="C2037" i="10"/>
  <c r="D1893" i="10" s="1"/>
  <c r="C2038" i="10"/>
  <c r="D1297" i="10" s="1"/>
  <c r="C2039" i="10"/>
  <c r="D1485" i="10" s="1"/>
  <c r="C2040" i="10"/>
  <c r="D60" i="10" s="1"/>
  <c r="C2041" i="10"/>
  <c r="D1543" i="10" s="1"/>
  <c r="C2042" i="10"/>
  <c r="D1008" i="10" s="1"/>
  <c r="C2043" i="10"/>
  <c r="D1109" i="10" s="1"/>
  <c r="C2044" i="10"/>
  <c r="C2045" i="10"/>
  <c r="D464" i="10" s="1"/>
  <c r="C2046" i="10"/>
  <c r="D346" i="10" s="1"/>
  <c r="C2047" i="10"/>
  <c r="D970" i="10" s="1"/>
  <c r="C2048" i="10"/>
  <c r="D256" i="10" s="1"/>
  <c r="C2049" i="10"/>
  <c r="D1056" i="10" s="1"/>
  <c r="C2050" i="10"/>
  <c r="D1092" i="10" s="1"/>
  <c r="C2051" i="10"/>
  <c r="D686" i="10" s="1"/>
  <c r="C2052" i="10"/>
  <c r="D1227" i="10" s="1"/>
  <c r="C2053" i="10"/>
  <c r="D727" i="10" s="1"/>
  <c r="C2054" i="10"/>
  <c r="D794" i="10" s="1"/>
  <c r="C2055" i="10"/>
  <c r="D573" i="10" s="1"/>
  <c r="C2056" i="10"/>
  <c r="D973" i="10" s="1"/>
  <c r="C2057" i="10"/>
  <c r="D476" i="10" s="1"/>
  <c r="C2058" i="10"/>
  <c r="D1016" i="10" s="1"/>
  <c r="C2059" i="10"/>
  <c r="D1506" i="10" s="1"/>
  <c r="C2060" i="10"/>
  <c r="D1000" i="10" s="1"/>
  <c r="C2061" i="10"/>
  <c r="C2062" i="10"/>
  <c r="D37" i="10" s="1"/>
  <c r="C2063" i="10"/>
  <c r="C2064" i="10"/>
  <c r="D579" i="10" s="1"/>
  <c r="C2065" i="10"/>
  <c r="D731" i="10" s="1"/>
  <c r="C2066" i="10"/>
  <c r="C2067" i="10"/>
  <c r="D265" i="10" s="1"/>
  <c r="C2068" i="10"/>
  <c r="C2069" i="10"/>
  <c r="C2070" i="10"/>
  <c r="C2071" i="10"/>
  <c r="D1616" i="10" s="1"/>
  <c r="C2072" i="10"/>
  <c r="D359" i="10" s="1"/>
  <c r="C2073" i="10"/>
  <c r="D1159" i="10" s="1"/>
  <c r="C2074" i="10"/>
  <c r="C2075" i="10"/>
  <c r="D152" i="10" s="1"/>
  <c r="C2076" i="10"/>
  <c r="C2077" i="10"/>
  <c r="D83" i="10" s="1"/>
  <c r="C2078" i="10"/>
  <c r="C2079" i="10"/>
  <c r="C2080" i="10"/>
  <c r="D640" i="10" s="1"/>
  <c r="C2081" i="10"/>
  <c r="D1382" i="10" s="1"/>
  <c r="C2082" i="10"/>
  <c r="C2083" i="10"/>
  <c r="D2061" i="10" s="1"/>
  <c r="C2084" i="10"/>
  <c r="D1806" i="10" s="1"/>
  <c r="C2085" i="10"/>
  <c r="D102" i="10" s="1"/>
  <c r="C2086" i="10"/>
  <c r="D1269" i="10" s="1"/>
  <c r="C2087" i="10"/>
  <c r="D831" i="10" s="1"/>
  <c r="C2088" i="10"/>
  <c r="C2089" i="10"/>
  <c r="D751" i="10" s="1"/>
  <c r="C2090" i="10"/>
  <c r="D824" i="10" s="1"/>
  <c r="C2091" i="10"/>
  <c r="D1121" i="10" s="1"/>
  <c r="C2092" i="10"/>
  <c r="D823" i="10" s="1"/>
  <c r="C2093" i="10"/>
  <c r="D48" i="10" s="1"/>
  <c r="C2094" i="10"/>
  <c r="C2095" i="10"/>
  <c r="D920" i="10" s="1"/>
  <c r="C2096" i="10"/>
  <c r="D353" i="10" s="1"/>
  <c r="C2097" i="10"/>
  <c r="D1995" i="10" s="1"/>
  <c r="C2098" i="10"/>
  <c r="C2099" i="10"/>
  <c r="D345" i="10" s="1"/>
  <c r="C2100" i="10"/>
  <c r="C2101" i="10"/>
  <c r="D593" i="10" s="1"/>
  <c r="C2102" i="10"/>
  <c r="D394" i="10" s="1"/>
  <c r="C2103" i="10"/>
  <c r="D1697" i="10" s="1"/>
  <c r="C2104" i="10"/>
  <c r="D168" i="10" s="1"/>
  <c r="C2105" i="10"/>
  <c r="D936" i="10" s="1"/>
  <c r="C2106" i="10"/>
  <c r="D2088" i="10" s="1"/>
  <c r="C2107" i="10"/>
  <c r="D297" i="10" s="1"/>
  <c r="C2108" i="10"/>
  <c r="C2109" i="10"/>
  <c r="D142" i="10" s="1"/>
  <c r="C2110" i="10"/>
  <c r="D1277" i="10" s="1"/>
  <c r="C2111" i="10"/>
  <c r="D311" i="10" s="1"/>
  <c r="C2112" i="10"/>
  <c r="D741" i="10" s="1"/>
  <c r="C2113" i="10"/>
  <c r="D609" i="10" s="1"/>
  <c r="C2114" i="10"/>
  <c r="D1650" i="10" s="1"/>
  <c r="C2115" i="10"/>
  <c r="D653" i="10" s="1"/>
  <c r="C2116" i="10"/>
  <c r="D128" i="10" s="1"/>
  <c r="C2117" i="10"/>
  <c r="D812" i="10" s="1"/>
  <c r="C2118" i="10"/>
  <c r="D419" i="10" s="1"/>
  <c r="C2119" i="10"/>
  <c r="D1561" i="10" s="1"/>
  <c r="C2120" i="10"/>
  <c r="D1213" i="10" s="1"/>
  <c r="C2121" i="10"/>
  <c r="C2122" i="10"/>
  <c r="D185" i="10" s="1"/>
  <c r="C2123" i="10"/>
  <c r="C2124" i="10"/>
  <c r="D1691" i="10" s="1"/>
  <c r="C2125" i="10"/>
  <c r="C2126" i="10"/>
  <c r="D171" i="10" s="1"/>
  <c r="C2127" i="10"/>
  <c r="D1345" i="10" s="1"/>
  <c r="C2128" i="10"/>
  <c r="D1411" i="10" s="1"/>
  <c r="C2129" i="10"/>
  <c r="D953" i="10" s="1"/>
  <c r="C2130" i="10"/>
  <c r="D1629" i="10" s="1"/>
  <c r="C2131" i="10"/>
  <c r="D999" i="10" s="1"/>
  <c r="C2132" i="10"/>
  <c r="C2133" i="10"/>
  <c r="C2134" i="10"/>
  <c r="C2135" i="10"/>
  <c r="C2136" i="10"/>
  <c r="D203" i="10" s="1"/>
  <c r="C2137" i="10"/>
  <c r="D352" i="10" s="1"/>
  <c r="C2138" i="10"/>
  <c r="D307" i="10" s="1"/>
  <c r="C2139" i="10"/>
  <c r="D890" i="10" s="1"/>
  <c r="C2140" i="10"/>
  <c r="D486" i="10" s="1"/>
  <c r="C2141" i="10"/>
  <c r="D1100" i="10" s="1"/>
  <c r="C2142" i="10"/>
  <c r="D796" i="10" s="1"/>
  <c r="C2143" i="10"/>
  <c r="D1424" i="10" s="1"/>
  <c r="C2144" i="10"/>
  <c r="D943" i="10" s="1"/>
  <c r="C2145" i="10"/>
  <c r="D1584" i="10" s="1"/>
  <c r="C2146" i="10"/>
  <c r="C2147" i="10"/>
  <c r="D196" i="10" s="1"/>
  <c r="C2148" i="10"/>
  <c r="D354" i="10" s="1"/>
  <c r="C2149" i="10"/>
  <c r="D1429" i="10" s="1"/>
  <c r="C2150" i="10"/>
  <c r="D587" i="10" s="1"/>
  <c r="C2151" i="10"/>
  <c r="D460" i="10" s="1"/>
  <c r="C2152" i="10"/>
  <c r="C2153" i="10"/>
  <c r="D1343" i="10" s="1"/>
  <c r="C2154" i="10"/>
  <c r="D1646" i="10" s="1"/>
  <c r="C2155" i="10"/>
  <c r="D1950" i="10" s="1"/>
  <c r="C2156" i="10"/>
  <c r="D273" i="10" s="1"/>
  <c r="C2157" i="10"/>
  <c r="C2158" i="10"/>
  <c r="D2071" i="10" s="1"/>
  <c r="C2159" i="10"/>
  <c r="D118" i="10" s="1"/>
  <c r="C2160" i="10"/>
  <c r="C2161" i="10"/>
  <c r="D43" i="10" s="1"/>
  <c r="C2162" i="10"/>
  <c r="D521" i="10" s="1"/>
  <c r="C2163" i="10"/>
  <c r="D1035" i="10" s="1"/>
  <c r="C2164" i="10"/>
  <c r="D1295" i="10" s="1"/>
  <c r="C2165" i="10"/>
  <c r="D1693" i="10" s="1"/>
  <c r="C2166" i="10"/>
  <c r="D208" i="10" s="1"/>
  <c r="C2167" i="10"/>
  <c r="D1111" i="10" s="1"/>
  <c r="C2168" i="10"/>
  <c r="D1694" i="10" s="1"/>
  <c r="C2169" i="10"/>
  <c r="D1141" i="10" s="1"/>
  <c r="C2170" i="10"/>
  <c r="D313" i="10" s="1"/>
  <c r="C2171" i="10"/>
  <c r="D110" i="10" s="1"/>
  <c r="C2172" i="10"/>
  <c r="D1643" i="10" s="1"/>
  <c r="C2173" i="10"/>
  <c r="C2174" i="10"/>
  <c r="D820" i="10" s="1"/>
  <c r="C2175" i="10"/>
  <c r="D248" i="10" s="1"/>
  <c r="C2176" i="10"/>
  <c r="D2099" i="10" s="1"/>
  <c r="C2177" i="10"/>
  <c r="D106" i="10" s="1"/>
  <c r="C2178" i="10"/>
  <c r="D830" i="10" s="1"/>
  <c r="C2179" i="10"/>
  <c r="D302" i="10" s="1"/>
  <c r="C2180" i="10"/>
  <c r="D1983" i="10" s="1"/>
  <c r="C2181" i="10"/>
  <c r="D1309" i="10" s="1"/>
  <c r="C2182" i="10"/>
  <c r="D1706" i="10" s="1"/>
  <c r="C2183" i="10"/>
  <c r="D815" i="10" s="1"/>
  <c r="C2184" i="10"/>
  <c r="D1335" i="10" s="1"/>
  <c r="C2185" i="10"/>
  <c r="D1015" i="10" s="1"/>
  <c r="C2186" i="10"/>
  <c r="D530" i="10" s="1"/>
  <c r="C2187" i="10"/>
  <c r="D298" i="10" s="1"/>
  <c r="C2188" i="10"/>
  <c r="D1350" i="10" s="1"/>
  <c r="C2189" i="10"/>
  <c r="C2190" i="10"/>
  <c r="D323" i="10" s="1"/>
  <c r="C2191" i="10"/>
  <c r="D1291" i="10" s="1"/>
  <c r="C2192" i="10"/>
  <c r="D1391" i="10" s="1"/>
  <c r="C2193" i="10"/>
  <c r="C2194" i="10"/>
  <c r="D567" i="10" s="1"/>
  <c r="C2195" i="10"/>
  <c r="D1102" i="10" s="1"/>
  <c r="C2196" i="10"/>
  <c r="D1276" i="10" s="1"/>
  <c r="C2197" i="10"/>
  <c r="D132" i="10" s="1"/>
  <c r="C2198" i="10"/>
  <c r="D2012" i="10" s="1"/>
  <c r="C2199" i="10"/>
  <c r="D1949" i="10" s="1"/>
  <c r="C2200" i="10"/>
  <c r="D529" i="10" s="1"/>
  <c r="C2201" i="10"/>
  <c r="D1014" i="10" s="1"/>
  <c r="C2202" i="10"/>
  <c r="C2203" i="10"/>
  <c r="D1154" i="10" s="1"/>
  <c r="C2204" i="10"/>
  <c r="D414" i="10" s="1"/>
  <c r="C2205" i="10"/>
  <c r="D78" i="10" s="1"/>
  <c r="C2206" i="10"/>
  <c r="D839" i="10" s="1"/>
  <c r="C2207" i="10"/>
  <c r="D52" i="10" s="1"/>
  <c r="C2208" i="10"/>
  <c r="D153" i="10" s="1"/>
  <c r="C2209" i="10"/>
  <c r="D763" i="10" s="1"/>
  <c r="C2210" i="10"/>
  <c r="D2181" i="10" s="1"/>
  <c r="C2211" i="10"/>
  <c r="C2212" i="10"/>
  <c r="D1828" i="10" s="1"/>
  <c r="C2213" i="10"/>
  <c r="D1320" i="10" s="1"/>
  <c r="C2214" i="10"/>
  <c r="C2215" i="10"/>
  <c r="C2216" i="10"/>
  <c r="D711" i="10" s="1"/>
  <c r="C2217" i="10"/>
  <c r="D1232" i="10" s="1"/>
  <c r="C2218" i="10"/>
  <c r="D1661" i="10" s="1"/>
  <c r="C2219" i="10"/>
  <c r="D204" i="10" s="1"/>
  <c r="C2220" i="10"/>
  <c r="D1600" i="10" s="1"/>
  <c r="C2221" i="10"/>
  <c r="D542" i="10" s="1"/>
  <c r="C2222" i="10"/>
  <c r="D1048" i="10" s="1"/>
  <c r="C2223" i="10"/>
  <c r="D636" i="10" s="1"/>
  <c r="C2224" i="10"/>
  <c r="D1931" i="10" s="1"/>
  <c r="C2225" i="10"/>
  <c r="C2226" i="10"/>
  <c r="D1778" i="10" s="1"/>
  <c r="C2227" i="10"/>
  <c r="D1301" i="10" s="1"/>
  <c r="C2228" i="10"/>
  <c r="D92" i="10" s="1"/>
  <c r="C2229" i="10"/>
  <c r="D64" i="10" s="1"/>
  <c r="C2230" i="10"/>
  <c r="D957" i="10" s="1"/>
  <c r="C2231" i="10"/>
  <c r="D1508" i="10" s="1"/>
  <c r="C2232" i="10"/>
  <c r="C2233" i="10"/>
  <c r="D415" i="10" s="1"/>
  <c r="C2234" i="10"/>
  <c r="D1540" i="10" s="1"/>
  <c r="C2235" i="10"/>
  <c r="D651" i="10" s="1"/>
  <c r="C2236" i="10"/>
  <c r="D1146" i="10" s="1"/>
  <c r="C2237" i="10"/>
  <c r="D1771" i="10" s="1"/>
  <c r="C2238" i="10"/>
  <c r="D510" i="10" s="1"/>
  <c r="C2239" i="10"/>
  <c r="D892" i="10" s="1"/>
  <c r="C2240" i="10"/>
  <c r="C2241" i="10"/>
  <c r="D647" i="10" s="1"/>
  <c r="C2242" i="10"/>
  <c r="C2243" i="10"/>
  <c r="D672" i="10" s="1"/>
  <c r="C2244" i="10"/>
  <c r="C2245" i="10"/>
  <c r="D929" i="10" s="1"/>
  <c r="C2246" i="10"/>
  <c r="D463" i="10" s="1"/>
  <c r="C2247" i="10"/>
  <c r="D688" i="10" s="1"/>
  <c r="C2248" i="10"/>
  <c r="D548" i="10" s="1"/>
  <c r="C2249" i="10"/>
  <c r="D1194" i="10" s="1"/>
  <c r="C2250" i="10"/>
  <c r="D2055" i="10" s="1"/>
  <c r="C2251" i="10"/>
  <c r="D1371" i="10" s="1"/>
  <c r="C2252" i="10"/>
  <c r="D1737" i="10" s="1"/>
  <c r="C2253" i="10"/>
  <c r="C2254" i="10"/>
  <c r="D2124" i="10" s="1"/>
  <c r="C2255" i="10"/>
  <c r="D873" i="10" s="1"/>
  <c r="C2256" i="10"/>
  <c r="D473" i="10" s="1"/>
  <c r="C2257" i="10"/>
  <c r="D2157" i="10" s="1"/>
  <c r="C2258" i="10"/>
  <c r="D876" i="10" s="1"/>
  <c r="C2259" i="10"/>
  <c r="D498" i="10" s="1"/>
  <c r="C2260" i="10"/>
  <c r="D401" i="10" s="1"/>
  <c r="C2261" i="10"/>
  <c r="D1961" i="10" s="1"/>
  <c r="C2262" i="10"/>
  <c r="C2263" i="10"/>
  <c r="D1378" i="10" s="1"/>
  <c r="C2264" i="10"/>
  <c r="D1548" i="10" s="1"/>
  <c r="C2265" i="10"/>
  <c r="C2266" i="10"/>
  <c r="D1700" i="10" s="1"/>
  <c r="C2267" i="10"/>
  <c r="D1370" i="10" s="1"/>
  <c r="C2268" i="10"/>
  <c r="D1782" i="10" s="1"/>
  <c r="C2269" i="10"/>
  <c r="D1214" i="10" s="1"/>
  <c r="C2270" i="10"/>
  <c r="D393" i="10" s="1"/>
  <c r="C2271" i="10"/>
  <c r="D1874" i="10" s="1"/>
  <c r="C2272" i="10"/>
  <c r="D364" i="10" s="1"/>
  <c r="C2273" i="10"/>
  <c r="C2274" i="10"/>
  <c r="D439" i="10" s="1"/>
  <c r="C2275" i="10"/>
  <c r="D2250" i="10" s="1"/>
  <c r="C2276" i="10"/>
  <c r="C2277" i="10"/>
  <c r="D391" i="10" s="1"/>
  <c r="C2278" i="10"/>
  <c r="D428" i="10" s="1"/>
  <c r="C2279" i="10"/>
  <c r="D652" i="10" s="1"/>
  <c r="C2280" i="10"/>
  <c r="D269" i="10" s="1"/>
  <c r="C2281" i="10"/>
  <c r="D159" i="10" s="1"/>
  <c r="C2282" i="10"/>
  <c r="D1618" i="10" s="1"/>
  <c r="C2283" i="10"/>
  <c r="D1143" i="10" s="1"/>
  <c r="C2284" i="10"/>
  <c r="D1640" i="10" s="1"/>
  <c r="C2285" i="10"/>
  <c r="D1053" i="10" s="1"/>
  <c r="C2286" i="10"/>
  <c r="D1327" i="10" s="1"/>
  <c r="C2287" i="10"/>
  <c r="D1191" i="10" s="1"/>
  <c r="C2288" i="10"/>
  <c r="D1964" i="10" s="1"/>
  <c r="C2289" i="10"/>
  <c r="D1901" i="10" s="1"/>
  <c r="C2290" i="10"/>
  <c r="D1026" i="10" s="1"/>
  <c r="C2291" i="10"/>
  <c r="D1084" i="10" s="1"/>
  <c r="C2292" i="10"/>
  <c r="D1231" i="10" s="1"/>
  <c r="C2293" i="10"/>
  <c r="D2110" i="10" s="1"/>
  <c r="C2294" i="10"/>
  <c r="D669" i="10" s="1"/>
  <c r="C2295" i="10"/>
  <c r="D761" i="10" s="1"/>
  <c r="C2296" i="10"/>
  <c r="D22" i="10" s="1"/>
  <c r="C2297" i="10"/>
  <c r="D698" i="10" s="1"/>
  <c r="C2298" i="10"/>
  <c r="D909" i="10" s="1"/>
  <c r="C2299" i="10"/>
  <c r="D1467" i="10" s="1"/>
  <c r="C2300" i="10"/>
  <c r="D1713" i="10" s="1"/>
  <c r="C2301" i="10"/>
  <c r="D1613" i="10" s="1"/>
  <c r="C2302" i="10"/>
  <c r="D1863" i="10" s="1"/>
  <c r="C2303" i="10"/>
  <c r="D1823" i="10" s="1"/>
  <c r="C2304" i="10"/>
  <c r="D1516" i="10" s="1"/>
  <c r="C2305" i="10"/>
  <c r="D2051" i="10" s="1"/>
  <c r="C2306" i="10"/>
  <c r="D1568" i="10" s="1"/>
  <c r="C2307" i="10"/>
  <c r="C2308" i="10"/>
  <c r="D861" i="10" s="1"/>
  <c r="C2309" i="10"/>
  <c r="D2139" i="10" s="1"/>
  <c r="C2310" i="10"/>
  <c r="C2311" i="10"/>
  <c r="D242" i="10" s="1"/>
  <c r="C2312" i="10"/>
  <c r="D427" i="10" s="1"/>
  <c r="C2313" i="10"/>
  <c r="C2314" i="10"/>
  <c r="D2073" i="10" s="1"/>
  <c r="C2315" i="10"/>
  <c r="C2316" i="10"/>
  <c r="D1637" i="10" s="1"/>
  <c r="C2317" i="10"/>
  <c r="D1833" i="10" s="1"/>
  <c r="C2318" i="10"/>
  <c r="D1173" i="10" s="1"/>
  <c r="C2319" i="10"/>
  <c r="D2103" i="10" s="1"/>
  <c r="C2320" i="10"/>
  <c r="D2044" i="10" s="1"/>
  <c r="C2321" i="10"/>
  <c r="D2142" i="10" s="1"/>
  <c r="C2322" i="10"/>
  <c r="D1937" i="10" s="1"/>
  <c r="C2323" i="10"/>
  <c r="D1381" i="10" s="1"/>
  <c r="C2324" i="10"/>
  <c r="D2057" i="10" s="1"/>
  <c r="C2325" i="10"/>
  <c r="D446" i="10" s="1"/>
  <c r="C2326" i="10"/>
  <c r="D991" i="10" s="1"/>
  <c r="C2327" i="10"/>
  <c r="D1971" i="10" s="1"/>
  <c r="C2328" i="10"/>
  <c r="D1688" i="10" s="1"/>
  <c r="C2329" i="10"/>
  <c r="D1766" i="10" s="1"/>
  <c r="C2330" i="10"/>
  <c r="D1437" i="10" s="1"/>
  <c r="C2331" i="10"/>
  <c r="D2196" i="10" s="1"/>
  <c r="C2332" i="10"/>
  <c r="D875" i="10" s="1"/>
  <c r="C2333" i="10"/>
  <c r="C2334" i="10"/>
  <c r="D565" i="10" s="1"/>
  <c r="C2335" i="10"/>
  <c r="D2019" i="10" s="1"/>
  <c r="C2336" i="10"/>
  <c r="D277" i="10" s="1"/>
  <c r="C2337" i="10"/>
  <c r="D566" i="10" s="1"/>
  <c r="C2338" i="10"/>
  <c r="D885" i="10" s="1"/>
  <c r="C2339" i="10"/>
  <c r="D2198" i="10" s="1"/>
  <c r="C2340" i="10"/>
  <c r="D2094" i="10" s="1"/>
  <c r="C2341" i="10"/>
  <c r="D1664" i="10" s="1"/>
  <c r="C2342" i="10"/>
  <c r="D201" i="10" s="1"/>
  <c r="C2343" i="10"/>
  <c r="D319" i="10" s="1"/>
  <c r="C2344" i="10"/>
  <c r="D942" i="10" s="1"/>
  <c r="C2345" i="10"/>
  <c r="C2346" i="10"/>
  <c r="D843" i="10" s="1"/>
  <c r="C2347" i="10"/>
  <c r="D367" i="10" s="1"/>
  <c r="C2348" i="10"/>
  <c r="D983" i="10" s="1"/>
  <c r="C2349" i="10"/>
  <c r="D780" i="10" s="1"/>
  <c r="C2350" i="10"/>
  <c r="D1095" i="10" s="1"/>
  <c r="C2351" i="10"/>
  <c r="D1275" i="10" s="1"/>
  <c r="C2352" i="10"/>
  <c r="D2010" i="10" s="1"/>
  <c r="C2353" i="10"/>
  <c r="D809" i="10" s="1"/>
  <c r="C2354" i="10"/>
  <c r="D615" i="10" s="1"/>
  <c r="C2355" i="10"/>
  <c r="D2153" i="10" s="1"/>
  <c r="C2356" i="10"/>
  <c r="D1521" i="10" s="1"/>
  <c r="C2357" i="10"/>
  <c r="D1559" i="10" s="1"/>
  <c r="C2358" i="10"/>
  <c r="D199" i="10" s="1"/>
  <c r="C2359" i="10"/>
  <c r="D1952" i="10" s="1"/>
  <c r="C2360" i="10"/>
  <c r="D850" i="10" s="1"/>
  <c r="C2361" i="10"/>
  <c r="D1124" i="10" s="1"/>
  <c r="C2362" i="10"/>
  <c r="D2243" i="10" s="1"/>
  <c r="C2363" i="10"/>
  <c r="D980" i="10" s="1"/>
  <c r="C2364" i="10"/>
  <c r="D1673" i="10" s="1"/>
  <c r="C2365" i="10"/>
  <c r="D1402" i="10" s="1"/>
  <c r="C2366" i="10"/>
  <c r="D2193" i="10" s="1"/>
  <c r="C2367" i="10"/>
  <c r="D1621" i="10" s="1"/>
  <c r="C2368" i="10"/>
  <c r="D887" i="10" s="1"/>
  <c r="C2369" i="10"/>
  <c r="D1061" i="10" s="1"/>
  <c r="C2370" i="10"/>
  <c r="C2371" i="10"/>
  <c r="D933" i="10" s="1"/>
  <c r="C2372" i="10"/>
  <c r="C2373" i="10"/>
  <c r="D1826" i="10" s="1"/>
  <c r="C2374" i="10"/>
  <c r="D1420" i="10" s="1"/>
  <c r="C2375" i="10"/>
  <c r="D870" i="10" s="1"/>
  <c r="C2376" i="10"/>
  <c r="D536" i="10" s="1"/>
  <c r="C2377" i="10"/>
  <c r="D1243" i="10" s="1"/>
  <c r="C2378" i="10"/>
  <c r="D520" i="10" s="1"/>
  <c r="C2379" i="10"/>
  <c r="D358" i="10" s="1"/>
  <c r="C2380" i="10"/>
  <c r="D1967" i="10" s="1"/>
  <c r="C2381" i="10"/>
  <c r="D1439" i="10" s="1"/>
  <c r="C2382" i="10"/>
  <c r="D1832" i="10" s="1"/>
  <c r="C2383" i="10"/>
  <c r="D138" i="10" s="1"/>
  <c r="C2384" i="10"/>
  <c r="C2385" i="10"/>
  <c r="D503" i="10" s="1"/>
  <c r="C2386" i="10"/>
  <c r="D826" i="10" s="1"/>
  <c r="C2387" i="10"/>
  <c r="D989" i="10" s="1"/>
  <c r="C2388" i="10"/>
  <c r="D1428" i="10" s="1"/>
  <c r="C2389" i="10"/>
  <c r="D455" i="10" s="1"/>
  <c r="C2390" i="10"/>
  <c r="D1458" i="10" s="1"/>
  <c r="C2391" i="10"/>
  <c r="C2392" i="10"/>
  <c r="D549" i="10" s="1"/>
  <c r="C2393" i="10"/>
  <c r="D1799" i="10" s="1"/>
  <c r="C2394" i="10"/>
  <c r="D1503" i="10" s="1"/>
  <c r="C2395" i="10"/>
  <c r="D1139" i="10" s="1"/>
  <c r="C2396" i="10"/>
  <c r="D1992" i="10" s="1"/>
  <c r="C2397" i="10"/>
  <c r="D872" i="10" s="1"/>
  <c r="C2398" i="10"/>
  <c r="D1767" i="10" s="1"/>
  <c r="C2399" i="10"/>
  <c r="C2400" i="10"/>
  <c r="D551" i="10" s="1"/>
  <c r="C2401" i="10"/>
  <c r="D1987" i="10" s="1"/>
  <c r="C2402" i="10"/>
  <c r="D626" i="10" s="1"/>
  <c r="C2403" i="10"/>
  <c r="D1735" i="10" s="1"/>
  <c r="C2404" i="10"/>
  <c r="D1138" i="10" s="1"/>
  <c r="C2405" i="10"/>
  <c r="D459" i="10" s="1"/>
  <c r="C2406" i="10"/>
  <c r="C2407" i="10"/>
  <c r="D1634" i="10" s="1"/>
  <c r="C2408" i="10"/>
  <c r="D1101" i="10" s="1"/>
  <c r="C2409" i="10"/>
  <c r="D649" i="10" s="1"/>
  <c r="C2410" i="10"/>
  <c r="C2411" i="10"/>
  <c r="D1063" i="10" s="1"/>
  <c r="C2412" i="10"/>
  <c r="D1494" i="10" s="1"/>
  <c r="C2413" i="10"/>
  <c r="D1247" i="10" s="1"/>
  <c r="C2414" i="10"/>
  <c r="D1386" i="10" s="1"/>
  <c r="C2415" i="10"/>
  <c r="D2001" i="10" s="1"/>
  <c r="C2416" i="10"/>
  <c r="D614" i="10" s="1"/>
  <c r="C2417" i="10"/>
  <c r="D1294" i="10" s="1"/>
  <c r="C2418" i="10"/>
  <c r="D421" i="10" s="1"/>
  <c r="C2419" i="10"/>
  <c r="D239" i="10" s="1"/>
  <c r="C2420" i="10"/>
  <c r="C2421" i="10"/>
  <c r="D1149" i="10" s="1"/>
  <c r="C2422" i="10"/>
  <c r="D1720" i="10" s="1"/>
  <c r="C2423" i="10"/>
  <c r="D1042" i="10" s="1"/>
  <c r="C2424" i="10"/>
  <c r="D115" i="10" s="1"/>
  <c r="C2425" i="10"/>
  <c r="D2082" i="10" s="1"/>
  <c r="C2426" i="10"/>
  <c r="D1603" i="10" s="1"/>
  <c r="C2427" i="10"/>
  <c r="D231" i="10" s="1"/>
  <c r="C2428" i="10"/>
  <c r="D2077" i="10" s="1"/>
  <c r="C2429" i="10"/>
  <c r="D1125" i="10" s="1"/>
  <c r="C2430" i="10"/>
  <c r="D2207" i="10" s="1"/>
  <c r="C2431" i="10"/>
  <c r="D1183" i="10" s="1"/>
  <c r="C2432" i="10"/>
  <c r="D188" i="10" s="1"/>
  <c r="C2433" i="10"/>
  <c r="C2434" i="10"/>
  <c r="D272" i="10" s="1"/>
  <c r="C2435" i="10"/>
  <c r="D934" i="10" s="1"/>
  <c r="C2436" i="10"/>
  <c r="C2437" i="10"/>
  <c r="D1248" i="10" s="1"/>
  <c r="C2438" i="10"/>
  <c r="D1965" i="10" s="1"/>
  <c r="C2439" i="10"/>
  <c r="D1854" i="10" s="1"/>
  <c r="C2440" i="10"/>
  <c r="D310" i="10" s="1"/>
  <c r="C2441" i="10"/>
  <c r="D857" i="10" s="1"/>
  <c r="C2442" i="10"/>
  <c r="D1434" i="10" s="1"/>
  <c r="C2443" i="10"/>
  <c r="D2102" i="10" s="1"/>
  <c r="C2444" i="10"/>
  <c r="D91" i="10" s="1"/>
  <c r="C2445" i="10"/>
  <c r="D2184" i="10" s="1"/>
  <c r="C2446" i="10"/>
  <c r="D2017" i="10" s="1"/>
  <c r="C2447" i="10"/>
  <c r="D2357" i="10" s="1"/>
  <c r="C2448" i="10"/>
  <c r="D985" i="10" s="1"/>
  <c r="C2449" i="10"/>
  <c r="D1068" i="10" s="1"/>
  <c r="C2450" i="10"/>
  <c r="D484" i="10" s="1"/>
  <c r="C2451" i="10"/>
  <c r="D465" i="10" s="1"/>
  <c r="C2452" i="10"/>
  <c r="D284" i="10" s="1"/>
  <c r="C2453" i="10"/>
  <c r="D1592" i="10" s="1"/>
  <c r="C2454" i="10"/>
  <c r="D1607" i="10" s="1"/>
  <c r="C2455" i="10"/>
  <c r="D2337" i="10" s="1"/>
  <c r="C2456" i="10"/>
  <c r="D693" i="10" s="1"/>
  <c r="C2457" i="10"/>
  <c r="D1211" i="10" s="1"/>
  <c r="C2458" i="10"/>
  <c r="D1098" i="10" s="1"/>
  <c r="C2459" i="10"/>
  <c r="D1578" i="10" s="1"/>
  <c r="C2460" i="10"/>
  <c r="D871" i="10" s="1"/>
  <c r="C2461" i="10"/>
  <c r="D694" i="10" s="1"/>
  <c r="C2462" i="10"/>
  <c r="D54" i="10" s="1"/>
  <c r="C2463" i="10"/>
  <c r="D1167" i="10" s="1"/>
  <c r="C2464" i="10"/>
  <c r="D2380" i="10" s="1"/>
  <c r="C2465" i="10"/>
  <c r="D2373" i="10" s="1"/>
  <c r="C2466" i="10"/>
  <c r="C2467" i="10"/>
  <c r="D1041" i="10" s="1"/>
  <c r="C2468" i="10"/>
  <c r="D1488" i="10" s="1"/>
  <c r="C2469" i="10"/>
  <c r="D1910" i="10" s="1"/>
  <c r="C2470" i="10"/>
  <c r="D1887" i="10" s="1"/>
  <c r="C2471" i="10"/>
  <c r="D1131" i="10" s="1"/>
  <c r="C2472" i="10"/>
  <c r="D316" i="10" s="1"/>
  <c r="C2473" i="10"/>
  <c r="D1073" i="10" s="1"/>
  <c r="C2474" i="10"/>
  <c r="D2178" i="10" s="1"/>
  <c r="C2475" i="10"/>
  <c r="D2106" i="10" s="1"/>
  <c r="C2476" i="10"/>
  <c r="D19" i="10" s="1"/>
  <c r="C2477" i="10"/>
  <c r="D811" i="10" s="1"/>
  <c r="C2478" i="10"/>
  <c r="D53" i="10" s="1"/>
  <c r="C2479" i="10"/>
  <c r="D558" i="10" s="1"/>
  <c r="C2480" i="10"/>
  <c r="D1409" i="10" s="1"/>
  <c r="C2481" i="10"/>
  <c r="D137" i="10" s="1"/>
  <c r="C2482" i="10"/>
  <c r="D1207" i="10" s="1"/>
  <c r="C2483" i="10"/>
  <c r="D1229" i="10" s="1"/>
  <c r="C2484" i="10"/>
  <c r="D759" i="10" s="1"/>
  <c r="C2485" i="10"/>
  <c r="D1252" i="10" s="1"/>
  <c r="C2486" i="10"/>
  <c r="D1018" i="10" s="1"/>
  <c r="C2487" i="10"/>
  <c r="D2295" i="10" s="1"/>
  <c r="C2488" i="10"/>
  <c r="D288" i="10" s="1"/>
  <c r="C2489" i="10"/>
  <c r="D1649" i="10" s="1"/>
  <c r="C2490" i="10"/>
  <c r="C2491" i="10"/>
  <c r="D1712" i="10" s="1"/>
  <c r="C2492" i="10"/>
  <c r="D2013" i="10" s="1"/>
  <c r="C2493" i="10"/>
  <c r="D1663" i="10" s="1"/>
  <c r="C2494" i="10"/>
  <c r="D1760" i="10" s="1"/>
  <c r="C2495" i="10"/>
  <c r="D2309" i="10" s="1"/>
  <c r="C2496" i="10"/>
  <c r="D451" i="10" s="1"/>
  <c r="C2497" i="10"/>
  <c r="D988" i="10" s="1"/>
  <c r="C2498" i="10"/>
  <c r="D1655" i="10" s="1"/>
  <c r="C2499" i="10"/>
  <c r="D1791" i="10" s="1"/>
  <c r="C2500" i="10"/>
  <c r="D613" i="10" s="1"/>
  <c r="C2501" i="10"/>
  <c r="D1478" i="10" s="1"/>
  <c r="C2502" i="10"/>
  <c r="D1147" i="10" s="1"/>
  <c r="C2503" i="10"/>
  <c r="D1605" i="10" s="1"/>
  <c r="C2504" i="10"/>
  <c r="D2304" i="10" s="1"/>
  <c r="C2505" i="10"/>
  <c r="D646" i="10" s="1"/>
  <c r="C2506" i="10"/>
  <c r="D976" i="10" s="1"/>
  <c r="C2507" i="10"/>
  <c r="D1155" i="10" s="1"/>
  <c r="C2508" i="10"/>
  <c r="D635" i="10" s="1"/>
  <c r="C2509" i="10"/>
  <c r="D261" i="10" s="1"/>
  <c r="C2510" i="10"/>
  <c r="C2511" i="10"/>
  <c r="D1676" i="10" s="1"/>
  <c r="C2512" i="10"/>
  <c r="D163" i="10" s="1"/>
  <c r="C2513" i="10"/>
  <c r="C2514" i="10"/>
  <c r="D1501" i="10" s="1"/>
  <c r="C2515" i="10"/>
  <c r="D2171" i="10" s="1"/>
  <c r="C2516" i="10"/>
  <c r="D544" i="10" s="1"/>
  <c r="D1846" i="10"/>
  <c r="C2" i="10"/>
  <c r="D1571" i="10" s="1"/>
  <c r="K4" i="5"/>
  <c r="K5" i="5"/>
  <c r="K6" i="5"/>
  <c r="K7" i="5"/>
  <c r="K8" i="5"/>
  <c r="K9" i="5"/>
  <c r="K10" i="5"/>
  <c r="K11" i="5"/>
  <c r="K12" i="5"/>
  <c r="K3" i="5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3" i="3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3" i="2"/>
  <c r="C4" i="6"/>
  <c r="D4" i="6"/>
  <c r="E4" i="6"/>
  <c r="B4" i="6"/>
  <c r="C3" i="6"/>
  <c r="D3" i="6"/>
  <c r="E3" i="6"/>
  <c r="B3" i="6"/>
  <c r="G4" i="5"/>
  <c r="H4" i="5"/>
  <c r="I4" i="5"/>
  <c r="J4" i="5"/>
  <c r="G5" i="5"/>
  <c r="H5" i="5"/>
  <c r="I5" i="5"/>
  <c r="J5" i="5"/>
  <c r="G6" i="5"/>
  <c r="H6" i="5"/>
  <c r="I6" i="5"/>
  <c r="J6" i="5"/>
  <c r="G7" i="5"/>
  <c r="H7" i="5"/>
  <c r="I7" i="5"/>
  <c r="J7" i="5"/>
  <c r="G8" i="5"/>
  <c r="H8" i="5"/>
  <c r="I8" i="5"/>
  <c r="J8" i="5"/>
  <c r="G9" i="5"/>
  <c r="H9" i="5"/>
  <c r="I9" i="5"/>
  <c r="J9" i="5"/>
  <c r="G10" i="5"/>
  <c r="H10" i="5"/>
  <c r="I10" i="5"/>
  <c r="J10" i="5"/>
  <c r="G11" i="5"/>
  <c r="H11" i="5"/>
  <c r="I11" i="5"/>
  <c r="J11" i="5"/>
  <c r="G12" i="5"/>
  <c r="H12" i="5"/>
  <c r="I12" i="5"/>
  <c r="J12" i="5"/>
  <c r="H3" i="5"/>
  <c r="I3" i="5"/>
  <c r="J3" i="5"/>
  <c r="G3" i="5"/>
  <c r="I33" i="3"/>
  <c r="H4" i="3"/>
  <c r="I4" i="3"/>
  <c r="J4" i="3"/>
  <c r="H5" i="3"/>
  <c r="I5" i="3"/>
  <c r="J5" i="3"/>
  <c r="H6" i="3"/>
  <c r="I6" i="3"/>
  <c r="J6" i="3"/>
  <c r="H7" i="3"/>
  <c r="I7" i="3"/>
  <c r="J7" i="3"/>
  <c r="H8" i="3"/>
  <c r="I8" i="3"/>
  <c r="J8" i="3"/>
  <c r="H9" i="3"/>
  <c r="I9" i="3"/>
  <c r="J9" i="3"/>
  <c r="H10" i="3"/>
  <c r="I10" i="3"/>
  <c r="J10" i="3"/>
  <c r="H11" i="3"/>
  <c r="I11" i="3"/>
  <c r="J11" i="3"/>
  <c r="H12" i="3"/>
  <c r="I12" i="3"/>
  <c r="J12" i="3"/>
  <c r="H13" i="3"/>
  <c r="I13" i="3"/>
  <c r="J13" i="3"/>
  <c r="H14" i="3"/>
  <c r="I14" i="3"/>
  <c r="J14" i="3"/>
  <c r="H15" i="3"/>
  <c r="I15" i="3"/>
  <c r="J15" i="3"/>
  <c r="H16" i="3"/>
  <c r="I16" i="3"/>
  <c r="J16" i="3"/>
  <c r="H17" i="3"/>
  <c r="I17" i="3"/>
  <c r="J17" i="3"/>
  <c r="H18" i="3"/>
  <c r="I18" i="3"/>
  <c r="J18" i="3"/>
  <c r="H19" i="3"/>
  <c r="I19" i="3"/>
  <c r="J19" i="3"/>
  <c r="H20" i="3"/>
  <c r="I20" i="3"/>
  <c r="J20" i="3"/>
  <c r="H21" i="3"/>
  <c r="I21" i="3"/>
  <c r="J21" i="3"/>
  <c r="H22" i="3"/>
  <c r="I22" i="3"/>
  <c r="J22" i="3"/>
  <c r="H23" i="3"/>
  <c r="I23" i="3"/>
  <c r="J23" i="3"/>
  <c r="H24" i="3"/>
  <c r="I24" i="3"/>
  <c r="J24" i="3"/>
  <c r="H25" i="3"/>
  <c r="I25" i="3"/>
  <c r="J25" i="3"/>
  <c r="H26" i="3"/>
  <c r="I26" i="3"/>
  <c r="J26" i="3"/>
  <c r="H27" i="3"/>
  <c r="I27" i="3"/>
  <c r="J27" i="3"/>
  <c r="H28" i="3"/>
  <c r="I28" i="3"/>
  <c r="J28" i="3"/>
  <c r="H29" i="3"/>
  <c r="I29" i="3"/>
  <c r="J29" i="3"/>
  <c r="H30" i="3"/>
  <c r="I30" i="3"/>
  <c r="J30" i="3"/>
  <c r="H31" i="3"/>
  <c r="I31" i="3"/>
  <c r="J31" i="3"/>
  <c r="H32" i="3"/>
  <c r="I32" i="3"/>
  <c r="J32" i="3"/>
  <c r="H33" i="3"/>
  <c r="J33" i="3"/>
  <c r="H34" i="3"/>
  <c r="I34" i="3"/>
  <c r="J34" i="3"/>
  <c r="H35" i="3"/>
  <c r="I35" i="3"/>
  <c r="J35" i="3"/>
  <c r="H36" i="3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I44" i="3"/>
  <c r="J44" i="3"/>
  <c r="H45" i="3"/>
  <c r="I45" i="3"/>
  <c r="J45" i="3"/>
  <c r="H46" i="3"/>
  <c r="I46" i="3"/>
  <c r="J46" i="3"/>
  <c r="H47" i="3"/>
  <c r="I47" i="3"/>
  <c r="J47" i="3"/>
  <c r="H48" i="3"/>
  <c r="I48" i="3"/>
  <c r="J48" i="3"/>
  <c r="H49" i="3"/>
  <c r="I49" i="3"/>
  <c r="J49" i="3"/>
  <c r="H50" i="3"/>
  <c r="I50" i="3"/>
  <c r="J50" i="3"/>
  <c r="H51" i="3"/>
  <c r="I51" i="3"/>
  <c r="J51" i="3"/>
  <c r="H52" i="3"/>
  <c r="I52" i="3"/>
  <c r="J52" i="3"/>
  <c r="H53" i="3"/>
  <c r="I53" i="3"/>
  <c r="J53" i="3"/>
  <c r="H54" i="3"/>
  <c r="I54" i="3"/>
  <c r="J54" i="3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I60" i="3"/>
  <c r="J60" i="3"/>
  <c r="H61" i="3"/>
  <c r="I61" i="3"/>
  <c r="J61" i="3"/>
  <c r="H62" i="3"/>
  <c r="I62" i="3"/>
  <c r="J62" i="3"/>
  <c r="H63" i="3"/>
  <c r="I63" i="3"/>
  <c r="J63" i="3"/>
  <c r="H64" i="3"/>
  <c r="I64" i="3"/>
  <c r="J64" i="3"/>
  <c r="H65" i="3"/>
  <c r="I65" i="3"/>
  <c r="J65" i="3"/>
  <c r="H66" i="3"/>
  <c r="I66" i="3"/>
  <c r="J66" i="3"/>
  <c r="H67" i="3"/>
  <c r="I67" i="3"/>
  <c r="J67" i="3"/>
  <c r="H68" i="3"/>
  <c r="I68" i="3"/>
  <c r="J68" i="3"/>
  <c r="H69" i="3"/>
  <c r="I69" i="3"/>
  <c r="J69" i="3"/>
  <c r="H70" i="3"/>
  <c r="I70" i="3"/>
  <c r="J70" i="3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H76" i="3"/>
  <c r="I76" i="3"/>
  <c r="J76" i="3"/>
  <c r="H77" i="3"/>
  <c r="I77" i="3"/>
  <c r="J77" i="3"/>
  <c r="H78" i="3"/>
  <c r="I78" i="3"/>
  <c r="J78" i="3"/>
  <c r="H79" i="3"/>
  <c r="I79" i="3"/>
  <c r="J79" i="3"/>
  <c r="H80" i="3"/>
  <c r="I80" i="3"/>
  <c r="J80" i="3"/>
  <c r="H81" i="3"/>
  <c r="I81" i="3"/>
  <c r="J81" i="3"/>
  <c r="H82" i="3"/>
  <c r="I82" i="3"/>
  <c r="J82" i="3"/>
  <c r="H83" i="3"/>
  <c r="I83" i="3"/>
  <c r="J83" i="3"/>
  <c r="H84" i="3"/>
  <c r="I84" i="3"/>
  <c r="J84" i="3"/>
  <c r="H85" i="3"/>
  <c r="I85" i="3"/>
  <c r="J85" i="3"/>
  <c r="H86" i="3"/>
  <c r="I86" i="3"/>
  <c r="J86" i="3"/>
  <c r="H87" i="3"/>
  <c r="I87" i="3"/>
  <c r="J87" i="3"/>
  <c r="H88" i="3"/>
  <c r="I88" i="3"/>
  <c r="J88" i="3"/>
  <c r="H89" i="3"/>
  <c r="I89" i="3"/>
  <c r="J89" i="3"/>
  <c r="H90" i="3"/>
  <c r="I90" i="3"/>
  <c r="J90" i="3"/>
  <c r="H91" i="3"/>
  <c r="I91" i="3"/>
  <c r="J91" i="3"/>
  <c r="H92" i="3"/>
  <c r="I92" i="3"/>
  <c r="J92" i="3"/>
  <c r="H93" i="3"/>
  <c r="I93" i="3"/>
  <c r="J93" i="3"/>
  <c r="H94" i="3"/>
  <c r="I94" i="3"/>
  <c r="J94" i="3"/>
  <c r="H95" i="3"/>
  <c r="I95" i="3"/>
  <c r="J95" i="3"/>
  <c r="H96" i="3"/>
  <c r="I96" i="3"/>
  <c r="J96" i="3"/>
  <c r="H97" i="3"/>
  <c r="I97" i="3"/>
  <c r="J97" i="3"/>
  <c r="H98" i="3"/>
  <c r="I98" i="3"/>
  <c r="J98" i="3"/>
  <c r="H99" i="3"/>
  <c r="I99" i="3"/>
  <c r="J99" i="3"/>
  <c r="H100" i="3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J105" i="3"/>
  <c r="H106" i="3"/>
  <c r="I106" i="3"/>
  <c r="J106" i="3"/>
  <c r="H107" i="3"/>
  <c r="I107" i="3"/>
  <c r="J107" i="3"/>
  <c r="H108" i="3"/>
  <c r="I108" i="3"/>
  <c r="J108" i="3"/>
  <c r="H109" i="3"/>
  <c r="I109" i="3"/>
  <c r="J109" i="3"/>
  <c r="H110" i="3"/>
  <c r="I110" i="3"/>
  <c r="J110" i="3"/>
  <c r="H111" i="3"/>
  <c r="I111" i="3"/>
  <c r="J111" i="3"/>
  <c r="H112" i="3"/>
  <c r="I112" i="3"/>
  <c r="J112" i="3"/>
  <c r="H113" i="3"/>
  <c r="I113" i="3"/>
  <c r="J113" i="3"/>
  <c r="H114" i="3"/>
  <c r="I114" i="3"/>
  <c r="J114" i="3"/>
  <c r="H115" i="3"/>
  <c r="I115" i="3"/>
  <c r="J115" i="3"/>
  <c r="H116" i="3"/>
  <c r="I116" i="3"/>
  <c r="J116" i="3"/>
  <c r="H117" i="3"/>
  <c r="I117" i="3"/>
  <c r="J117" i="3"/>
  <c r="H118" i="3"/>
  <c r="I118" i="3"/>
  <c r="J118" i="3"/>
  <c r="H119" i="3"/>
  <c r="I119" i="3"/>
  <c r="J119" i="3"/>
  <c r="H120" i="3"/>
  <c r="I120" i="3"/>
  <c r="J120" i="3"/>
  <c r="H121" i="3"/>
  <c r="I121" i="3"/>
  <c r="J121" i="3"/>
  <c r="H122" i="3"/>
  <c r="I122" i="3"/>
  <c r="J122" i="3"/>
  <c r="H123" i="3"/>
  <c r="I123" i="3"/>
  <c r="J123" i="3"/>
  <c r="H3" i="3"/>
  <c r="I3" i="3"/>
  <c r="J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3" i="3"/>
  <c r="H4" i="2"/>
  <c r="I4" i="2"/>
  <c r="J4" i="2"/>
  <c r="H5" i="2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5" i="2"/>
  <c r="I15" i="2"/>
  <c r="J15" i="2"/>
  <c r="H16" i="2"/>
  <c r="I16" i="2"/>
  <c r="J16" i="2"/>
  <c r="H17" i="2"/>
  <c r="I17" i="2"/>
  <c r="J17" i="2"/>
  <c r="H18" i="2"/>
  <c r="I18" i="2"/>
  <c r="J18" i="2"/>
  <c r="H19" i="2"/>
  <c r="I19" i="2"/>
  <c r="J19" i="2"/>
  <c r="H20" i="2"/>
  <c r="I20" i="2"/>
  <c r="J20" i="2"/>
  <c r="H21" i="2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29" i="2"/>
  <c r="I29" i="2"/>
  <c r="J29" i="2"/>
  <c r="H30" i="2"/>
  <c r="I30" i="2"/>
  <c r="J30" i="2"/>
  <c r="H31" i="2"/>
  <c r="I31" i="2"/>
  <c r="J31" i="2"/>
  <c r="H32" i="2"/>
  <c r="I32" i="2"/>
  <c r="J32" i="2"/>
  <c r="H33" i="2"/>
  <c r="I33" i="2"/>
  <c r="J33" i="2"/>
  <c r="H34" i="2"/>
  <c r="I34" i="2"/>
  <c r="J34" i="2"/>
  <c r="H35" i="2"/>
  <c r="I35" i="2"/>
  <c r="J35" i="2"/>
  <c r="H36" i="2"/>
  <c r="I36" i="2"/>
  <c r="J36" i="2"/>
  <c r="H37" i="2"/>
  <c r="I37" i="2"/>
  <c r="J37" i="2"/>
  <c r="H38" i="2"/>
  <c r="I38" i="2"/>
  <c r="J38" i="2"/>
  <c r="H39" i="2"/>
  <c r="I39" i="2"/>
  <c r="J39" i="2"/>
  <c r="H40" i="2"/>
  <c r="I40" i="2"/>
  <c r="J40" i="2"/>
  <c r="H41" i="2"/>
  <c r="I41" i="2"/>
  <c r="J41" i="2"/>
  <c r="H42" i="2"/>
  <c r="I42" i="2"/>
  <c r="J42" i="2"/>
  <c r="H43" i="2"/>
  <c r="I43" i="2"/>
  <c r="J43" i="2"/>
  <c r="H44" i="2"/>
  <c r="I44" i="2"/>
  <c r="J44" i="2"/>
  <c r="H45" i="2"/>
  <c r="I45" i="2"/>
  <c r="J45" i="2"/>
  <c r="H46" i="2"/>
  <c r="I46" i="2"/>
  <c r="J46" i="2"/>
  <c r="H47" i="2"/>
  <c r="I47" i="2"/>
  <c r="J47" i="2"/>
  <c r="H48" i="2"/>
  <c r="I48" i="2"/>
  <c r="J48" i="2"/>
  <c r="H49" i="2"/>
  <c r="I49" i="2"/>
  <c r="J49" i="2"/>
  <c r="H50" i="2"/>
  <c r="I50" i="2"/>
  <c r="J50" i="2"/>
  <c r="H51" i="2"/>
  <c r="I51" i="2"/>
  <c r="J51" i="2"/>
  <c r="H52" i="2"/>
  <c r="I52" i="2"/>
  <c r="J52" i="2"/>
  <c r="H53" i="2"/>
  <c r="I53" i="2"/>
  <c r="J53" i="2"/>
  <c r="H54" i="2"/>
  <c r="I54" i="2"/>
  <c r="J54" i="2"/>
  <c r="H55" i="2"/>
  <c r="I55" i="2"/>
  <c r="J55" i="2"/>
  <c r="H56" i="2"/>
  <c r="I56" i="2"/>
  <c r="J56" i="2"/>
  <c r="H57" i="2"/>
  <c r="I57" i="2"/>
  <c r="J57" i="2"/>
  <c r="H58" i="2"/>
  <c r="I58" i="2"/>
  <c r="J58" i="2"/>
  <c r="H59" i="2"/>
  <c r="I59" i="2"/>
  <c r="J59" i="2"/>
  <c r="H60" i="2"/>
  <c r="I60" i="2"/>
  <c r="J60" i="2"/>
  <c r="H61" i="2"/>
  <c r="I61" i="2"/>
  <c r="J61" i="2"/>
  <c r="H62" i="2"/>
  <c r="I62" i="2"/>
  <c r="J62" i="2"/>
  <c r="H63" i="2"/>
  <c r="I63" i="2"/>
  <c r="J63" i="2"/>
  <c r="H64" i="2"/>
  <c r="I64" i="2"/>
  <c r="J64" i="2"/>
  <c r="H65" i="2"/>
  <c r="I65" i="2"/>
  <c r="J65" i="2"/>
  <c r="H66" i="2"/>
  <c r="I66" i="2"/>
  <c r="J66" i="2"/>
  <c r="H67" i="2"/>
  <c r="I67" i="2"/>
  <c r="J67" i="2"/>
  <c r="H68" i="2"/>
  <c r="I68" i="2"/>
  <c r="J68" i="2"/>
  <c r="H69" i="2"/>
  <c r="I69" i="2"/>
  <c r="J69" i="2"/>
  <c r="H70" i="2"/>
  <c r="I70" i="2"/>
  <c r="J70" i="2"/>
  <c r="H71" i="2"/>
  <c r="I71" i="2"/>
  <c r="J71" i="2"/>
  <c r="H72" i="2"/>
  <c r="I72" i="2"/>
  <c r="J72" i="2"/>
  <c r="H73" i="2"/>
  <c r="I73" i="2"/>
  <c r="J73" i="2"/>
  <c r="H74" i="2"/>
  <c r="I74" i="2"/>
  <c r="J74" i="2"/>
  <c r="H75" i="2"/>
  <c r="I75" i="2"/>
  <c r="J75" i="2"/>
  <c r="H76" i="2"/>
  <c r="I76" i="2"/>
  <c r="J76" i="2"/>
  <c r="H77" i="2"/>
  <c r="I77" i="2"/>
  <c r="J77" i="2"/>
  <c r="H78" i="2"/>
  <c r="I78" i="2"/>
  <c r="J78" i="2"/>
  <c r="H79" i="2"/>
  <c r="I79" i="2"/>
  <c r="J79" i="2"/>
  <c r="H80" i="2"/>
  <c r="I80" i="2"/>
  <c r="J80" i="2"/>
  <c r="H81" i="2"/>
  <c r="I81" i="2"/>
  <c r="J81" i="2"/>
  <c r="H82" i="2"/>
  <c r="I82" i="2"/>
  <c r="J82" i="2"/>
  <c r="H83" i="2"/>
  <c r="I83" i="2"/>
  <c r="J83" i="2"/>
  <c r="H84" i="2"/>
  <c r="I84" i="2"/>
  <c r="J84" i="2"/>
  <c r="H85" i="2"/>
  <c r="I85" i="2"/>
  <c r="J85" i="2"/>
  <c r="H86" i="2"/>
  <c r="I86" i="2"/>
  <c r="J86" i="2"/>
  <c r="H87" i="2"/>
  <c r="I87" i="2"/>
  <c r="J87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0" i="2"/>
  <c r="I110" i="2"/>
  <c r="J110" i="2"/>
  <c r="H111" i="2"/>
  <c r="I111" i="2"/>
  <c r="J111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3" i="2"/>
  <c r="I123" i="2"/>
  <c r="J123" i="2"/>
  <c r="H124" i="2"/>
  <c r="I124" i="2"/>
  <c r="J124" i="2"/>
  <c r="H125" i="2"/>
  <c r="I125" i="2"/>
  <c r="J125" i="2"/>
  <c r="H126" i="2"/>
  <c r="I126" i="2"/>
  <c r="J126" i="2"/>
  <c r="H127" i="2"/>
  <c r="I127" i="2"/>
  <c r="J127" i="2"/>
  <c r="H128" i="2"/>
  <c r="I128" i="2"/>
  <c r="J128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39" i="2"/>
  <c r="I139" i="2"/>
  <c r="J139" i="2"/>
  <c r="H140" i="2"/>
  <c r="I140" i="2"/>
  <c r="J140" i="2"/>
  <c r="H141" i="2"/>
  <c r="I141" i="2"/>
  <c r="J141" i="2"/>
  <c r="H142" i="2"/>
  <c r="I142" i="2"/>
  <c r="J142" i="2"/>
  <c r="H143" i="2"/>
  <c r="I143" i="2"/>
  <c r="J143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56" i="2"/>
  <c r="I156" i="2"/>
  <c r="J156" i="2"/>
  <c r="H157" i="2"/>
  <c r="I157" i="2"/>
  <c r="J157" i="2"/>
  <c r="H158" i="2"/>
  <c r="I158" i="2"/>
  <c r="J158" i="2"/>
  <c r="H159" i="2"/>
  <c r="I159" i="2"/>
  <c r="J159" i="2"/>
  <c r="H160" i="2"/>
  <c r="I160" i="2"/>
  <c r="J160" i="2"/>
  <c r="H161" i="2"/>
  <c r="I161" i="2"/>
  <c r="J161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4" i="2"/>
  <c r="I174" i="2"/>
  <c r="J174" i="2"/>
  <c r="H175" i="2"/>
  <c r="I175" i="2"/>
  <c r="J175" i="2"/>
  <c r="H176" i="2"/>
  <c r="I176" i="2"/>
  <c r="J176" i="2"/>
  <c r="H177" i="2"/>
  <c r="I177" i="2"/>
  <c r="J177" i="2"/>
  <c r="H178" i="2"/>
  <c r="I178" i="2"/>
  <c r="J178" i="2"/>
  <c r="H179" i="2"/>
  <c r="I179" i="2"/>
  <c r="J179" i="2"/>
  <c r="H180" i="2"/>
  <c r="I180" i="2"/>
  <c r="J180" i="2"/>
  <c r="H181" i="2"/>
  <c r="I181" i="2"/>
  <c r="J181" i="2"/>
  <c r="H182" i="2"/>
  <c r="I182" i="2"/>
  <c r="J182" i="2"/>
  <c r="H183" i="2"/>
  <c r="I183" i="2"/>
  <c r="J183" i="2"/>
  <c r="H184" i="2"/>
  <c r="I184" i="2"/>
  <c r="J184" i="2"/>
  <c r="H185" i="2"/>
  <c r="I185" i="2"/>
  <c r="J185" i="2"/>
  <c r="H186" i="2"/>
  <c r="I186" i="2"/>
  <c r="J186" i="2"/>
  <c r="H187" i="2"/>
  <c r="I187" i="2"/>
  <c r="J187" i="2"/>
  <c r="H188" i="2"/>
  <c r="I188" i="2"/>
  <c r="J188" i="2"/>
  <c r="H189" i="2"/>
  <c r="I189" i="2"/>
  <c r="J189" i="2"/>
  <c r="H190" i="2"/>
  <c r="I190" i="2"/>
  <c r="J190" i="2"/>
  <c r="H191" i="2"/>
  <c r="I191" i="2"/>
  <c r="J191" i="2"/>
  <c r="H192" i="2"/>
  <c r="I192" i="2"/>
  <c r="J192" i="2"/>
  <c r="H193" i="2"/>
  <c r="I193" i="2"/>
  <c r="J193" i="2"/>
  <c r="H194" i="2"/>
  <c r="I194" i="2"/>
  <c r="J194" i="2"/>
  <c r="H195" i="2"/>
  <c r="I195" i="2"/>
  <c r="J195" i="2"/>
  <c r="H196" i="2"/>
  <c r="I196" i="2"/>
  <c r="J196" i="2"/>
  <c r="H197" i="2"/>
  <c r="I197" i="2"/>
  <c r="J197" i="2"/>
  <c r="H198" i="2"/>
  <c r="I198" i="2"/>
  <c r="J198" i="2"/>
  <c r="H199" i="2"/>
  <c r="I199" i="2"/>
  <c r="J199" i="2"/>
  <c r="H200" i="2"/>
  <c r="I200" i="2"/>
  <c r="J200" i="2"/>
  <c r="H201" i="2"/>
  <c r="I201" i="2"/>
  <c r="J201" i="2"/>
  <c r="H202" i="2"/>
  <c r="I202" i="2"/>
  <c r="J202" i="2"/>
  <c r="H203" i="2"/>
  <c r="I203" i="2"/>
  <c r="J203" i="2"/>
  <c r="H204" i="2"/>
  <c r="I204" i="2"/>
  <c r="J204" i="2"/>
  <c r="H205" i="2"/>
  <c r="I205" i="2"/>
  <c r="J205" i="2"/>
  <c r="H206" i="2"/>
  <c r="I206" i="2"/>
  <c r="J206" i="2"/>
  <c r="H207" i="2"/>
  <c r="I207" i="2"/>
  <c r="J207" i="2"/>
  <c r="H208" i="2"/>
  <c r="I208" i="2"/>
  <c r="J208" i="2"/>
  <c r="H209" i="2"/>
  <c r="I209" i="2"/>
  <c r="J209" i="2"/>
  <c r="H210" i="2"/>
  <c r="I210" i="2"/>
  <c r="J210" i="2"/>
  <c r="H211" i="2"/>
  <c r="I211" i="2"/>
  <c r="J211" i="2"/>
  <c r="H212" i="2"/>
  <c r="I212" i="2"/>
  <c r="J212" i="2"/>
  <c r="H213" i="2"/>
  <c r="I213" i="2"/>
  <c r="J213" i="2"/>
  <c r="H214" i="2"/>
  <c r="I214" i="2"/>
  <c r="J214" i="2"/>
  <c r="H215" i="2"/>
  <c r="I215" i="2"/>
  <c r="J215" i="2"/>
  <c r="H216" i="2"/>
  <c r="I216" i="2"/>
  <c r="J216" i="2"/>
  <c r="H217" i="2"/>
  <c r="I217" i="2"/>
  <c r="J217" i="2"/>
  <c r="H218" i="2"/>
  <c r="I218" i="2"/>
  <c r="J218" i="2"/>
  <c r="H219" i="2"/>
  <c r="I219" i="2"/>
  <c r="J219" i="2"/>
  <c r="H220" i="2"/>
  <c r="I220" i="2"/>
  <c r="J220" i="2"/>
  <c r="H221" i="2"/>
  <c r="I221" i="2"/>
  <c r="J221" i="2"/>
  <c r="H222" i="2"/>
  <c r="I222" i="2"/>
  <c r="J222" i="2"/>
  <c r="H223" i="2"/>
  <c r="I223" i="2"/>
  <c r="J223" i="2"/>
  <c r="H224" i="2"/>
  <c r="I224" i="2"/>
  <c r="J224" i="2"/>
  <c r="H225" i="2"/>
  <c r="I225" i="2"/>
  <c r="J225" i="2"/>
  <c r="H226" i="2"/>
  <c r="I226" i="2"/>
  <c r="J226" i="2"/>
  <c r="H227" i="2"/>
  <c r="I227" i="2"/>
  <c r="J227" i="2"/>
  <c r="H228" i="2"/>
  <c r="I228" i="2"/>
  <c r="J228" i="2"/>
  <c r="H229" i="2"/>
  <c r="I229" i="2"/>
  <c r="J229" i="2"/>
  <c r="H230" i="2"/>
  <c r="I230" i="2"/>
  <c r="J230" i="2"/>
  <c r="H231" i="2"/>
  <c r="I231" i="2"/>
  <c r="J231" i="2"/>
  <c r="H232" i="2"/>
  <c r="I232" i="2"/>
  <c r="J232" i="2"/>
  <c r="H233" i="2"/>
  <c r="I233" i="2"/>
  <c r="J233" i="2"/>
  <c r="H234" i="2"/>
  <c r="I234" i="2"/>
  <c r="J234" i="2"/>
  <c r="H235" i="2"/>
  <c r="I235" i="2"/>
  <c r="J235" i="2"/>
  <c r="H236" i="2"/>
  <c r="I236" i="2"/>
  <c r="J236" i="2"/>
  <c r="H237" i="2"/>
  <c r="I237" i="2"/>
  <c r="J237" i="2"/>
  <c r="H238" i="2"/>
  <c r="I238" i="2"/>
  <c r="J238" i="2"/>
  <c r="H239" i="2"/>
  <c r="I239" i="2"/>
  <c r="J239" i="2"/>
  <c r="H240" i="2"/>
  <c r="I240" i="2"/>
  <c r="J240" i="2"/>
  <c r="H241" i="2"/>
  <c r="I241" i="2"/>
  <c r="J241" i="2"/>
  <c r="H242" i="2"/>
  <c r="I242" i="2"/>
  <c r="J242" i="2"/>
  <c r="H243" i="2"/>
  <c r="I243" i="2"/>
  <c r="J243" i="2"/>
  <c r="H244" i="2"/>
  <c r="I244" i="2"/>
  <c r="J244" i="2"/>
  <c r="H245" i="2"/>
  <c r="I245" i="2"/>
  <c r="J245" i="2"/>
  <c r="H246" i="2"/>
  <c r="I246" i="2"/>
  <c r="J246" i="2"/>
  <c r="H247" i="2"/>
  <c r="I247" i="2"/>
  <c r="J247" i="2"/>
  <c r="H248" i="2"/>
  <c r="I248" i="2"/>
  <c r="J248" i="2"/>
  <c r="H249" i="2"/>
  <c r="I249" i="2"/>
  <c r="J249" i="2"/>
  <c r="H250" i="2"/>
  <c r="I250" i="2"/>
  <c r="J250" i="2"/>
  <c r="H251" i="2"/>
  <c r="I251" i="2"/>
  <c r="J251" i="2"/>
  <c r="H252" i="2"/>
  <c r="I252" i="2"/>
  <c r="J252" i="2"/>
  <c r="H253" i="2"/>
  <c r="I253" i="2"/>
  <c r="J253" i="2"/>
  <c r="H254" i="2"/>
  <c r="I254" i="2"/>
  <c r="J254" i="2"/>
  <c r="H255" i="2"/>
  <c r="I255" i="2"/>
  <c r="J255" i="2"/>
  <c r="H256" i="2"/>
  <c r="I256" i="2"/>
  <c r="J256" i="2"/>
  <c r="H257" i="2"/>
  <c r="I257" i="2"/>
  <c r="J257" i="2"/>
  <c r="H258" i="2"/>
  <c r="I258" i="2"/>
  <c r="J258" i="2"/>
  <c r="H259" i="2"/>
  <c r="I259" i="2"/>
  <c r="J259" i="2"/>
  <c r="H260" i="2"/>
  <c r="I260" i="2"/>
  <c r="J260" i="2"/>
  <c r="H261" i="2"/>
  <c r="I261" i="2"/>
  <c r="J261" i="2"/>
  <c r="H262" i="2"/>
  <c r="I262" i="2"/>
  <c r="J262" i="2"/>
  <c r="H263" i="2"/>
  <c r="I263" i="2"/>
  <c r="J263" i="2"/>
  <c r="H264" i="2"/>
  <c r="I264" i="2"/>
  <c r="J264" i="2"/>
  <c r="H265" i="2"/>
  <c r="I265" i="2"/>
  <c r="J265" i="2"/>
  <c r="H266" i="2"/>
  <c r="I266" i="2"/>
  <c r="J266" i="2"/>
  <c r="H267" i="2"/>
  <c r="I267" i="2"/>
  <c r="J267" i="2"/>
  <c r="H268" i="2"/>
  <c r="I268" i="2"/>
  <c r="J268" i="2"/>
  <c r="H269" i="2"/>
  <c r="I269" i="2"/>
  <c r="J269" i="2"/>
  <c r="H270" i="2"/>
  <c r="I270" i="2"/>
  <c r="J270" i="2"/>
  <c r="H271" i="2"/>
  <c r="I271" i="2"/>
  <c r="J271" i="2"/>
  <c r="H272" i="2"/>
  <c r="I272" i="2"/>
  <c r="J272" i="2"/>
  <c r="H273" i="2"/>
  <c r="I273" i="2"/>
  <c r="J273" i="2"/>
  <c r="H274" i="2"/>
  <c r="I274" i="2"/>
  <c r="J274" i="2"/>
  <c r="H275" i="2"/>
  <c r="I275" i="2"/>
  <c r="J275" i="2"/>
  <c r="H276" i="2"/>
  <c r="I276" i="2"/>
  <c r="J276" i="2"/>
  <c r="H277" i="2"/>
  <c r="I277" i="2"/>
  <c r="J277" i="2"/>
  <c r="H278" i="2"/>
  <c r="I278" i="2"/>
  <c r="J278" i="2"/>
  <c r="H279" i="2"/>
  <c r="I279" i="2"/>
  <c r="J279" i="2"/>
  <c r="H280" i="2"/>
  <c r="I280" i="2"/>
  <c r="J280" i="2"/>
  <c r="H281" i="2"/>
  <c r="I281" i="2"/>
  <c r="J281" i="2"/>
  <c r="H282" i="2"/>
  <c r="I282" i="2"/>
  <c r="J282" i="2"/>
  <c r="H283" i="2"/>
  <c r="I283" i="2"/>
  <c r="J283" i="2"/>
  <c r="H284" i="2"/>
  <c r="I284" i="2"/>
  <c r="J284" i="2"/>
  <c r="H285" i="2"/>
  <c r="I285" i="2"/>
  <c r="J285" i="2"/>
  <c r="H286" i="2"/>
  <c r="I286" i="2"/>
  <c r="J286" i="2"/>
  <c r="H287" i="2"/>
  <c r="I287" i="2"/>
  <c r="J287" i="2"/>
  <c r="H288" i="2"/>
  <c r="I288" i="2"/>
  <c r="J288" i="2"/>
  <c r="H289" i="2"/>
  <c r="I289" i="2"/>
  <c r="J289" i="2"/>
  <c r="H290" i="2"/>
  <c r="I290" i="2"/>
  <c r="J290" i="2"/>
  <c r="H291" i="2"/>
  <c r="I291" i="2"/>
  <c r="J291" i="2"/>
  <c r="H292" i="2"/>
  <c r="I292" i="2"/>
  <c r="J292" i="2"/>
  <c r="H293" i="2"/>
  <c r="I293" i="2"/>
  <c r="J293" i="2"/>
  <c r="H294" i="2"/>
  <c r="I294" i="2"/>
  <c r="J294" i="2"/>
  <c r="H295" i="2"/>
  <c r="I295" i="2"/>
  <c r="J295" i="2"/>
  <c r="H296" i="2"/>
  <c r="I296" i="2"/>
  <c r="J296" i="2"/>
  <c r="H297" i="2"/>
  <c r="I297" i="2"/>
  <c r="J297" i="2"/>
  <c r="H298" i="2"/>
  <c r="I298" i="2"/>
  <c r="J298" i="2"/>
  <c r="H299" i="2"/>
  <c r="I299" i="2"/>
  <c r="J299" i="2"/>
  <c r="H300" i="2"/>
  <c r="I300" i="2"/>
  <c r="J300" i="2"/>
  <c r="H301" i="2"/>
  <c r="I301" i="2"/>
  <c r="J301" i="2"/>
  <c r="H302" i="2"/>
  <c r="I302" i="2"/>
  <c r="J302" i="2"/>
  <c r="H303" i="2"/>
  <c r="I303" i="2"/>
  <c r="J303" i="2"/>
  <c r="H304" i="2"/>
  <c r="I304" i="2"/>
  <c r="J304" i="2"/>
  <c r="H305" i="2"/>
  <c r="I305" i="2"/>
  <c r="J305" i="2"/>
  <c r="H306" i="2"/>
  <c r="I306" i="2"/>
  <c r="J306" i="2"/>
  <c r="H307" i="2"/>
  <c r="I307" i="2"/>
  <c r="J307" i="2"/>
  <c r="H308" i="2"/>
  <c r="I308" i="2"/>
  <c r="J308" i="2"/>
  <c r="H309" i="2"/>
  <c r="I309" i="2"/>
  <c r="J309" i="2"/>
  <c r="H310" i="2"/>
  <c r="I310" i="2"/>
  <c r="J310" i="2"/>
  <c r="H311" i="2"/>
  <c r="I311" i="2"/>
  <c r="J311" i="2"/>
  <c r="H312" i="2"/>
  <c r="I312" i="2"/>
  <c r="J312" i="2"/>
  <c r="H313" i="2"/>
  <c r="I313" i="2"/>
  <c r="J313" i="2"/>
  <c r="H314" i="2"/>
  <c r="I314" i="2"/>
  <c r="J314" i="2"/>
  <c r="H315" i="2"/>
  <c r="I315" i="2"/>
  <c r="J315" i="2"/>
  <c r="H316" i="2"/>
  <c r="I316" i="2"/>
  <c r="J316" i="2"/>
  <c r="H317" i="2"/>
  <c r="I317" i="2"/>
  <c r="J317" i="2"/>
  <c r="H318" i="2"/>
  <c r="I318" i="2"/>
  <c r="J318" i="2"/>
  <c r="H319" i="2"/>
  <c r="I319" i="2"/>
  <c r="J319" i="2"/>
  <c r="H320" i="2"/>
  <c r="I320" i="2"/>
  <c r="J320" i="2"/>
  <c r="H321" i="2"/>
  <c r="I321" i="2"/>
  <c r="J321" i="2"/>
  <c r="H322" i="2"/>
  <c r="I322" i="2"/>
  <c r="J322" i="2"/>
  <c r="H323" i="2"/>
  <c r="I323" i="2"/>
  <c r="J323" i="2"/>
  <c r="H324" i="2"/>
  <c r="I324" i="2"/>
  <c r="J324" i="2"/>
  <c r="H325" i="2"/>
  <c r="I325" i="2"/>
  <c r="J325" i="2"/>
  <c r="H326" i="2"/>
  <c r="I326" i="2"/>
  <c r="J326" i="2"/>
  <c r="H327" i="2"/>
  <c r="I327" i="2"/>
  <c r="J327" i="2"/>
  <c r="H328" i="2"/>
  <c r="I328" i="2"/>
  <c r="J328" i="2"/>
  <c r="H329" i="2"/>
  <c r="I329" i="2"/>
  <c r="J329" i="2"/>
  <c r="H330" i="2"/>
  <c r="I330" i="2"/>
  <c r="J330" i="2"/>
  <c r="H331" i="2"/>
  <c r="I331" i="2"/>
  <c r="J331" i="2"/>
  <c r="H332" i="2"/>
  <c r="I332" i="2"/>
  <c r="J332" i="2"/>
  <c r="H333" i="2"/>
  <c r="I333" i="2"/>
  <c r="J333" i="2"/>
  <c r="H334" i="2"/>
  <c r="I334" i="2"/>
  <c r="J334" i="2"/>
  <c r="H335" i="2"/>
  <c r="I335" i="2"/>
  <c r="J335" i="2"/>
  <c r="H336" i="2"/>
  <c r="I336" i="2"/>
  <c r="J336" i="2"/>
  <c r="H337" i="2"/>
  <c r="I337" i="2"/>
  <c r="J337" i="2"/>
  <c r="H338" i="2"/>
  <c r="I338" i="2"/>
  <c r="J338" i="2"/>
  <c r="H339" i="2"/>
  <c r="I339" i="2"/>
  <c r="J339" i="2"/>
  <c r="H340" i="2"/>
  <c r="I340" i="2"/>
  <c r="J340" i="2"/>
  <c r="H341" i="2"/>
  <c r="I341" i="2"/>
  <c r="J341" i="2"/>
  <c r="H342" i="2"/>
  <c r="I342" i="2"/>
  <c r="J342" i="2"/>
  <c r="H343" i="2"/>
  <c r="I343" i="2"/>
  <c r="J343" i="2"/>
  <c r="H344" i="2"/>
  <c r="I344" i="2"/>
  <c r="J344" i="2"/>
  <c r="H345" i="2"/>
  <c r="I345" i="2"/>
  <c r="J345" i="2"/>
  <c r="H346" i="2"/>
  <c r="I346" i="2"/>
  <c r="J346" i="2"/>
  <c r="H347" i="2"/>
  <c r="I347" i="2"/>
  <c r="J347" i="2"/>
  <c r="H348" i="2"/>
  <c r="I348" i="2"/>
  <c r="J348" i="2"/>
  <c r="H349" i="2"/>
  <c r="I349" i="2"/>
  <c r="J349" i="2"/>
  <c r="H350" i="2"/>
  <c r="I350" i="2"/>
  <c r="J350" i="2"/>
  <c r="H351" i="2"/>
  <c r="I351" i="2"/>
  <c r="J351" i="2"/>
  <c r="H352" i="2"/>
  <c r="I352" i="2"/>
  <c r="J352" i="2"/>
  <c r="H353" i="2"/>
  <c r="I353" i="2"/>
  <c r="J353" i="2"/>
  <c r="H354" i="2"/>
  <c r="I354" i="2"/>
  <c r="J354" i="2"/>
  <c r="H355" i="2"/>
  <c r="I355" i="2"/>
  <c r="J355" i="2"/>
  <c r="H356" i="2"/>
  <c r="I356" i="2"/>
  <c r="J356" i="2"/>
  <c r="H357" i="2"/>
  <c r="I357" i="2"/>
  <c r="J357" i="2"/>
  <c r="H358" i="2"/>
  <c r="I358" i="2"/>
  <c r="J358" i="2"/>
  <c r="H359" i="2"/>
  <c r="I359" i="2"/>
  <c r="J359" i="2"/>
  <c r="H360" i="2"/>
  <c r="I360" i="2"/>
  <c r="J360" i="2"/>
  <c r="H361" i="2"/>
  <c r="I361" i="2"/>
  <c r="J361" i="2"/>
  <c r="H362" i="2"/>
  <c r="I362" i="2"/>
  <c r="J362" i="2"/>
  <c r="H363" i="2"/>
  <c r="I363" i="2"/>
  <c r="J363" i="2"/>
  <c r="H364" i="2"/>
  <c r="I364" i="2"/>
  <c r="J364" i="2"/>
  <c r="H365" i="2"/>
  <c r="I365" i="2"/>
  <c r="J365" i="2"/>
  <c r="H366" i="2"/>
  <c r="I366" i="2"/>
  <c r="J366" i="2"/>
  <c r="H367" i="2"/>
  <c r="I367" i="2"/>
  <c r="J367" i="2"/>
  <c r="H368" i="2"/>
  <c r="I368" i="2"/>
  <c r="J368" i="2"/>
  <c r="H369" i="2"/>
  <c r="I369" i="2"/>
  <c r="J369" i="2"/>
  <c r="H370" i="2"/>
  <c r="I370" i="2"/>
  <c r="J370" i="2"/>
  <c r="H371" i="2"/>
  <c r="I371" i="2"/>
  <c r="J371" i="2"/>
  <c r="H372" i="2"/>
  <c r="I372" i="2"/>
  <c r="J372" i="2"/>
  <c r="H373" i="2"/>
  <c r="I373" i="2"/>
  <c r="J373" i="2"/>
  <c r="H374" i="2"/>
  <c r="I374" i="2"/>
  <c r="J374" i="2"/>
  <c r="H375" i="2"/>
  <c r="I375" i="2"/>
  <c r="J375" i="2"/>
  <c r="H376" i="2"/>
  <c r="I376" i="2"/>
  <c r="J376" i="2"/>
  <c r="H377" i="2"/>
  <c r="I377" i="2"/>
  <c r="J377" i="2"/>
  <c r="H378" i="2"/>
  <c r="I378" i="2"/>
  <c r="J378" i="2"/>
  <c r="H379" i="2"/>
  <c r="I379" i="2"/>
  <c r="J379" i="2"/>
  <c r="H380" i="2"/>
  <c r="I380" i="2"/>
  <c r="J380" i="2"/>
  <c r="H381" i="2"/>
  <c r="I381" i="2"/>
  <c r="J381" i="2"/>
  <c r="H382" i="2"/>
  <c r="I382" i="2"/>
  <c r="J382" i="2"/>
  <c r="H383" i="2"/>
  <c r="I383" i="2"/>
  <c r="J383" i="2"/>
  <c r="H384" i="2"/>
  <c r="I384" i="2"/>
  <c r="J384" i="2"/>
  <c r="H385" i="2"/>
  <c r="I385" i="2"/>
  <c r="J385" i="2"/>
  <c r="H386" i="2"/>
  <c r="I386" i="2"/>
  <c r="J386" i="2"/>
  <c r="H387" i="2"/>
  <c r="I387" i="2"/>
  <c r="J387" i="2"/>
  <c r="H388" i="2"/>
  <c r="I388" i="2"/>
  <c r="J388" i="2"/>
  <c r="H389" i="2"/>
  <c r="I389" i="2"/>
  <c r="J389" i="2"/>
  <c r="H390" i="2"/>
  <c r="I390" i="2"/>
  <c r="J390" i="2"/>
  <c r="H391" i="2"/>
  <c r="I391" i="2"/>
  <c r="J391" i="2"/>
  <c r="H392" i="2"/>
  <c r="I392" i="2"/>
  <c r="J392" i="2"/>
  <c r="H393" i="2"/>
  <c r="I393" i="2"/>
  <c r="J393" i="2"/>
  <c r="H394" i="2"/>
  <c r="I394" i="2"/>
  <c r="J394" i="2"/>
  <c r="H395" i="2"/>
  <c r="I395" i="2"/>
  <c r="J395" i="2"/>
  <c r="H396" i="2"/>
  <c r="I396" i="2"/>
  <c r="J396" i="2"/>
  <c r="H397" i="2"/>
  <c r="I397" i="2"/>
  <c r="J397" i="2"/>
  <c r="H398" i="2"/>
  <c r="I398" i="2"/>
  <c r="J398" i="2"/>
  <c r="H399" i="2"/>
  <c r="I399" i="2"/>
  <c r="J399" i="2"/>
  <c r="H400" i="2"/>
  <c r="I400" i="2"/>
  <c r="J400" i="2"/>
  <c r="H401" i="2"/>
  <c r="I401" i="2"/>
  <c r="J401" i="2"/>
  <c r="H402" i="2"/>
  <c r="I402" i="2"/>
  <c r="J402" i="2"/>
  <c r="H403" i="2"/>
  <c r="I403" i="2"/>
  <c r="J403" i="2"/>
  <c r="H404" i="2"/>
  <c r="I404" i="2"/>
  <c r="J404" i="2"/>
  <c r="H405" i="2"/>
  <c r="I405" i="2"/>
  <c r="J405" i="2"/>
  <c r="H406" i="2"/>
  <c r="I406" i="2"/>
  <c r="J406" i="2"/>
  <c r="H407" i="2"/>
  <c r="I407" i="2"/>
  <c r="J407" i="2"/>
  <c r="H408" i="2"/>
  <c r="I408" i="2"/>
  <c r="J408" i="2"/>
  <c r="H409" i="2"/>
  <c r="I409" i="2"/>
  <c r="J409" i="2"/>
  <c r="H410" i="2"/>
  <c r="I410" i="2"/>
  <c r="J410" i="2"/>
  <c r="H411" i="2"/>
  <c r="I411" i="2"/>
  <c r="J411" i="2"/>
  <c r="H412" i="2"/>
  <c r="I412" i="2"/>
  <c r="J412" i="2"/>
  <c r="H413" i="2"/>
  <c r="I413" i="2"/>
  <c r="J413" i="2"/>
  <c r="H414" i="2"/>
  <c r="I414" i="2"/>
  <c r="J414" i="2"/>
  <c r="H415" i="2"/>
  <c r="I415" i="2"/>
  <c r="J415" i="2"/>
  <c r="H416" i="2"/>
  <c r="I416" i="2"/>
  <c r="J416" i="2"/>
  <c r="H417" i="2"/>
  <c r="I417" i="2"/>
  <c r="J417" i="2"/>
  <c r="H418" i="2"/>
  <c r="I418" i="2"/>
  <c r="J418" i="2"/>
  <c r="H419" i="2"/>
  <c r="I419" i="2"/>
  <c r="J419" i="2"/>
  <c r="H420" i="2"/>
  <c r="I420" i="2"/>
  <c r="J420" i="2"/>
  <c r="H421" i="2"/>
  <c r="I421" i="2"/>
  <c r="J421" i="2"/>
  <c r="H422" i="2"/>
  <c r="I422" i="2"/>
  <c r="J422" i="2"/>
  <c r="H423" i="2"/>
  <c r="I423" i="2"/>
  <c r="J423" i="2"/>
  <c r="H424" i="2"/>
  <c r="I424" i="2"/>
  <c r="J424" i="2"/>
  <c r="H425" i="2"/>
  <c r="I425" i="2"/>
  <c r="J425" i="2"/>
  <c r="H426" i="2"/>
  <c r="I426" i="2"/>
  <c r="J426" i="2"/>
  <c r="H427" i="2"/>
  <c r="I427" i="2"/>
  <c r="J427" i="2"/>
  <c r="H428" i="2"/>
  <c r="I428" i="2"/>
  <c r="J428" i="2"/>
  <c r="H429" i="2"/>
  <c r="I429" i="2"/>
  <c r="J429" i="2"/>
  <c r="H430" i="2"/>
  <c r="I430" i="2"/>
  <c r="J430" i="2"/>
  <c r="H431" i="2"/>
  <c r="I431" i="2"/>
  <c r="J431" i="2"/>
  <c r="H432" i="2"/>
  <c r="I432" i="2"/>
  <c r="J432" i="2"/>
  <c r="H433" i="2"/>
  <c r="I433" i="2"/>
  <c r="J433" i="2"/>
  <c r="H434" i="2"/>
  <c r="I434" i="2"/>
  <c r="J434" i="2"/>
  <c r="H435" i="2"/>
  <c r="I435" i="2"/>
  <c r="J435" i="2"/>
  <c r="H436" i="2"/>
  <c r="I436" i="2"/>
  <c r="J436" i="2"/>
  <c r="H437" i="2"/>
  <c r="I437" i="2"/>
  <c r="J437" i="2"/>
  <c r="H438" i="2"/>
  <c r="I438" i="2"/>
  <c r="J438" i="2"/>
  <c r="H439" i="2"/>
  <c r="I439" i="2"/>
  <c r="J439" i="2"/>
  <c r="H440" i="2"/>
  <c r="I440" i="2"/>
  <c r="J440" i="2"/>
  <c r="H441" i="2"/>
  <c r="I441" i="2"/>
  <c r="J441" i="2"/>
  <c r="H442" i="2"/>
  <c r="I442" i="2"/>
  <c r="J442" i="2"/>
  <c r="H443" i="2"/>
  <c r="I443" i="2"/>
  <c r="J443" i="2"/>
  <c r="H444" i="2"/>
  <c r="I444" i="2"/>
  <c r="J444" i="2"/>
  <c r="H445" i="2"/>
  <c r="I445" i="2"/>
  <c r="J445" i="2"/>
  <c r="H446" i="2"/>
  <c r="I446" i="2"/>
  <c r="J446" i="2"/>
  <c r="H447" i="2"/>
  <c r="I447" i="2"/>
  <c r="J447" i="2"/>
  <c r="H448" i="2"/>
  <c r="I448" i="2"/>
  <c r="J448" i="2"/>
  <c r="H449" i="2"/>
  <c r="I449" i="2"/>
  <c r="J449" i="2"/>
  <c r="H450" i="2"/>
  <c r="I450" i="2"/>
  <c r="J450" i="2"/>
  <c r="H451" i="2"/>
  <c r="I451" i="2"/>
  <c r="J451" i="2"/>
  <c r="H452" i="2"/>
  <c r="I452" i="2"/>
  <c r="J452" i="2"/>
  <c r="H453" i="2"/>
  <c r="I453" i="2"/>
  <c r="J453" i="2"/>
  <c r="H454" i="2"/>
  <c r="I454" i="2"/>
  <c r="J454" i="2"/>
  <c r="H455" i="2"/>
  <c r="I455" i="2"/>
  <c r="J455" i="2"/>
  <c r="H456" i="2"/>
  <c r="I456" i="2"/>
  <c r="J456" i="2"/>
  <c r="H457" i="2"/>
  <c r="I457" i="2"/>
  <c r="J457" i="2"/>
  <c r="H458" i="2"/>
  <c r="I458" i="2"/>
  <c r="J458" i="2"/>
  <c r="H459" i="2"/>
  <c r="I459" i="2"/>
  <c r="J459" i="2"/>
  <c r="H460" i="2"/>
  <c r="I460" i="2"/>
  <c r="J460" i="2"/>
  <c r="H461" i="2"/>
  <c r="I461" i="2"/>
  <c r="J461" i="2"/>
  <c r="H462" i="2"/>
  <c r="I462" i="2"/>
  <c r="J462" i="2"/>
  <c r="H463" i="2"/>
  <c r="I463" i="2"/>
  <c r="J463" i="2"/>
  <c r="H464" i="2"/>
  <c r="I464" i="2"/>
  <c r="J464" i="2"/>
  <c r="H465" i="2"/>
  <c r="I465" i="2"/>
  <c r="J465" i="2"/>
  <c r="H466" i="2"/>
  <c r="I466" i="2"/>
  <c r="J466" i="2"/>
  <c r="H467" i="2"/>
  <c r="I467" i="2"/>
  <c r="J467" i="2"/>
  <c r="H468" i="2"/>
  <c r="I468" i="2"/>
  <c r="J468" i="2"/>
  <c r="H469" i="2"/>
  <c r="I469" i="2"/>
  <c r="J469" i="2"/>
  <c r="H470" i="2"/>
  <c r="I470" i="2"/>
  <c r="J470" i="2"/>
  <c r="H471" i="2"/>
  <c r="I471" i="2"/>
  <c r="J471" i="2"/>
  <c r="H472" i="2"/>
  <c r="I472" i="2"/>
  <c r="J472" i="2"/>
  <c r="H473" i="2"/>
  <c r="I473" i="2"/>
  <c r="J473" i="2"/>
  <c r="H474" i="2"/>
  <c r="I474" i="2"/>
  <c r="J474" i="2"/>
  <c r="H475" i="2"/>
  <c r="I475" i="2"/>
  <c r="J475" i="2"/>
  <c r="H476" i="2"/>
  <c r="I476" i="2"/>
  <c r="J476" i="2"/>
  <c r="H477" i="2"/>
  <c r="I477" i="2"/>
  <c r="J477" i="2"/>
  <c r="H478" i="2"/>
  <c r="I478" i="2"/>
  <c r="J478" i="2"/>
  <c r="H479" i="2"/>
  <c r="I479" i="2"/>
  <c r="J479" i="2"/>
  <c r="H480" i="2"/>
  <c r="I480" i="2"/>
  <c r="J480" i="2"/>
  <c r="H481" i="2"/>
  <c r="I481" i="2"/>
  <c r="J481" i="2"/>
  <c r="H482" i="2"/>
  <c r="I482" i="2"/>
  <c r="J482" i="2"/>
  <c r="H483" i="2"/>
  <c r="I483" i="2"/>
  <c r="J483" i="2"/>
  <c r="H484" i="2"/>
  <c r="I484" i="2"/>
  <c r="J484" i="2"/>
  <c r="H485" i="2"/>
  <c r="I485" i="2"/>
  <c r="J485" i="2"/>
  <c r="H486" i="2"/>
  <c r="I486" i="2"/>
  <c r="J486" i="2"/>
  <c r="H487" i="2"/>
  <c r="I487" i="2"/>
  <c r="J487" i="2"/>
  <c r="H488" i="2"/>
  <c r="I488" i="2"/>
  <c r="J488" i="2"/>
  <c r="H489" i="2"/>
  <c r="I489" i="2"/>
  <c r="J489" i="2"/>
  <c r="H490" i="2"/>
  <c r="I490" i="2"/>
  <c r="J490" i="2"/>
  <c r="H491" i="2"/>
  <c r="I491" i="2"/>
  <c r="J491" i="2"/>
  <c r="H492" i="2"/>
  <c r="I492" i="2"/>
  <c r="J492" i="2"/>
  <c r="H493" i="2"/>
  <c r="I493" i="2"/>
  <c r="J493" i="2"/>
  <c r="H494" i="2"/>
  <c r="I494" i="2"/>
  <c r="J494" i="2"/>
  <c r="H495" i="2"/>
  <c r="I495" i="2"/>
  <c r="J495" i="2"/>
  <c r="H496" i="2"/>
  <c r="I496" i="2"/>
  <c r="J496" i="2"/>
  <c r="H497" i="2"/>
  <c r="I497" i="2"/>
  <c r="J497" i="2"/>
  <c r="H498" i="2"/>
  <c r="I498" i="2"/>
  <c r="J498" i="2"/>
  <c r="H499" i="2"/>
  <c r="I499" i="2"/>
  <c r="J499" i="2"/>
  <c r="H500" i="2"/>
  <c r="I500" i="2"/>
  <c r="J500" i="2"/>
  <c r="H501" i="2"/>
  <c r="I501" i="2"/>
  <c r="J501" i="2"/>
  <c r="H502" i="2"/>
  <c r="I502" i="2"/>
  <c r="J502" i="2"/>
  <c r="H503" i="2"/>
  <c r="I503" i="2"/>
  <c r="J503" i="2"/>
  <c r="H504" i="2"/>
  <c r="I504" i="2"/>
  <c r="J504" i="2"/>
  <c r="H505" i="2"/>
  <c r="I505" i="2"/>
  <c r="J505" i="2"/>
  <c r="H506" i="2"/>
  <c r="I506" i="2"/>
  <c r="J506" i="2"/>
  <c r="H507" i="2"/>
  <c r="I507" i="2"/>
  <c r="J507" i="2"/>
  <c r="H508" i="2"/>
  <c r="I508" i="2"/>
  <c r="J508" i="2"/>
  <c r="H509" i="2"/>
  <c r="I509" i="2"/>
  <c r="J509" i="2"/>
  <c r="H510" i="2"/>
  <c r="I510" i="2"/>
  <c r="J510" i="2"/>
  <c r="H511" i="2"/>
  <c r="I511" i="2"/>
  <c r="J511" i="2"/>
  <c r="H512" i="2"/>
  <c r="I512" i="2"/>
  <c r="J512" i="2"/>
  <c r="H513" i="2"/>
  <c r="I513" i="2"/>
  <c r="J513" i="2"/>
  <c r="H514" i="2"/>
  <c r="I514" i="2"/>
  <c r="J514" i="2"/>
  <c r="H515" i="2"/>
  <c r="I515" i="2"/>
  <c r="J515" i="2"/>
  <c r="H516" i="2"/>
  <c r="I516" i="2"/>
  <c r="J516" i="2"/>
  <c r="H517" i="2"/>
  <c r="I517" i="2"/>
  <c r="J517" i="2"/>
  <c r="H518" i="2"/>
  <c r="I518" i="2"/>
  <c r="J518" i="2"/>
  <c r="H519" i="2"/>
  <c r="I519" i="2"/>
  <c r="J519" i="2"/>
  <c r="H520" i="2"/>
  <c r="I520" i="2"/>
  <c r="J520" i="2"/>
  <c r="H521" i="2"/>
  <c r="I521" i="2"/>
  <c r="J521" i="2"/>
  <c r="H522" i="2"/>
  <c r="I522" i="2"/>
  <c r="J522" i="2"/>
  <c r="H523" i="2"/>
  <c r="I523" i="2"/>
  <c r="J523" i="2"/>
  <c r="H524" i="2"/>
  <c r="I524" i="2"/>
  <c r="J524" i="2"/>
  <c r="H525" i="2"/>
  <c r="I525" i="2"/>
  <c r="J525" i="2"/>
  <c r="H526" i="2"/>
  <c r="I526" i="2"/>
  <c r="J526" i="2"/>
  <c r="H527" i="2"/>
  <c r="I527" i="2"/>
  <c r="J527" i="2"/>
  <c r="H528" i="2"/>
  <c r="I528" i="2"/>
  <c r="J528" i="2"/>
  <c r="H529" i="2"/>
  <c r="I529" i="2"/>
  <c r="J529" i="2"/>
  <c r="H530" i="2"/>
  <c r="I530" i="2"/>
  <c r="J530" i="2"/>
  <c r="H531" i="2"/>
  <c r="I531" i="2"/>
  <c r="J531" i="2"/>
  <c r="H532" i="2"/>
  <c r="I532" i="2"/>
  <c r="J532" i="2"/>
  <c r="H533" i="2"/>
  <c r="I533" i="2"/>
  <c r="J533" i="2"/>
  <c r="H534" i="2"/>
  <c r="I534" i="2"/>
  <c r="J534" i="2"/>
  <c r="H535" i="2"/>
  <c r="I535" i="2"/>
  <c r="J535" i="2"/>
  <c r="H536" i="2"/>
  <c r="I536" i="2"/>
  <c r="J536" i="2"/>
  <c r="H537" i="2"/>
  <c r="I537" i="2"/>
  <c r="J537" i="2"/>
  <c r="H538" i="2"/>
  <c r="I538" i="2"/>
  <c r="J538" i="2"/>
  <c r="H539" i="2"/>
  <c r="I539" i="2"/>
  <c r="J539" i="2"/>
  <c r="H540" i="2"/>
  <c r="I540" i="2"/>
  <c r="J540" i="2"/>
  <c r="H541" i="2"/>
  <c r="I541" i="2"/>
  <c r="J541" i="2"/>
  <c r="H542" i="2"/>
  <c r="I542" i="2"/>
  <c r="J542" i="2"/>
  <c r="H543" i="2"/>
  <c r="I543" i="2"/>
  <c r="J543" i="2"/>
  <c r="H544" i="2"/>
  <c r="I544" i="2"/>
  <c r="J544" i="2"/>
  <c r="H545" i="2"/>
  <c r="I545" i="2"/>
  <c r="J545" i="2"/>
  <c r="H546" i="2"/>
  <c r="I546" i="2"/>
  <c r="J546" i="2"/>
  <c r="H547" i="2"/>
  <c r="I547" i="2"/>
  <c r="J547" i="2"/>
  <c r="H548" i="2"/>
  <c r="I548" i="2"/>
  <c r="J548" i="2"/>
  <c r="H549" i="2"/>
  <c r="I549" i="2"/>
  <c r="J549" i="2"/>
  <c r="H550" i="2"/>
  <c r="I550" i="2"/>
  <c r="J550" i="2"/>
  <c r="H551" i="2"/>
  <c r="I551" i="2"/>
  <c r="J551" i="2"/>
  <c r="H552" i="2"/>
  <c r="I552" i="2"/>
  <c r="J552" i="2"/>
  <c r="H553" i="2"/>
  <c r="I553" i="2"/>
  <c r="J553" i="2"/>
  <c r="H554" i="2"/>
  <c r="I554" i="2"/>
  <c r="J554" i="2"/>
  <c r="H555" i="2"/>
  <c r="I555" i="2"/>
  <c r="J555" i="2"/>
  <c r="H556" i="2"/>
  <c r="I556" i="2"/>
  <c r="J556" i="2"/>
  <c r="H557" i="2"/>
  <c r="I557" i="2"/>
  <c r="J557" i="2"/>
  <c r="H558" i="2"/>
  <c r="I558" i="2"/>
  <c r="J558" i="2"/>
  <c r="H559" i="2"/>
  <c r="I559" i="2"/>
  <c r="J559" i="2"/>
  <c r="H560" i="2"/>
  <c r="I560" i="2"/>
  <c r="J560" i="2"/>
  <c r="H561" i="2"/>
  <c r="I561" i="2"/>
  <c r="J561" i="2"/>
  <c r="H562" i="2"/>
  <c r="I562" i="2"/>
  <c r="J562" i="2"/>
  <c r="H563" i="2"/>
  <c r="I563" i="2"/>
  <c r="J563" i="2"/>
  <c r="H564" i="2"/>
  <c r="I564" i="2"/>
  <c r="J564" i="2"/>
  <c r="H565" i="2"/>
  <c r="I565" i="2"/>
  <c r="J565" i="2"/>
  <c r="H566" i="2"/>
  <c r="I566" i="2"/>
  <c r="J566" i="2"/>
  <c r="H567" i="2"/>
  <c r="I567" i="2"/>
  <c r="J567" i="2"/>
  <c r="H568" i="2"/>
  <c r="I568" i="2"/>
  <c r="J568" i="2"/>
  <c r="H569" i="2"/>
  <c r="I569" i="2"/>
  <c r="J569" i="2"/>
  <c r="H570" i="2"/>
  <c r="I570" i="2"/>
  <c r="J570" i="2"/>
  <c r="H571" i="2"/>
  <c r="I571" i="2"/>
  <c r="J571" i="2"/>
  <c r="H572" i="2"/>
  <c r="I572" i="2"/>
  <c r="J572" i="2"/>
  <c r="H573" i="2"/>
  <c r="I573" i="2"/>
  <c r="J573" i="2"/>
  <c r="H574" i="2"/>
  <c r="I574" i="2"/>
  <c r="J574" i="2"/>
  <c r="H575" i="2"/>
  <c r="I575" i="2"/>
  <c r="J575" i="2"/>
  <c r="H576" i="2"/>
  <c r="I576" i="2"/>
  <c r="J576" i="2"/>
  <c r="H577" i="2"/>
  <c r="I577" i="2"/>
  <c r="J577" i="2"/>
  <c r="H578" i="2"/>
  <c r="I578" i="2"/>
  <c r="J578" i="2"/>
  <c r="H579" i="2"/>
  <c r="I579" i="2"/>
  <c r="J579" i="2"/>
  <c r="H580" i="2"/>
  <c r="I580" i="2"/>
  <c r="J580" i="2"/>
  <c r="H581" i="2"/>
  <c r="I581" i="2"/>
  <c r="J581" i="2"/>
  <c r="H582" i="2"/>
  <c r="I582" i="2"/>
  <c r="J582" i="2"/>
  <c r="H583" i="2"/>
  <c r="I583" i="2"/>
  <c r="J583" i="2"/>
  <c r="H584" i="2"/>
  <c r="I584" i="2"/>
  <c r="J584" i="2"/>
  <c r="H585" i="2"/>
  <c r="I585" i="2"/>
  <c r="J585" i="2"/>
  <c r="H586" i="2"/>
  <c r="I586" i="2"/>
  <c r="J586" i="2"/>
  <c r="H587" i="2"/>
  <c r="I587" i="2"/>
  <c r="J587" i="2"/>
  <c r="H588" i="2"/>
  <c r="I588" i="2"/>
  <c r="J588" i="2"/>
  <c r="H589" i="2"/>
  <c r="I589" i="2"/>
  <c r="J589" i="2"/>
  <c r="H590" i="2"/>
  <c r="I590" i="2"/>
  <c r="J590" i="2"/>
  <c r="H591" i="2"/>
  <c r="I591" i="2"/>
  <c r="J591" i="2"/>
  <c r="H592" i="2"/>
  <c r="I592" i="2"/>
  <c r="J592" i="2"/>
  <c r="H593" i="2"/>
  <c r="I593" i="2"/>
  <c r="J593" i="2"/>
  <c r="H594" i="2"/>
  <c r="I594" i="2"/>
  <c r="J594" i="2"/>
  <c r="H595" i="2"/>
  <c r="I595" i="2"/>
  <c r="J595" i="2"/>
  <c r="H596" i="2"/>
  <c r="I596" i="2"/>
  <c r="J596" i="2"/>
  <c r="H597" i="2"/>
  <c r="I597" i="2"/>
  <c r="J597" i="2"/>
  <c r="H598" i="2"/>
  <c r="I598" i="2"/>
  <c r="J598" i="2"/>
  <c r="H599" i="2"/>
  <c r="I599" i="2"/>
  <c r="J599" i="2"/>
  <c r="H600" i="2"/>
  <c r="I600" i="2"/>
  <c r="J600" i="2"/>
  <c r="H601" i="2"/>
  <c r="I601" i="2"/>
  <c r="J601" i="2"/>
  <c r="H602" i="2"/>
  <c r="I602" i="2"/>
  <c r="J602" i="2"/>
  <c r="H603" i="2"/>
  <c r="I603" i="2"/>
  <c r="J603" i="2"/>
  <c r="H604" i="2"/>
  <c r="I604" i="2"/>
  <c r="J604" i="2"/>
  <c r="H605" i="2"/>
  <c r="I605" i="2"/>
  <c r="J605" i="2"/>
  <c r="H606" i="2"/>
  <c r="I606" i="2"/>
  <c r="J606" i="2"/>
  <c r="H607" i="2"/>
  <c r="I607" i="2"/>
  <c r="J607" i="2"/>
  <c r="H608" i="2"/>
  <c r="I608" i="2"/>
  <c r="J608" i="2"/>
  <c r="H609" i="2"/>
  <c r="I609" i="2"/>
  <c r="J609" i="2"/>
  <c r="H610" i="2"/>
  <c r="I610" i="2"/>
  <c r="J610" i="2"/>
  <c r="H611" i="2"/>
  <c r="I611" i="2"/>
  <c r="J611" i="2"/>
  <c r="H612" i="2"/>
  <c r="I612" i="2"/>
  <c r="J612" i="2"/>
  <c r="H613" i="2"/>
  <c r="I613" i="2"/>
  <c r="J613" i="2"/>
  <c r="H614" i="2"/>
  <c r="I614" i="2"/>
  <c r="J614" i="2"/>
  <c r="H615" i="2"/>
  <c r="I615" i="2"/>
  <c r="J615" i="2"/>
  <c r="H616" i="2"/>
  <c r="I616" i="2"/>
  <c r="J616" i="2"/>
  <c r="H617" i="2"/>
  <c r="I617" i="2"/>
  <c r="J617" i="2"/>
  <c r="H618" i="2"/>
  <c r="I618" i="2"/>
  <c r="J618" i="2"/>
  <c r="H619" i="2"/>
  <c r="I619" i="2"/>
  <c r="J619" i="2"/>
  <c r="H620" i="2"/>
  <c r="I620" i="2"/>
  <c r="J620" i="2"/>
  <c r="H621" i="2"/>
  <c r="I621" i="2"/>
  <c r="J621" i="2"/>
  <c r="H622" i="2"/>
  <c r="I622" i="2"/>
  <c r="J622" i="2"/>
  <c r="H623" i="2"/>
  <c r="I623" i="2"/>
  <c r="J623" i="2"/>
  <c r="H624" i="2"/>
  <c r="I624" i="2"/>
  <c r="J624" i="2"/>
  <c r="H625" i="2"/>
  <c r="I625" i="2"/>
  <c r="J625" i="2"/>
  <c r="H626" i="2"/>
  <c r="I626" i="2"/>
  <c r="J626" i="2"/>
  <c r="H627" i="2"/>
  <c r="I627" i="2"/>
  <c r="J627" i="2"/>
  <c r="H628" i="2"/>
  <c r="I628" i="2"/>
  <c r="J628" i="2"/>
  <c r="H629" i="2"/>
  <c r="I629" i="2"/>
  <c r="J629" i="2"/>
  <c r="H630" i="2"/>
  <c r="I630" i="2"/>
  <c r="J630" i="2"/>
  <c r="H631" i="2"/>
  <c r="I631" i="2"/>
  <c r="J631" i="2"/>
  <c r="H632" i="2"/>
  <c r="I632" i="2"/>
  <c r="J632" i="2"/>
  <c r="H633" i="2"/>
  <c r="I633" i="2"/>
  <c r="J633" i="2"/>
  <c r="H634" i="2"/>
  <c r="I634" i="2"/>
  <c r="J634" i="2"/>
  <c r="H635" i="2"/>
  <c r="I635" i="2"/>
  <c r="J635" i="2"/>
  <c r="H636" i="2"/>
  <c r="I636" i="2"/>
  <c r="J636" i="2"/>
  <c r="H637" i="2"/>
  <c r="I637" i="2"/>
  <c r="J637" i="2"/>
  <c r="H638" i="2"/>
  <c r="I638" i="2"/>
  <c r="J638" i="2"/>
  <c r="H639" i="2"/>
  <c r="I639" i="2"/>
  <c r="J639" i="2"/>
  <c r="H640" i="2"/>
  <c r="I640" i="2"/>
  <c r="J640" i="2"/>
  <c r="H641" i="2"/>
  <c r="I641" i="2"/>
  <c r="J641" i="2"/>
  <c r="H642" i="2"/>
  <c r="I642" i="2"/>
  <c r="J642" i="2"/>
  <c r="H643" i="2"/>
  <c r="I643" i="2"/>
  <c r="J643" i="2"/>
  <c r="H644" i="2"/>
  <c r="I644" i="2"/>
  <c r="J644" i="2"/>
  <c r="H645" i="2"/>
  <c r="I645" i="2"/>
  <c r="J645" i="2"/>
  <c r="H646" i="2"/>
  <c r="I646" i="2"/>
  <c r="J646" i="2"/>
  <c r="H647" i="2"/>
  <c r="I647" i="2"/>
  <c r="J647" i="2"/>
  <c r="H648" i="2"/>
  <c r="I648" i="2"/>
  <c r="J648" i="2"/>
  <c r="H649" i="2"/>
  <c r="I649" i="2"/>
  <c r="J649" i="2"/>
  <c r="H650" i="2"/>
  <c r="I650" i="2"/>
  <c r="J650" i="2"/>
  <c r="H651" i="2"/>
  <c r="I651" i="2"/>
  <c r="J651" i="2"/>
  <c r="H652" i="2"/>
  <c r="I652" i="2"/>
  <c r="J652" i="2"/>
  <c r="H653" i="2"/>
  <c r="I653" i="2"/>
  <c r="J653" i="2"/>
  <c r="H654" i="2"/>
  <c r="I654" i="2"/>
  <c r="J654" i="2"/>
  <c r="H655" i="2"/>
  <c r="I655" i="2"/>
  <c r="J655" i="2"/>
  <c r="H656" i="2"/>
  <c r="I656" i="2"/>
  <c r="J656" i="2"/>
  <c r="H657" i="2"/>
  <c r="I657" i="2"/>
  <c r="J657" i="2"/>
  <c r="H658" i="2"/>
  <c r="I658" i="2"/>
  <c r="J658" i="2"/>
  <c r="H659" i="2"/>
  <c r="I659" i="2"/>
  <c r="J659" i="2"/>
  <c r="H660" i="2"/>
  <c r="I660" i="2"/>
  <c r="J660" i="2"/>
  <c r="H661" i="2"/>
  <c r="I661" i="2"/>
  <c r="J661" i="2"/>
  <c r="H662" i="2"/>
  <c r="I662" i="2"/>
  <c r="J662" i="2"/>
  <c r="H663" i="2"/>
  <c r="I663" i="2"/>
  <c r="J663" i="2"/>
  <c r="H664" i="2"/>
  <c r="I664" i="2"/>
  <c r="J664" i="2"/>
  <c r="H665" i="2"/>
  <c r="I665" i="2"/>
  <c r="J665" i="2"/>
  <c r="H666" i="2"/>
  <c r="I666" i="2"/>
  <c r="J666" i="2"/>
  <c r="H667" i="2"/>
  <c r="I667" i="2"/>
  <c r="J667" i="2"/>
  <c r="H668" i="2"/>
  <c r="I668" i="2"/>
  <c r="J668" i="2"/>
  <c r="H669" i="2"/>
  <c r="I669" i="2"/>
  <c r="J669" i="2"/>
  <c r="H670" i="2"/>
  <c r="I670" i="2"/>
  <c r="J670" i="2"/>
  <c r="H671" i="2"/>
  <c r="I671" i="2"/>
  <c r="J671" i="2"/>
  <c r="H672" i="2"/>
  <c r="I672" i="2"/>
  <c r="J672" i="2"/>
  <c r="H673" i="2"/>
  <c r="I673" i="2"/>
  <c r="J673" i="2"/>
  <c r="H674" i="2"/>
  <c r="I674" i="2"/>
  <c r="J674" i="2"/>
  <c r="H675" i="2"/>
  <c r="I675" i="2"/>
  <c r="J675" i="2"/>
  <c r="H676" i="2"/>
  <c r="I676" i="2"/>
  <c r="J676" i="2"/>
  <c r="H677" i="2"/>
  <c r="I677" i="2"/>
  <c r="J677" i="2"/>
  <c r="H678" i="2"/>
  <c r="I678" i="2"/>
  <c r="J678" i="2"/>
  <c r="H679" i="2"/>
  <c r="I679" i="2"/>
  <c r="J679" i="2"/>
  <c r="H680" i="2"/>
  <c r="I680" i="2"/>
  <c r="J680" i="2"/>
  <c r="H681" i="2"/>
  <c r="I681" i="2"/>
  <c r="J681" i="2"/>
  <c r="H682" i="2"/>
  <c r="I682" i="2"/>
  <c r="J682" i="2"/>
  <c r="H683" i="2"/>
  <c r="I683" i="2"/>
  <c r="J683" i="2"/>
  <c r="H684" i="2"/>
  <c r="I684" i="2"/>
  <c r="J684" i="2"/>
  <c r="H685" i="2"/>
  <c r="I685" i="2"/>
  <c r="J685" i="2"/>
  <c r="H686" i="2"/>
  <c r="I686" i="2"/>
  <c r="J686" i="2"/>
  <c r="H687" i="2"/>
  <c r="I687" i="2"/>
  <c r="J687" i="2"/>
  <c r="H688" i="2"/>
  <c r="I688" i="2"/>
  <c r="J688" i="2"/>
  <c r="H689" i="2"/>
  <c r="I689" i="2"/>
  <c r="J689" i="2"/>
  <c r="H690" i="2"/>
  <c r="I690" i="2"/>
  <c r="J690" i="2"/>
  <c r="H691" i="2"/>
  <c r="I691" i="2"/>
  <c r="J691" i="2"/>
  <c r="H692" i="2"/>
  <c r="I692" i="2"/>
  <c r="J692" i="2"/>
  <c r="H693" i="2"/>
  <c r="I693" i="2"/>
  <c r="J693" i="2"/>
  <c r="H694" i="2"/>
  <c r="I694" i="2"/>
  <c r="J694" i="2"/>
  <c r="H695" i="2"/>
  <c r="I695" i="2"/>
  <c r="J695" i="2"/>
  <c r="H696" i="2"/>
  <c r="I696" i="2"/>
  <c r="J696" i="2"/>
  <c r="H697" i="2"/>
  <c r="I697" i="2"/>
  <c r="J697" i="2"/>
  <c r="H698" i="2"/>
  <c r="I698" i="2"/>
  <c r="J698" i="2"/>
  <c r="H699" i="2"/>
  <c r="I699" i="2"/>
  <c r="J699" i="2"/>
  <c r="H700" i="2"/>
  <c r="I700" i="2"/>
  <c r="J700" i="2"/>
  <c r="H701" i="2"/>
  <c r="I701" i="2"/>
  <c r="J701" i="2"/>
  <c r="H702" i="2"/>
  <c r="I702" i="2"/>
  <c r="J702" i="2"/>
  <c r="H703" i="2"/>
  <c r="I703" i="2"/>
  <c r="J703" i="2"/>
  <c r="H704" i="2"/>
  <c r="I704" i="2"/>
  <c r="J704" i="2"/>
  <c r="H705" i="2"/>
  <c r="I705" i="2"/>
  <c r="J705" i="2"/>
  <c r="H706" i="2"/>
  <c r="I706" i="2"/>
  <c r="J706" i="2"/>
  <c r="H707" i="2"/>
  <c r="I707" i="2"/>
  <c r="J707" i="2"/>
  <c r="H708" i="2"/>
  <c r="I708" i="2"/>
  <c r="J708" i="2"/>
  <c r="H709" i="2"/>
  <c r="I709" i="2"/>
  <c r="J709" i="2"/>
  <c r="H710" i="2"/>
  <c r="I710" i="2"/>
  <c r="J710" i="2"/>
  <c r="H711" i="2"/>
  <c r="I711" i="2"/>
  <c r="J711" i="2"/>
  <c r="H712" i="2"/>
  <c r="I712" i="2"/>
  <c r="J712" i="2"/>
  <c r="H713" i="2"/>
  <c r="I713" i="2"/>
  <c r="J713" i="2"/>
  <c r="H714" i="2"/>
  <c r="I714" i="2"/>
  <c r="J714" i="2"/>
  <c r="H715" i="2"/>
  <c r="I715" i="2"/>
  <c r="J715" i="2"/>
  <c r="H716" i="2"/>
  <c r="I716" i="2"/>
  <c r="J716" i="2"/>
  <c r="H717" i="2"/>
  <c r="I717" i="2"/>
  <c r="J717" i="2"/>
  <c r="H718" i="2"/>
  <c r="I718" i="2"/>
  <c r="J718" i="2"/>
  <c r="H719" i="2"/>
  <c r="I719" i="2"/>
  <c r="J719" i="2"/>
  <c r="H720" i="2"/>
  <c r="I720" i="2"/>
  <c r="J720" i="2"/>
  <c r="H721" i="2"/>
  <c r="I721" i="2"/>
  <c r="J721" i="2"/>
  <c r="H722" i="2"/>
  <c r="I722" i="2"/>
  <c r="J722" i="2"/>
  <c r="H723" i="2"/>
  <c r="I723" i="2"/>
  <c r="J723" i="2"/>
  <c r="H724" i="2"/>
  <c r="I724" i="2"/>
  <c r="J724" i="2"/>
  <c r="H725" i="2"/>
  <c r="I725" i="2"/>
  <c r="J725" i="2"/>
  <c r="H726" i="2"/>
  <c r="I726" i="2"/>
  <c r="J726" i="2"/>
  <c r="H727" i="2"/>
  <c r="I727" i="2"/>
  <c r="J727" i="2"/>
  <c r="H728" i="2"/>
  <c r="I728" i="2"/>
  <c r="J728" i="2"/>
  <c r="H729" i="2"/>
  <c r="I729" i="2"/>
  <c r="J729" i="2"/>
  <c r="H730" i="2"/>
  <c r="I730" i="2"/>
  <c r="J730" i="2"/>
  <c r="H731" i="2"/>
  <c r="I731" i="2"/>
  <c r="J731" i="2"/>
  <c r="H732" i="2"/>
  <c r="I732" i="2"/>
  <c r="J732" i="2"/>
  <c r="H733" i="2"/>
  <c r="I733" i="2"/>
  <c r="J733" i="2"/>
  <c r="H734" i="2"/>
  <c r="I734" i="2"/>
  <c r="J734" i="2"/>
  <c r="H735" i="2"/>
  <c r="I735" i="2"/>
  <c r="J735" i="2"/>
  <c r="H736" i="2"/>
  <c r="I736" i="2"/>
  <c r="J736" i="2"/>
  <c r="H737" i="2"/>
  <c r="I737" i="2"/>
  <c r="J737" i="2"/>
  <c r="H738" i="2"/>
  <c r="I738" i="2"/>
  <c r="J738" i="2"/>
  <c r="H739" i="2"/>
  <c r="I739" i="2"/>
  <c r="J739" i="2"/>
  <c r="H740" i="2"/>
  <c r="I740" i="2"/>
  <c r="J740" i="2"/>
  <c r="H741" i="2"/>
  <c r="I741" i="2"/>
  <c r="J741" i="2"/>
  <c r="H742" i="2"/>
  <c r="I742" i="2"/>
  <c r="J742" i="2"/>
  <c r="H743" i="2"/>
  <c r="I743" i="2"/>
  <c r="J743" i="2"/>
  <c r="H744" i="2"/>
  <c r="I744" i="2"/>
  <c r="J744" i="2"/>
  <c r="H745" i="2"/>
  <c r="I745" i="2"/>
  <c r="J745" i="2"/>
  <c r="H746" i="2"/>
  <c r="I746" i="2"/>
  <c r="J746" i="2"/>
  <c r="H747" i="2"/>
  <c r="I747" i="2"/>
  <c r="J747" i="2"/>
  <c r="H748" i="2"/>
  <c r="I748" i="2"/>
  <c r="J748" i="2"/>
  <c r="H749" i="2"/>
  <c r="I749" i="2"/>
  <c r="J749" i="2"/>
  <c r="H750" i="2"/>
  <c r="I750" i="2"/>
  <c r="J750" i="2"/>
  <c r="H751" i="2"/>
  <c r="I751" i="2"/>
  <c r="J751" i="2"/>
  <c r="H752" i="2"/>
  <c r="I752" i="2"/>
  <c r="J752" i="2"/>
  <c r="H753" i="2"/>
  <c r="I753" i="2"/>
  <c r="J753" i="2"/>
  <c r="H754" i="2"/>
  <c r="I754" i="2"/>
  <c r="J754" i="2"/>
  <c r="H755" i="2"/>
  <c r="I755" i="2"/>
  <c r="J755" i="2"/>
  <c r="H756" i="2"/>
  <c r="I756" i="2"/>
  <c r="J756" i="2"/>
  <c r="H757" i="2"/>
  <c r="I757" i="2"/>
  <c r="J757" i="2"/>
  <c r="H758" i="2"/>
  <c r="I758" i="2"/>
  <c r="J758" i="2"/>
  <c r="H759" i="2"/>
  <c r="I759" i="2"/>
  <c r="J759" i="2"/>
  <c r="H760" i="2"/>
  <c r="I760" i="2"/>
  <c r="J760" i="2"/>
  <c r="H761" i="2"/>
  <c r="I761" i="2"/>
  <c r="J761" i="2"/>
  <c r="H762" i="2"/>
  <c r="I762" i="2"/>
  <c r="J762" i="2"/>
  <c r="H763" i="2"/>
  <c r="I763" i="2"/>
  <c r="J763" i="2"/>
  <c r="H764" i="2"/>
  <c r="I764" i="2"/>
  <c r="J764" i="2"/>
  <c r="H765" i="2"/>
  <c r="I765" i="2"/>
  <c r="J765" i="2"/>
  <c r="H766" i="2"/>
  <c r="I766" i="2"/>
  <c r="J766" i="2"/>
  <c r="H767" i="2"/>
  <c r="I767" i="2"/>
  <c r="J767" i="2"/>
  <c r="H768" i="2"/>
  <c r="I768" i="2"/>
  <c r="J768" i="2"/>
  <c r="H769" i="2"/>
  <c r="I769" i="2"/>
  <c r="J769" i="2"/>
  <c r="H770" i="2"/>
  <c r="I770" i="2"/>
  <c r="J770" i="2"/>
  <c r="H771" i="2"/>
  <c r="I771" i="2"/>
  <c r="J771" i="2"/>
  <c r="H772" i="2"/>
  <c r="I772" i="2"/>
  <c r="J772" i="2"/>
  <c r="H773" i="2"/>
  <c r="I773" i="2"/>
  <c r="J773" i="2"/>
  <c r="H774" i="2"/>
  <c r="I774" i="2"/>
  <c r="J774" i="2"/>
  <c r="H775" i="2"/>
  <c r="I775" i="2"/>
  <c r="J775" i="2"/>
  <c r="H776" i="2"/>
  <c r="I776" i="2"/>
  <c r="J776" i="2"/>
  <c r="H777" i="2"/>
  <c r="I777" i="2"/>
  <c r="J777" i="2"/>
  <c r="H778" i="2"/>
  <c r="I778" i="2"/>
  <c r="J778" i="2"/>
  <c r="H779" i="2"/>
  <c r="I779" i="2"/>
  <c r="J779" i="2"/>
  <c r="H780" i="2"/>
  <c r="I780" i="2"/>
  <c r="J780" i="2"/>
  <c r="H781" i="2"/>
  <c r="I781" i="2"/>
  <c r="J781" i="2"/>
  <c r="H782" i="2"/>
  <c r="I782" i="2"/>
  <c r="J782" i="2"/>
  <c r="H783" i="2"/>
  <c r="I783" i="2"/>
  <c r="J783" i="2"/>
  <c r="H784" i="2"/>
  <c r="I784" i="2"/>
  <c r="J784" i="2"/>
  <c r="H785" i="2"/>
  <c r="I785" i="2"/>
  <c r="J785" i="2"/>
  <c r="H786" i="2"/>
  <c r="I786" i="2"/>
  <c r="J786" i="2"/>
  <c r="H787" i="2"/>
  <c r="I787" i="2"/>
  <c r="J787" i="2"/>
  <c r="H788" i="2"/>
  <c r="I788" i="2"/>
  <c r="J788" i="2"/>
  <c r="H789" i="2"/>
  <c r="I789" i="2"/>
  <c r="J789" i="2"/>
  <c r="H790" i="2"/>
  <c r="I790" i="2"/>
  <c r="J790" i="2"/>
  <c r="H791" i="2"/>
  <c r="I791" i="2"/>
  <c r="J791" i="2"/>
  <c r="H792" i="2"/>
  <c r="I792" i="2"/>
  <c r="J792" i="2"/>
  <c r="H793" i="2"/>
  <c r="I793" i="2"/>
  <c r="J793" i="2"/>
  <c r="H794" i="2"/>
  <c r="I794" i="2"/>
  <c r="J794" i="2"/>
  <c r="H795" i="2"/>
  <c r="I795" i="2"/>
  <c r="J795" i="2"/>
  <c r="H796" i="2"/>
  <c r="I796" i="2"/>
  <c r="J796" i="2"/>
  <c r="H797" i="2"/>
  <c r="I797" i="2"/>
  <c r="J797" i="2"/>
  <c r="H798" i="2"/>
  <c r="I798" i="2"/>
  <c r="J798" i="2"/>
  <c r="H799" i="2"/>
  <c r="I799" i="2"/>
  <c r="J799" i="2"/>
  <c r="H800" i="2"/>
  <c r="I800" i="2"/>
  <c r="J800" i="2"/>
  <c r="H801" i="2"/>
  <c r="I801" i="2"/>
  <c r="J801" i="2"/>
  <c r="H802" i="2"/>
  <c r="I802" i="2"/>
  <c r="J802" i="2"/>
  <c r="H803" i="2"/>
  <c r="I803" i="2"/>
  <c r="J803" i="2"/>
  <c r="H804" i="2"/>
  <c r="I804" i="2"/>
  <c r="J804" i="2"/>
  <c r="H805" i="2"/>
  <c r="I805" i="2"/>
  <c r="J805" i="2"/>
  <c r="H806" i="2"/>
  <c r="I806" i="2"/>
  <c r="J806" i="2"/>
  <c r="H807" i="2"/>
  <c r="I807" i="2"/>
  <c r="J807" i="2"/>
  <c r="H808" i="2"/>
  <c r="I808" i="2"/>
  <c r="J808" i="2"/>
  <c r="H809" i="2"/>
  <c r="I809" i="2"/>
  <c r="J809" i="2"/>
  <c r="H810" i="2"/>
  <c r="I810" i="2"/>
  <c r="J810" i="2"/>
  <c r="H811" i="2"/>
  <c r="I811" i="2"/>
  <c r="J811" i="2"/>
  <c r="H812" i="2"/>
  <c r="I812" i="2"/>
  <c r="J812" i="2"/>
  <c r="H813" i="2"/>
  <c r="I813" i="2"/>
  <c r="J813" i="2"/>
  <c r="H814" i="2"/>
  <c r="I814" i="2"/>
  <c r="J814" i="2"/>
  <c r="H815" i="2"/>
  <c r="I815" i="2"/>
  <c r="J815" i="2"/>
  <c r="H816" i="2"/>
  <c r="I816" i="2"/>
  <c r="J816" i="2"/>
  <c r="H817" i="2"/>
  <c r="I817" i="2"/>
  <c r="J817" i="2"/>
  <c r="H818" i="2"/>
  <c r="I818" i="2"/>
  <c r="J818" i="2"/>
  <c r="H819" i="2"/>
  <c r="I819" i="2"/>
  <c r="J819" i="2"/>
  <c r="H820" i="2"/>
  <c r="I820" i="2"/>
  <c r="J820" i="2"/>
  <c r="H821" i="2"/>
  <c r="I821" i="2"/>
  <c r="J821" i="2"/>
  <c r="H822" i="2"/>
  <c r="I822" i="2"/>
  <c r="J822" i="2"/>
  <c r="H823" i="2"/>
  <c r="I823" i="2"/>
  <c r="J823" i="2"/>
  <c r="H824" i="2"/>
  <c r="I824" i="2"/>
  <c r="J824" i="2"/>
  <c r="H825" i="2"/>
  <c r="I825" i="2"/>
  <c r="J825" i="2"/>
  <c r="H826" i="2"/>
  <c r="I826" i="2"/>
  <c r="J826" i="2"/>
  <c r="H827" i="2"/>
  <c r="I827" i="2"/>
  <c r="J827" i="2"/>
  <c r="H828" i="2"/>
  <c r="I828" i="2"/>
  <c r="J828" i="2"/>
  <c r="H829" i="2"/>
  <c r="I829" i="2"/>
  <c r="J829" i="2"/>
  <c r="H830" i="2"/>
  <c r="I830" i="2"/>
  <c r="J830" i="2"/>
  <c r="H831" i="2"/>
  <c r="I831" i="2"/>
  <c r="J831" i="2"/>
  <c r="H832" i="2"/>
  <c r="I832" i="2"/>
  <c r="J832" i="2"/>
  <c r="H833" i="2"/>
  <c r="I833" i="2"/>
  <c r="J833" i="2"/>
  <c r="H834" i="2"/>
  <c r="I834" i="2"/>
  <c r="J834" i="2"/>
  <c r="H835" i="2"/>
  <c r="I835" i="2"/>
  <c r="J835" i="2"/>
  <c r="H836" i="2"/>
  <c r="I836" i="2"/>
  <c r="J836" i="2"/>
  <c r="H837" i="2"/>
  <c r="I837" i="2"/>
  <c r="J837" i="2"/>
  <c r="H838" i="2"/>
  <c r="I838" i="2"/>
  <c r="J838" i="2"/>
  <c r="H839" i="2"/>
  <c r="I839" i="2"/>
  <c r="J839" i="2"/>
  <c r="H840" i="2"/>
  <c r="I840" i="2"/>
  <c r="J840" i="2"/>
  <c r="H841" i="2"/>
  <c r="I841" i="2"/>
  <c r="J841" i="2"/>
  <c r="H842" i="2"/>
  <c r="I842" i="2"/>
  <c r="J842" i="2"/>
  <c r="H843" i="2"/>
  <c r="I843" i="2"/>
  <c r="J843" i="2"/>
  <c r="H844" i="2"/>
  <c r="I844" i="2"/>
  <c r="J844" i="2"/>
  <c r="H845" i="2"/>
  <c r="I845" i="2"/>
  <c r="J845" i="2"/>
  <c r="H846" i="2"/>
  <c r="I846" i="2"/>
  <c r="J846" i="2"/>
  <c r="H847" i="2"/>
  <c r="I847" i="2"/>
  <c r="J847" i="2"/>
  <c r="H848" i="2"/>
  <c r="I848" i="2"/>
  <c r="J848" i="2"/>
  <c r="H849" i="2"/>
  <c r="I849" i="2"/>
  <c r="J849" i="2"/>
  <c r="H850" i="2"/>
  <c r="I850" i="2"/>
  <c r="J850" i="2"/>
  <c r="H851" i="2"/>
  <c r="I851" i="2"/>
  <c r="J851" i="2"/>
  <c r="H852" i="2"/>
  <c r="I852" i="2"/>
  <c r="J852" i="2"/>
  <c r="H853" i="2"/>
  <c r="I853" i="2"/>
  <c r="J853" i="2"/>
  <c r="H854" i="2"/>
  <c r="I854" i="2"/>
  <c r="J854" i="2"/>
  <c r="H855" i="2"/>
  <c r="I855" i="2"/>
  <c r="J855" i="2"/>
  <c r="H856" i="2"/>
  <c r="I856" i="2"/>
  <c r="J856" i="2"/>
  <c r="H857" i="2"/>
  <c r="I857" i="2"/>
  <c r="J857" i="2"/>
  <c r="H858" i="2"/>
  <c r="I858" i="2"/>
  <c r="J858" i="2"/>
  <c r="H859" i="2"/>
  <c r="I859" i="2"/>
  <c r="J859" i="2"/>
  <c r="H860" i="2"/>
  <c r="I860" i="2"/>
  <c r="J860" i="2"/>
  <c r="H861" i="2"/>
  <c r="I861" i="2"/>
  <c r="J861" i="2"/>
  <c r="H862" i="2"/>
  <c r="I862" i="2"/>
  <c r="J862" i="2"/>
  <c r="H863" i="2"/>
  <c r="I863" i="2"/>
  <c r="J863" i="2"/>
  <c r="H864" i="2"/>
  <c r="I864" i="2"/>
  <c r="J864" i="2"/>
  <c r="H865" i="2"/>
  <c r="I865" i="2"/>
  <c r="J865" i="2"/>
  <c r="H866" i="2"/>
  <c r="I866" i="2"/>
  <c r="J866" i="2"/>
  <c r="H867" i="2"/>
  <c r="I867" i="2"/>
  <c r="J867" i="2"/>
  <c r="H868" i="2"/>
  <c r="I868" i="2"/>
  <c r="J868" i="2"/>
  <c r="H869" i="2"/>
  <c r="I869" i="2"/>
  <c r="J869" i="2"/>
  <c r="H870" i="2"/>
  <c r="I870" i="2"/>
  <c r="J870" i="2"/>
  <c r="H871" i="2"/>
  <c r="I871" i="2"/>
  <c r="J871" i="2"/>
  <c r="H872" i="2"/>
  <c r="I872" i="2"/>
  <c r="J872" i="2"/>
  <c r="H873" i="2"/>
  <c r="I873" i="2"/>
  <c r="J873" i="2"/>
  <c r="H874" i="2"/>
  <c r="I874" i="2"/>
  <c r="J874" i="2"/>
  <c r="H875" i="2"/>
  <c r="I875" i="2"/>
  <c r="J875" i="2"/>
  <c r="H876" i="2"/>
  <c r="I876" i="2"/>
  <c r="J876" i="2"/>
  <c r="H877" i="2"/>
  <c r="I877" i="2"/>
  <c r="J877" i="2"/>
  <c r="H878" i="2"/>
  <c r="I878" i="2"/>
  <c r="J878" i="2"/>
  <c r="H879" i="2"/>
  <c r="I879" i="2"/>
  <c r="J879" i="2"/>
  <c r="H880" i="2"/>
  <c r="I880" i="2"/>
  <c r="J880" i="2"/>
  <c r="H881" i="2"/>
  <c r="I881" i="2"/>
  <c r="J881" i="2"/>
  <c r="H882" i="2"/>
  <c r="I882" i="2"/>
  <c r="J882" i="2"/>
  <c r="H883" i="2"/>
  <c r="I883" i="2"/>
  <c r="J883" i="2"/>
  <c r="H884" i="2"/>
  <c r="I884" i="2"/>
  <c r="J884" i="2"/>
  <c r="H885" i="2"/>
  <c r="I885" i="2"/>
  <c r="J885" i="2"/>
  <c r="H886" i="2"/>
  <c r="I886" i="2"/>
  <c r="J886" i="2"/>
  <c r="H887" i="2"/>
  <c r="I887" i="2"/>
  <c r="J887" i="2"/>
  <c r="H888" i="2"/>
  <c r="I888" i="2"/>
  <c r="J888" i="2"/>
  <c r="H889" i="2"/>
  <c r="I889" i="2"/>
  <c r="J889" i="2"/>
  <c r="H890" i="2"/>
  <c r="I890" i="2"/>
  <c r="J890" i="2"/>
  <c r="H891" i="2"/>
  <c r="I891" i="2"/>
  <c r="J891" i="2"/>
  <c r="H892" i="2"/>
  <c r="I892" i="2"/>
  <c r="J892" i="2"/>
  <c r="H893" i="2"/>
  <c r="I893" i="2"/>
  <c r="J893" i="2"/>
  <c r="H894" i="2"/>
  <c r="I894" i="2"/>
  <c r="J894" i="2"/>
  <c r="H895" i="2"/>
  <c r="I895" i="2"/>
  <c r="J895" i="2"/>
  <c r="H896" i="2"/>
  <c r="I896" i="2"/>
  <c r="J896" i="2"/>
  <c r="H897" i="2"/>
  <c r="I897" i="2"/>
  <c r="J897" i="2"/>
  <c r="H898" i="2"/>
  <c r="I898" i="2"/>
  <c r="J898" i="2"/>
  <c r="H899" i="2"/>
  <c r="I899" i="2"/>
  <c r="J899" i="2"/>
  <c r="H900" i="2"/>
  <c r="I900" i="2"/>
  <c r="J900" i="2"/>
  <c r="H901" i="2"/>
  <c r="I901" i="2"/>
  <c r="J901" i="2"/>
  <c r="H902" i="2"/>
  <c r="I902" i="2"/>
  <c r="J902" i="2"/>
  <c r="H903" i="2"/>
  <c r="I903" i="2"/>
  <c r="J903" i="2"/>
  <c r="H904" i="2"/>
  <c r="I904" i="2"/>
  <c r="J904" i="2"/>
  <c r="H905" i="2"/>
  <c r="I905" i="2"/>
  <c r="J905" i="2"/>
  <c r="H906" i="2"/>
  <c r="I906" i="2"/>
  <c r="J906" i="2"/>
  <c r="H907" i="2"/>
  <c r="I907" i="2"/>
  <c r="J907" i="2"/>
  <c r="H908" i="2"/>
  <c r="I908" i="2"/>
  <c r="J908" i="2"/>
  <c r="H909" i="2"/>
  <c r="I909" i="2"/>
  <c r="J909" i="2"/>
  <c r="H910" i="2"/>
  <c r="I910" i="2"/>
  <c r="J910" i="2"/>
  <c r="H911" i="2"/>
  <c r="I911" i="2"/>
  <c r="J911" i="2"/>
  <c r="H912" i="2"/>
  <c r="I912" i="2"/>
  <c r="J912" i="2"/>
  <c r="H913" i="2"/>
  <c r="I913" i="2"/>
  <c r="J913" i="2"/>
  <c r="H914" i="2"/>
  <c r="I914" i="2"/>
  <c r="J914" i="2"/>
  <c r="H915" i="2"/>
  <c r="I915" i="2"/>
  <c r="J915" i="2"/>
  <c r="H916" i="2"/>
  <c r="I916" i="2"/>
  <c r="J916" i="2"/>
  <c r="H917" i="2"/>
  <c r="I917" i="2"/>
  <c r="J917" i="2"/>
  <c r="H918" i="2"/>
  <c r="I918" i="2"/>
  <c r="J918" i="2"/>
  <c r="H919" i="2"/>
  <c r="I919" i="2"/>
  <c r="J919" i="2"/>
  <c r="H920" i="2"/>
  <c r="I920" i="2"/>
  <c r="J920" i="2"/>
  <c r="H921" i="2"/>
  <c r="I921" i="2"/>
  <c r="J921" i="2"/>
  <c r="H922" i="2"/>
  <c r="I922" i="2"/>
  <c r="J922" i="2"/>
  <c r="H923" i="2"/>
  <c r="I923" i="2"/>
  <c r="J923" i="2"/>
  <c r="H924" i="2"/>
  <c r="I924" i="2"/>
  <c r="J924" i="2"/>
  <c r="H925" i="2"/>
  <c r="I925" i="2"/>
  <c r="J925" i="2"/>
  <c r="H926" i="2"/>
  <c r="I926" i="2"/>
  <c r="J926" i="2"/>
  <c r="H927" i="2"/>
  <c r="I927" i="2"/>
  <c r="J927" i="2"/>
  <c r="H928" i="2"/>
  <c r="I928" i="2"/>
  <c r="J928" i="2"/>
  <c r="H929" i="2"/>
  <c r="I929" i="2"/>
  <c r="J929" i="2"/>
  <c r="H930" i="2"/>
  <c r="I930" i="2"/>
  <c r="J930" i="2"/>
  <c r="H931" i="2"/>
  <c r="I931" i="2"/>
  <c r="J931" i="2"/>
  <c r="H932" i="2"/>
  <c r="I932" i="2"/>
  <c r="J932" i="2"/>
  <c r="H933" i="2"/>
  <c r="I933" i="2"/>
  <c r="J933" i="2"/>
  <c r="H934" i="2"/>
  <c r="I934" i="2"/>
  <c r="J934" i="2"/>
  <c r="H935" i="2"/>
  <c r="I935" i="2"/>
  <c r="J935" i="2"/>
  <c r="H936" i="2"/>
  <c r="I936" i="2"/>
  <c r="J936" i="2"/>
  <c r="H937" i="2"/>
  <c r="I937" i="2"/>
  <c r="J937" i="2"/>
  <c r="H938" i="2"/>
  <c r="I938" i="2"/>
  <c r="J938" i="2"/>
  <c r="H939" i="2"/>
  <c r="I939" i="2"/>
  <c r="J939" i="2"/>
  <c r="H940" i="2"/>
  <c r="I940" i="2"/>
  <c r="J940" i="2"/>
  <c r="H941" i="2"/>
  <c r="I941" i="2"/>
  <c r="J941" i="2"/>
  <c r="H942" i="2"/>
  <c r="I942" i="2"/>
  <c r="J942" i="2"/>
  <c r="H943" i="2"/>
  <c r="I943" i="2"/>
  <c r="J943" i="2"/>
  <c r="H944" i="2"/>
  <c r="I944" i="2"/>
  <c r="J944" i="2"/>
  <c r="H945" i="2"/>
  <c r="I945" i="2"/>
  <c r="J945" i="2"/>
  <c r="H946" i="2"/>
  <c r="I946" i="2"/>
  <c r="J946" i="2"/>
  <c r="H947" i="2"/>
  <c r="I947" i="2"/>
  <c r="J947" i="2"/>
  <c r="H948" i="2"/>
  <c r="I948" i="2"/>
  <c r="J948" i="2"/>
  <c r="H949" i="2"/>
  <c r="I949" i="2"/>
  <c r="J949" i="2"/>
  <c r="H950" i="2"/>
  <c r="I950" i="2"/>
  <c r="J950" i="2"/>
  <c r="H951" i="2"/>
  <c r="I951" i="2"/>
  <c r="J951" i="2"/>
  <c r="H952" i="2"/>
  <c r="I952" i="2"/>
  <c r="J952" i="2"/>
  <c r="H953" i="2"/>
  <c r="I953" i="2"/>
  <c r="J953" i="2"/>
  <c r="H954" i="2"/>
  <c r="I954" i="2"/>
  <c r="J954" i="2"/>
  <c r="H955" i="2"/>
  <c r="I955" i="2"/>
  <c r="J955" i="2"/>
  <c r="H956" i="2"/>
  <c r="I956" i="2"/>
  <c r="J956" i="2"/>
  <c r="H957" i="2"/>
  <c r="I957" i="2"/>
  <c r="J957" i="2"/>
  <c r="H958" i="2"/>
  <c r="I958" i="2"/>
  <c r="J958" i="2"/>
  <c r="H959" i="2"/>
  <c r="I959" i="2"/>
  <c r="J959" i="2"/>
  <c r="H960" i="2"/>
  <c r="I960" i="2"/>
  <c r="J960" i="2"/>
  <c r="H961" i="2"/>
  <c r="I961" i="2"/>
  <c r="J961" i="2"/>
  <c r="H962" i="2"/>
  <c r="I962" i="2"/>
  <c r="J962" i="2"/>
  <c r="H963" i="2"/>
  <c r="I963" i="2"/>
  <c r="J963" i="2"/>
  <c r="H964" i="2"/>
  <c r="I964" i="2"/>
  <c r="J964" i="2"/>
  <c r="H965" i="2"/>
  <c r="I965" i="2"/>
  <c r="J965" i="2"/>
  <c r="H966" i="2"/>
  <c r="I966" i="2"/>
  <c r="J966" i="2"/>
  <c r="H967" i="2"/>
  <c r="I967" i="2"/>
  <c r="J967" i="2"/>
  <c r="H968" i="2"/>
  <c r="I968" i="2"/>
  <c r="J968" i="2"/>
  <c r="H969" i="2"/>
  <c r="I969" i="2"/>
  <c r="J969" i="2"/>
  <c r="H970" i="2"/>
  <c r="I970" i="2"/>
  <c r="J970" i="2"/>
  <c r="H971" i="2"/>
  <c r="I971" i="2"/>
  <c r="J971" i="2"/>
  <c r="H972" i="2"/>
  <c r="I972" i="2"/>
  <c r="J972" i="2"/>
  <c r="H973" i="2"/>
  <c r="I973" i="2"/>
  <c r="J973" i="2"/>
  <c r="H974" i="2"/>
  <c r="I974" i="2"/>
  <c r="J974" i="2"/>
  <c r="H975" i="2"/>
  <c r="I975" i="2"/>
  <c r="J975" i="2"/>
  <c r="H976" i="2"/>
  <c r="I976" i="2"/>
  <c r="J976" i="2"/>
  <c r="H977" i="2"/>
  <c r="I977" i="2"/>
  <c r="J977" i="2"/>
  <c r="H978" i="2"/>
  <c r="I978" i="2"/>
  <c r="J978" i="2"/>
  <c r="H979" i="2"/>
  <c r="I979" i="2"/>
  <c r="J979" i="2"/>
  <c r="H980" i="2"/>
  <c r="I980" i="2"/>
  <c r="J980" i="2"/>
  <c r="H981" i="2"/>
  <c r="I981" i="2"/>
  <c r="J981" i="2"/>
  <c r="H982" i="2"/>
  <c r="I982" i="2"/>
  <c r="J982" i="2"/>
  <c r="H983" i="2"/>
  <c r="I983" i="2"/>
  <c r="J983" i="2"/>
  <c r="H984" i="2"/>
  <c r="I984" i="2"/>
  <c r="J984" i="2"/>
  <c r="H985" i="2"/>
  <c r="I985" i="2"/>
  <c r="J985" i="2"/>
  <c r="H986" i="2"/>
  <c r="I986" i="2"/>
  <c r="J986" i="2"/>
  <c r="H987" i="2"/>
  <c r="I987" i="2"/>
  <c r="J987" i="2"/>
  <c r="H988" i="2"/>
  <c r="I988" i="2"/>
  <c r="J988" i="2"/>
  <c r="H989" i="2"/>
  <c r="I989" i="2"/>
  <c r="J989" i="2"/>
  <c r="H990" i="2"/>
  <c r="I990" i="2"/>
  <c r="J990" i="2"/>
  <c r="H991" i="2"/>
  <c r="I991" i="2"/>
  <c r="J991" i="2"/>
  <c r="H992" i="2"/>
  <c r="I992" i="2"/>
  <c r="J992" i="2"/>
  <c r="H993" i="2"/>
  <c r="I993" i="2"/>
  <c r="J993" i="2"/>
  <c r="H994" i="2"/>
  <c r="I994" i="2"/>
  <c r="J994" i="2"/>
  <c r="H995" i="2"/>
  <c r="I995" i="2"/>
  <c r="J995" i="2"/>
  <c r="H996" i="2"/>
  <c r="I996" i="2"/>
  <c r="J996" i="2"/>
  <c r="H997" i="2"/>
  <c r="I997" i="2"/>
  <c r="J997" i="2"/>
  <c r="H998" i="2"/>
  <c r="I998" i="2"/>
  <c r="J998" i="2"/>
  <c r="H999" i="2"/>
  <c r="I999" i="2"/>
  <c r="J999" i="2"/>
  <c r="H1000" i="2"/>
  <c r="I1000" i="2"/>
  <c r="J1000" i="2"/>
  <c r="H1001" i="2"/>
  <c r="I1001" i="2"/>
  <c r="J1001" i="2"/>
  <c r="H1002" i="2"/>
  <c r="I1002" i="2"/>
  <c r="J1002" i="2"/>
  <c r="H1003" i="2"/>
  <c r="I1003" i="2"/>
  <c r="J1003" i="2"/>
  <c r="H1004" i="2"/>
  <c r="I1004" i="2"/>
  <c r="J1004" i="2"/>
  <c r="H1005" i="2"/>
  <c r="I1005" i="2"/>
  <c r="J1005" i="2"/>
  <c r="H1006" i="2"/>
  <c r="I1006" i="2"/>
  <c r="J1006" i="2"/>
  <c r="H1007" i="2"/>
  <c r="I1007" i="2"/>
  <c r="J1007" i="2"/>
  <c r="H1008" i="2"/>
  <c r="I1008" i="2"/>
  <c r="J1008" i="2"/>
  <c r="H1009" i="2"/>
  <c r="I1009" i="2"/>
  <c r="J1009" i="2"/>
  <c r="H1010" i="2"/>
  <c r="I1010" i="2"/>
  <c r="J1010" i="2"/>
  <c r="H1011" i="2"/>
  <c r="I1011" i="2"/>
  <c r="J1011" i="2"/>
  <c r="H1012" i="2"/>
  <c r="I1012" i="2"/>
  <c r="J1012" i="2"/>
  <c r="H1013" i="2"/>
  <c r="I1013" i="2"/>
  <c r="J1013" i="2"/>
  <c r="H1014" i="2"/>
  <c r="I1014" i="2"/>
  <c r="J1014" i="2"/>
  <c r="H1015" i="2"/>
  <c r="I1015" i="2"/>
  <c r="J1015" i="2"/>
  <c r="H1016" i="2"/>
  <c r="I1016" i="2"/>
  <c r="J1016" i="2"/>
  <c r="H1017" i="2"/>
  <c r="I1017" i="2"/>
  <c r="J1017" i="2"/>
  <c r="H1018" i="2"/>
  <c r="I1018" i="2"/>
  <c r="J1018" i="2"/>
  <c r="H1019" i="2"/>
  <c r="I1019" i="2"/>
  <c r="J1019" i="2"/>
  <c r="H1020" i="2"/>
  <c r="I1020" i="2"/>
  <c r="J1020" i="2"/>
  <c r="H1021" i="2"/>
  <c r="I1021" i="2"/>
  <c r="J1021" i="2"/>
  <c r="H1022" i="2"/>
  <c r="I1022" i="2"/>
  <c r="J1022" i="2"/>
  <c r="H1023" i="2"/>
  <c r="I1023" i="2"/>
  <c r="J1023" i="2"/>
  <c r="H1024" i="2"/>
  <c r="I1024" i="2"/>
  <c r="J1024" i="2"/>
  <c r="H1025" i="2"/>
  <c r="I1025" i="2"/>
  <c r="J1025" i="2"/>
  <c r="H1026" i="2"/>
  <c r="I1026" i="2"/>
  <c r="J1026" i="2"/>
  <c r="H1027" i="2"/>
  <c r="I1027" i="2"/>
  <c r="J1027" i="2"/>
  <c r="H1028" i="2"/>
  <c r="I1028" i="2"/>
  <c r="J1028" i="2"/>
  <c r="H1029" i="2"/>
  <c r="I1029" i="2"/>
  <c r="J1029" i="2"/>
  <c r="H1030" i="2"/>
  <c r="I1030" i="2"/>
  <c r="J1030" i="2"/>
  <c r="H1031" i="2"/>
  <c r="I1031" i="2"/>
  <c r="J1031" i="2"/>
  <c r="H1032" i="2"/>
  <c r="I1032" i="2"/>
  <c r="J1032" i="2"/>
  <c r="H1033" i="2"/>
  <c r="I1033" i="2"/>
  <c r="J1033" i="2"/>
  <c r="H1034" i="2"/>
  <c r="I1034" i="2"/>
  <c r="J1034" i="2"/>
  <c r="H1035" i="2"/>
  <c r="I1035" i="2"/>
  <c r="J1035" i="2"/>
  <c r="H1036" i="2"/>
  <c r="I1036" i="2"/>
  <c r="J1036" i="2"/>
  <c r="H1037" i="2"/>
  <c r="I1037" i="2"/>
  <c r="J1037" i="2"/>
  <c r="H1038" i="2"/>
  <c r="I1038" i="2"/>
  <c r="J1038" i="2"/>
  <c r="H1039" i="2"/>
  <c r="I1039" i="2"/>
  <c r="J1039" i="2"/>
  <c r="H1040" i="2"/>
  <c r="I1040" i="2"/>
  <c r="J1040" i="2"/>
  <c r="H1041" i="2"/>
  <c r="I1041" i="2"/>
  <c r="J1041" i="2"/>
  <c r="H1042" i="2"/>
  <c r="I1042" i="2"/>
  <c r="J1042" i="2"/>
  <c r="H1043" i="2"/>
  <c r="I1043" i="2"/>
  <c r="J1043" i="2"/>
  <c r="H1044" i="2"/>
  <c r="I1044" i="2"/>
  <c r="J1044" i="2"/>
  <c r="H1045" i="2"/>
  <c r="I1045" i="2"/>
  <c r="J1045" i="2"/>
  <c r="H1046" i="2"/>
  <c r="I1046" i="2"/>
  <c r="J1046" i="2"/>
  <c r="H1047" i="2"/>
  <c r="I1047" i="2"/>
  <c r="J1047" i="2"/>
  <c r="H1048" i="2"/>
  <c r="I1048" i="2"/>
  <c r="J1048" i="2"/>
  <c r="H1049" i="2"/>
  <c r="I1049" i="2"/>
  <c r="J1049" i="2"/>
  <c r="H1050" i="2"/>
  <c r="I1050" i="2"/>
  <c r="J1050" i="2"/>
  <c r="H1051" i="2"/>
  <c r="I1051" i="2"/>
  <c r="J1051" i="2"/>
  <c r="H1052" i="2"/>
  <c r="I1052" i="2"/>
  <c r="J1052" i="2"/>
  <c r="H1053" i="2"/>
  <c r="I1053" i="2"/>
  <c r="J1053" i="2"/>
  <c r="H1054" i="2"/>
  <c r="I1054" i="2"/>
  <c r="J1054" i="2"/>
  <c r="H1055" i="2"/>
  <c r="I1055" i="2"/>
  <c r="J1055" i="2"/>
  <c r="H1056" i="2"/>
  <c r="I1056" i="2"/>
  <c r="J1056" i="2"/>
  <c r="H1057" i="2"/>
  <c r="I1057" i="2"/>
  <c r="J1057" i="2"/>
  <c r="H1058" i="2"/>
  <c r="I1058" i="2"/>
  <c r="J1058" i="2"/>
  <c r="H1059" i="2"/>
  <c r="I1059" i="2"/>
  <c r="J1059" i="2"/>
  <c r="H1060" i="2"/>
  <c r="I1060" i="2"/>
  <c r="J1060" i="2"/>
  <c r="H1061" i="2"/>
  <c r="I1061" i="2"/>
  <c r="J1061" i="2"/>
  <c r="H1062" i="2"/>
  <c r="I1062" i="2"/>
  <c r="J1062" i="2"/>
  <c r="H1063" i="2"/>
  <c r="I1063" i="2"/>
  <c r="J1063" i="2"/>
  <c r="H1064" i="2"/>
  <c r="I1064" i="2"/>
  <c r="J1064" i="2"/>
  <c r="H1065" i="2"/>
  <c r="I1065" i="2"/>
  <c r="J1065" i="2"/>
  <c r="H1066" i="2"/>
  <c r="I1066" i="2"/>
  <c r="J1066" i="2"/>
  <c r="H1067" i="2"/>
  <c r="I1067" i="2"/>
  <c r="J1067" i="2"/>
  <c r="H1068" i="2"/>
  <c r="I1068" i="2"/>
  <c r="J1068" i="2"/>
  <c r="H1069" i="2"/>
  <c r="I1069" i="2"/>
  <c r="J1069" i="2"/>
  <c r="H1070" i="2"/>
  <c r="I1070" i="2"/>
  <c r="J1070" i="2"/>
  <c r="H1071" i="2"/>
  <c r="I1071" i="2"/>
  <c r="J1071" i="2"/>
  <c r="H1072" i="2"/>
  <c r="I1072" i="2"/>
  <c r="J1072" i="2"/>
  <c r="H1073" i="2"/>
  <c r="I1073" i="2"/>
  <c r="J1073" i="2"/>
  <c r="H1074" i="2"/>
  <c r="I1074" i="2"/>
  <c r="J1074" i="2"/>
  <c r="H1075" i="2"/>
  <c r="I1075" i="2"/>
  <c r="J1075" i="2"/>
  <c r="H1076" i="2"/>
  <c r="I1076" i="2"/>
  <c r="J1076" i="2"/>
  <c r="H1077" i="2"/>
  <c r="I1077" i="2"/>
  <c r="J1077" i="2"/>
  <c r="H1078" i="2"/>
  <c r="I1078" i="2"/>
  <c r="J1078" i="2"/>
  <c r="H1079" i="2"/>
  <c r="I1079" i="2"/>
  <c r="J1079" i="2"/>
  <c r="H1080" i="2"/>
  <c r="I1080" i="2"/>
  <c r="J1080" i="2"/>
  <c r="H1081" i="2"/>
  <c r="I1081" i="2"/>
  <c r="J1081" i="2"/>
  <c r="H1082" i="2"/>
  <c r="I1082" i="2"/>
  <c r="J1082" i="2"/>
  <c r="H1083" i="2"/>
  <c r="I1083" i="2"/>
  <c r="J1083" i="2"/>
  <c r="H1084" i="2"/>
  <c r="I1084" i="2"/>
  <c r="J1084" i="2"/>
  <c r="H1085" i="2"/>
  <c r="I1085" i="2"/>
  <c r="J1085" i="2"/>
  <c r="H1086" i="2"/>
  <c r="I1086" i="2"/>
  <c r="J1086" i="2"/>
  <c r="H1087" i="2"/>
  <c r="I1087" i="2"/>
  <c r="J1087" i="2"/>
  <c r="H1088" i="2"/>
  <c r="I1088" i="2"/>
  <c r="J1088" i="2"/>
  <c r="H1089" i="2"/>
  <c r="I1089" i="2"/>
  <c r="J1089" i="2"/>
  <c r="H1090" i="2"/>
  <c r="I1090" i="2"/>
  <c r="J1090" i="2"/>
  <c r="H1091" i="2"/>
  <c r="I1091" i="2"/>
  <c r="J1091" i="2"/>
  <c r="H1092" i="2"/>
  <c r="I1092" i="2"/>
  <c r="J1092" i="2"/>
  <c r="H1093" i="2"/>
  <c r="I1093" i="2"/>
  <c r="J1093" i="2"/>
  <c r="H1094" i="2"/>
  <c r="I1094" i="2"/>
  <c r="J1094" i="2"/>
  <c r="H1095" i="2"/>
  <c r="I1095" i="2"/>
  <c r="J1095" i="2"/>
  <c r="H1096" i="2"/>
  <c r="I1096" i="2"/>
  <c r="J1096" i="2"/>
  <c r="H1097" i="2"/>
  <c r="I1097" i="2"/>
  <c r="J1097" i="2"/>
  <c r="H1098" i="2"/>
  <c r="I1098" i="2"/>
  <c r="J1098" i="2"/>
  <c r="H1099" i="2"/>
  <c r="I1099" i="2"/>
  <c r="J1099" i="2"/>
  <c r="H1100" i="2"/>
  <c r="I1100" i="2"/>
  <c r="J1100" i="2"/>
  <c r="H1101" i="2"/>
  <c r="I1101" i="2"/>
  <c r="J1101" i="2"/>
  <c r="H1102" i="2"/>
  <c r="I1102" i="2"/>
  <c r="J1102" i="2"/>
  <c r="H1103" i="2"/>
  <c r="I1103" i="2"/>
  <c r="J1103" i="2"/>
  <c r="H1104" i="2"/>
  <c r="I1104" i="2"/>
  <c r="J1104" i="2"/>
  <c r="H1105" i="2"/>
  <c r="I1105" i="2"/>
  <c r="J1105" i="2"/>
  <c r="H1106" i="2"/>
  <c r="I1106" i="2"/>
  <c r="J1106" i="2"/>
  <c r="H1107" i="2"/>
  <c r="I1107" i="2"/>
  <c r="J1107" i="2"/>
  <c r="H1108" i="2"/>
  <c r="I1108" i="2"/>
  <c r="J1108" i="2"/>
  <c r="H1109" i="2"/>
  <c r="I1109" i="2"/>
  <c r="J1109" i="2"/>
  <c r="H1110" i="2"/>
  <c r="I1110" i="2"/>
  <c r="J1110" i="2"/>
  <c r="H1111" i="2"/>
  <c r="I1111" i="2"/>
  <c r="J1111" i="2"/>
  <c r="H1112" i="2"/>
  <c r="I1112" i="2"/>
  <c r="J1112" i="2"/>
  <c r="H1113" i="2"/>
  <c r="I1113" i="2"/>
  <c r="J1113" i="2"/>
  <c r="H1114" i="2"/>
  <c r="I1114" i="2"/>
  <c r="J1114" i="2"/>
  <c r="H1115" i="2"/>
  <c r="I1115" i="2"/>
  <c r="J1115" i="2"/>
  <c r="H1116" i="2"/>
  <c r="I1116" i="2"/>
  <c r="J1116" i="2"/>
  <c r="H1117" i="2"/>
  <c r="I1117" i="2"/>
  <c r="J1117" i="2"/>
  <c r="H1118" i="2"/>
  <c r="I1118" i="2"/>
  <c r="J1118" i="2"/>
  <c r="H1119" i="2"/>
  <c r="I1119" i="2"/>
  <c r="J1119" i="2"/>
  <c r="H1120" i="2"/>
  <c r="I1120" i="2"/>
  <c r="J1120" i="2"/>
  <c r="H1121" i="2"/>
  <c r="I1121" i="2"/>
  <c r="J1121" i="2"/>
  <c r="H1122" i="2"/>
  <c r="I1122" i="2"/>
  <c r="J1122" i="2"/>
  <c r="H1123" i="2"/>
  <c r="I1123" i="2"/>
  <c r="J1123" i="2"/>
  <c r="H1124" i="2"/>
  <c r="I1124" i="2"/>
  <c r="J1124" i="2"/>
  <c r="H1125" i="2"/>
  <c r="I1125" i="2"/>
  <c r="J1125" i="2"/>
  <c r="H1126" i="2"/>
  <c r="I1126" i="2"/>
  <c r="J1126" i="2"/>
  <c r="H1127" i="2"/>
  <c r="I1127" i="2"/>
  <c r="J1127" i="2"/>
  <c r="H1128" i="2"/>
  <c r="I1128" i="2"/>
  <c r="J1128" i="2"/>
  <c r="H1129" i="2"/>
  <c r="I1129" i="2"/>
  <c r="J1129" i="2"/>
  <c r="H1130" i="2"/>
  <c r="I1130" i="2"/>
  <c r="J1130" i="2"/>
  <c r="H1131" i="2"/>
  <c r="I1131" i="2"/>
  <c r="J1131" i="2"/>
  <c r="H1132" i="2"/>
  <c r="I1132" i="2"/>
  <c r="J1132" i="2"/>
  <c r="H1133" i="2"/>
  <c r="I1133" i="2"/>
  <c r="J1133" i="2"/>
  <c r="H1134" i="2"/>
  <c r="I1134" i="2"/>
  <c r="J1134" i="2"/>
  <c r="H1135" i="2"/>
  <c r="I1135" i="2"/>
  <c r="J1135" i="2"/>
  <c r="H1136" i="2"/>
  <c r="I1136" i="2"/>
  <c r="J1136" i="2"/>
  <c r="H1137" i="2"/>
  <c r="I1137" i="2"/>
  <c r="J1137" i="2"/>
  <c r="H1138" i="2"/>
  <c r="I1138" i="2"/>
  <c r="J1138" i="2"/>
  <c r="H1139" i="2"/>
  <c r="I1139" i="2"/>
  <c r="J1139" i="2"/>
  <c r="H1140" i="2"/>
  <c r="I1140" i="2"/>
  <c r="J1140" i="2"/>
  <c r="H1141" i="2"/>
  <c r="I1141" i="2"/>
  <c r="J1141" i="2"/>
  <c r="H1142" i="2"/>
  <c r="I1142" i="2"/>
  <c r="J1142" i="2"/>
  <c r="H1143" i="2"/>
  <c r="I1143" i="2"/>
  <c r="J1143" i="2"/>
  <c r="H1144" i="2"/>
  <c r="I1144" i="2"/>
  <c r="J1144" i="2"/>
  <c r="H1145" i="2"/>
  <c r="I1145" i="2"/>
  <c r="J1145" i="2"/>
  <c r="H1146" i="2"/>
  <c r="I1146" i="2"/>
  <c r="J1146" i="2"/>
  <c r="H1147" i="2"/>
  <c r="I1147" i="2"/>
  <c r="J1147" i="2"/>
  <c r="H1148" i="2"/>
  <c r="I1148" i="2"/>
  <c r="J1148" i="2"/>
  <c r="H1149" i="2"/>
  <c r="I1149" i="2"/>
  <c r="J1149" i="2"/>
  <c r="H1150" i="2"/>
  <c r="I1150" i="2"/>
  <c r="J1150" i="2"/>
  <c r="H1151" i="2"/>
  <c r="I1151" i="2"/>
  <c r="J1151" i="2"/>
  <c r="H1152" i="2"/>
  <c r="I1152" i="2"/>
  <c r="J1152" i="2"/>
  <c r="H1153" i="2"/>
  <c r="I1153" i="2"/>
  <c r="J1153" i="2"/>
  <c r="H1154" i="2"/>
  <c r="I1154" i="2"/>
  <c r="J1154" i="2"/>
  <c r="H1155" i="2"/>
  <c r="I1155" i="2"/>
  <c r="J1155" i="2"/>
  <c r="H1156" i="2"/>
  <c r="I1156" i="2"/>
  <c r="J1156" i="2"/>
  <c r="H1157" i="2"/>
  <c r="I1157" i="2"/>
  <c r="J1157" i="2"/>
  <c r="H1158" i="2"/>
  <c r="I1158" i="2"/>
  <c r="J1158" i="2"/>
  <c r="H1159" i="2"/>
  <c r="I1159" i="2"/>
  <c r="J1159" i="2"/>
  <c r="H1160" i="2"/>
  <c r="I1160" i="2"/>
  <c r="J1160" i="2"/>
  <c r="H1161" i="2"/>
  <c r="I1161" i="2"/>
  <c r="J1161" i="2"/>
  <c r="H1162" i="2"/>
  <c r="I1162" i="2"/>
  <c r="J1162" i="2"/>
  <c r="H1163" i="2"/>
  <c r="I1163" i="2"/>
  <c r="J1163" i="2"/>
  <c r="H1164" i="2"/>
  <c r="I1164" i="2"/>
  <c r="J1164" i="2"/>
  <c r="H1165" i="2"/>
  <c r="I1165" i="2"/>
  <c r="J1165" i="2"/>
  <c r="H1166" i="2"/>
  <c r="I1166" i="2"/>
  <c r="J1166" i="2"/>
  <c r="H1167" i="2"/>
  <c r="I1167" i="2"/>
  <c r="J1167" i="2"/>
  <c r="H1168" i="2"/>
  <c r="I1168" i="2"/>
  <c r="J1168" i="2"/>
  <c r="H1169" i="2"/>
  <c r="I1169" i="2"/>
  <c r="J1169" i="2"/>
  <c r="H1170" i="2"/>
  <c r="I1170" i="2"/>
  <c r="J1170" i="2"/>
  <c r="H1171" i="2"/>
  <c r="I1171" i="2"/>
  <c r="J1171" i="2"/>
  <c r="H1172" i="2"/>
  <c r="I1172" i="2"/>
  <c r="J1172" i="2"/>
  <c r="H1173" i="2"/>
  <c r="I1173" i="2"/>
  <c r="J1173" i="2"/>
  <c r="H1174" i="2"/>
  <c r="I1174" i="2"/>
  <c r="J1174" i="2"/>
  <c r="H1175" i="2"/>
  <c r="I1175" i="2"/>
  <c r="J1175" i="2"/>
  <c r="H1176" i="2"/>
  <c r="I1176" i="2"/>
  <c r="J1176" i="2"/>
  <c r="H1177" i="2"/>
  <c r="I1177" i="2"/>
  <c r="J1177" i="2"/>
  <c r="H1178" i="2"/>
  <c r="I1178" i="2"/>
  <c r="J1178" i="2"/>
  <c r="H1179" i="2"/>
  <c r="I1179" i="2"/>
  <c r="J1179" i="2"/>
  <c r="H1180" i="2"/>
  <c r="I1180" i="2"/>
  <c r="J1180" i="2"/>
  <c r="H1181" i="2"/>
  <c r="I1181" i="2"/>
  <c r="J1181" i="2"/>
  <c r="H1182" i="2"/>
  <c r="I1182" i="2"/>
  <c r="J1182" i="2"/>
  <c r="H1183" i="2"/>
  <c r="I1183" i="2"/>
  <c r="J1183" i="2"/>
  <c r="H1184" i="2"/>
  <c r="I1184" i="2"/>
  <c r="J1184" i="2"/>
  <c r="H1185" i="2"/>
  <c r="I1185" i="2"/>
  <c r="J1185" i="2"/>
  <c r="H1186" i="2"/>
  <c r="I1186" i="2"/>
  <c r="J1186" i="2"/>
  <c r="H1187" i="2"/>
  <c r="I1187" i="2"/>
  <c r="J1187" i="2"/>
  <c r="H1188" i="2"/>
  <c r="I1188" i="2"/>
  <c r="J1188" i="2"/>
  <c r="H1189" i="2"/>
  <c r="I1189" i="2"/>
  <c r="J1189" i="2"/>
  <c r="H1190" i="2"/>
  <c r="I1190" i="2"/>
  <c r="J1190" i="2"/>
  <c r="H1191" i="2"/>
  <c r="I1191" i="2"/>
  <c r="J1191" i="2"/>
  <c r="H1192" i="2"/>
  <c r="I1192" i="2"/>
  <c r="J1192" i="2"/>
  <c r="H1193" i="2"/>
  <c r="I1193" i="2"/>
  <c r="J1193" i="2"/>
  <c r="H1194" i="2"/>
  <c r="I1194" i="2"/>
  <c r="J1194" i="2"/>
  <c r="H1195" i="2"/>
  <c r="I1195" i="2"/>
  <c r="J1195" i="2"/>
  <c r="H1196" i="2"/>
  <c r="I1196" i="2"/>
  <c r="J1196" i="2"/>
  <c r="H1197" i="2"/>
  <c r="I1197" i="2"/>
  <c r="J1197" i="2"/>
  <c r="H1198" i="2"/>
  <c r="I1198" i="2"/>
  <c r="J1198" i="2"/>
  <c r="H1199" i="2"/>
  <c r="I1199" i="2"/>
  <c r="J1199" i="2"/>
  <c r="H1200" i="2"/>
  <c r="I1200" i="2"/>
  <c r="J1200" i="2"/>
  <c r="H1201" i="2"/>
  <c r="I1201" i="2"/>
  <c r="J1201" i="2"/>
  <c r="H1202" i="2"/>
  <c r="I1202" i="2"/>
  <c r="J1202" i="2"/>
  <c r="H1203" i="2"/>
  <c r="I1203" i="2"/>
  <c r="J1203" i="2"/>
  <c r="H1204" i="2"/>
  <c r="I1204" i="2"/>
  <c r="J1204" i="2"/>
  <c r="H1205" i="2"/>
  <c r="I1205" i="2"/>
  <c r="J1205" i="2"/>
  <c r="H1206" i="2"/>
  <c r="I1206" i="2"/>
  <c r="J1206" i="2"/>
  <c r="H1207" i="2"/>
  <c r="I1207" i="2"/>
  <c r="J1207" i="2"/>
  <c r="H1208" i="2"/>
  <c r="I1208" i="2"/>
  <c r="J1208" i="2"/>
  <c r="H1209" i="2"/>
  <c r="I1209" i="2"/>
  <c r="J1209" i="2"/>
  <c r="H1210" i="2"/>
  <c r="I1210" i="2"/>
  <c r="J1210" i="2"/>
  <c r="H1211" i="2"/>
  <c r="I1211" i="2"/>
  <c r="J1211" i="2"/>
  <c r="H1212" i="2"/>
  <c r="I1212" i="2"/>
  <c r="J1212" i="2"/>
  <c r="H1213" i="2"/>
  <c r="I1213" i="2"/>
  <c r="J1213" i="2"/>
  <c r="H1214" i="2"/>
  <c r="I1214" i="2"/>
  <c r="J1214" i="2"/>
  <c r="H1215" i="2"/>
  <c r="I1215" i="2"/>
  <c r="J1215" i="2"/>
  <c r="H1216" i="2"/>
  <c r="I1216" i="2"/>
  <c r="J1216" i="2"/>
  <c r="H1217" i="2"/>
  <c r="I1217" i="2"/>
  <c r="J1217" i="2"/>
  <c r="H1218" i="2"/>
  <c r="I1218" i="2"/>
  <c r="J1218" i="2"/>
  <c r="H1219" i="2"/>
  <c r="I1219" i="2"/>
  <c r="J1219" i="2"/>
  <c r="H1220" i="2"/>
  <c r="I1220" i="2"/>
  <c r="J1220" i="2"/>
  <c r="H1221" i="2"/>
  <c r="I1221" i="2"/>
  <c r="J1221" i="2"/>
  <c r="H1222" i="2"/>
  <c r="I1222" i="2"/>
  <c r="J1222" i="2"/>
  <c r="H1223" i="2"/>
  <c r="I1223" i="2"/>
  <c r="J1223" i="2"/>
  <c r="H1224" i="2"/>
  <c r="I1224" i="2"/>
  <c r="J1224" i="2"/>
  <c r="H1225" i="2"/>
  <c r="I1225" i="2"/>
  <c r="J1225" i="2"/>
  <c r="H1226" i="2"/>
  <c r="I1226" i="2"/>
  <c r="J1226" i="2"/>
  <c r="H1227" i="2"/>
  <c r="I1227" i="2"/>
  <c r="J1227" i="2"/>
  <c r="H1228" i="2"/>
  <c r="I1228" i="2"/>
  <c r="J1228" i="2"/>
  <c r="H1229" i="2"/>
  <c r="I1229" i="2"/>
  <c r="J1229" i="2"/>
  <c r="H1230" i="2"/>
  <c r="I1230" i="2"/>
  <c r="J1230" i="2"/>
  <c r="H1231" i="2"/>
  <c r="I1231" i="2"/>
  <c r="J1231" i="2"/>
  <c r="H1232" i="2"/>
  <c r="I1232" i="2"/>
  <c r="J1232" i="2"/>
  <c r="H1233" i="2"/>
  <c r="I1233" i="2"/>
  <c r="J1233" i="2"/>
  <c r="H1234" i="2"/>
  <c r="I1234" i="2"/>
  <c r="J1234" i="2"/>
  <c r="H1235" i="2"/>
  <c r="I1235" i="2"/>
  <c r="J1235" i="2"/>
  <c r="H1236" i="2"/>
  <c r="I1236" i="2"/>
  <c r="J1236" i="2"/>
  <c r="H1237" i="2"/>
  <c r="I1237" i="2"/>
  <c r="J1237" i="2"/>
  <c r="H1238" i="2"/>
  <c r="I1238" i="2"/>
  <c r="J1238" i="2"/>
  <c r="H1239" i="2"/>
  <c r="I1239" i="2"/>
  <c r="J1239" i="2"/>
  <c r="H1240" i="2"/>
  <c r="I1240" i="2"/>
  <c r="J1240" i="2"/>
  <c r="H1241" i="2"/>
  <c r="I1241" i="2"/>
  <c r="J1241" i="2"/>
  <c r="H1242" i="2"/>
  <c r="I1242" i="2"/>
  <c r="J1242" i="2"/>
  <c r="H1243" i="2"/>
  <c r="I1243" i="2"/>
  <c r="J1243" i="2"/>
  <c r="H1244" i="2"/>
  <c r="I1244" i="2"/>
  <c r="J1244" i="2"/>
  <c r="H1245" i="2"/>
  <c r="I1245" i="2"/>
  <c r="J1245" i="2"/>
  <c r="H1246" i="2"/>
  <c r="I1246" i="2"/>
  <c r="J1246" i="2"/>
  <c r="H1247" i="2"/>
  <c r="I1247" i="2"/>
  <c r="J1247" i="2"/>
  <c r="H1248" i="2"/>
  <c r="I1248" i="2"/>
  <c r="J1248" i="2"/>
  <c r="H1249" i="2"/>
  <c r="I1249" i="2"/>
  <c r="J1249" i="2"/>
  <c r="H1250" i="2"/>
  <c r="I1250" i="2"/>
  <c r="J1250" i="2"/>
  <c r="H1251" i="2"/>
  <c r="I1251" i="2"/>
  <c r="J1251" i="2"/>
  <c r="H1252" i="2"/>
  <c r="I1252" i="2"/>
  <c r="J1252" i="2"/>
  <c r="H1253" i="2"/>
  <c r="I1253" i="2"/>
  <c r="J1253" i="2"/>
  <c r="H1254" i="2"/>
  <c r="I1254" i="2"/>
  <c r="J1254" i="2"/>
  <c r="H1255" i="2"/>
  <c r="I1255" i="2"/>
  <c r="J1255" i="2"/>
  <c r="H1256" i="2"/>
  <c r="I1256" i="2"/>
  <c r="J1256" i="2"/>
  <c r="H1257" i="2"/>
  <c r="I1257" i="2"/>
  <c r="J1257" i="2"/>
  <c r="H1258" i="2"/>
  <c r="I1258" i="2"/>
  <c r="J1258" i="2"/>
  <c r="H1259" i="2"/>
  <c r="I1259" i="2"/>
  <c r="J1259" i="2"/>
  <c r="H1260" i="2"/>
  <c r="I1260" i="2"/>
  <c r="J1260" i="2"/>
  <c r="H1261" i="2"/>
  <c r="I1261" i="2"/>
  <c r="J1261" i="2"/>
  <c r="H1262" i="2"/>
  <c r="I1262" i="2"/>
  <c r="J1262" i="2"/>
  <c r="H1263" i="2"/>
  <c r="I1263" i="2"/>
  <c r="J1263" i="2"/>
  <c r="H1264" i="2"/>
  <c r="I1264" i="2"/>
  <c r="J1264" i="2"/>
  <c r="H1265" i="2"/>
  <c r="I1265" i="2"/>
  <c r="J1265" i="2"/>
  <c r="H1266" i="2"/>
  <c r="I1266" i="2"/>
  <c r="J1266" i="2"/>
  <c r="H1267" i="2"/>
  <c r="I1267" i="2"/>
  <c r="J1267" i="2"/>
  <c r="H1268" i="2"/>
  <c r="I1268" i="2"/>
  <c r="J1268" i="2"/>
  <c r="H1269" i="2"/>
  <c r="I1269" i="2"/>
  <c r="J1269" i="2"/>
  <c r="H1270" i="2"/>
  <c r="I1270" i="2"/>
  <c r="J1270" i="2"/>
  <c r="H1271" i="2"/>
  <c r="I1271" i="2"/>
  <c r="J1271" i="2"/>
  <c r="H1272" i="2"/>
  <c r="I1272" i="2"/>
  <c r="J1272" i="2"/>
  <c r="H1273" i="2"/>
  <c r="I1273" i="2"/>
  <c r="J1273" i="2"/>
  <c r="H1274" i="2"/>
  <c r="I1274" i="2"/>
  <c r="J1274" i="2"/>
  <c r="H1275" i="2"/>
  <c r="I1275" i="2"/>
  <c r="J1275" i="2"/>
  <c r="H1276" i="2"/>
  <c r="I1276" i="2"/>
  <c r="J1276" i="2"/>
  <c r="H1277" i="2"/>
  <c r="I1277" i="2"/>
  <c r="J1277" i="2"/>
  <c r="H1278" i="2"/>
  <c r="I1278" i="2"/>
  <c r="J1278" i="2"/>
  <c r="H1279" i="2"/>
  <c r="I1279" i="2"/>
  <c r="J1279" i="2"/>
  <c r="H1280" i="2"/>
  <c r="I1280" i="2"/>
  <c r="J1280" i="2"/>
  <c r="H1281" i="2"/>
  <c r="I1281" i="2"/>
  <c r="J1281" i="2"/>
  <c r="H1282" i="2"/>
  <c r="I1282" i="2"/>
  <c r="J1282" i="2"/>
  <c r="H1283" i="2"/>
  <c r="I1283" i="2"/>
  <c r="J1283" i="2"/>
  <c r="H1284" i="2"/>
  <c r="I1284" i="2"/>
  <c r="J1284" i="2"/>
  <c r="H1285" i="2"/>
  <c r="I1285" i="2"/>
  <c r="J1285" i="2"/>
  <c r="H1286" i="2"/>
  <c r="I1286" i="2"/>
  <c r="J1286" i="2"/>
  <c r="H1287" i="2"/>
  <c r="I1287" i="2"/>
  <c r="J1287" i="2"/>
  <c r="H1288" i="2"/>
  <c r="I1288" i="2"/>
  <c r="J1288" i="2"/>
  <c r="H1289" i="2"/>
  <c r="I1289" i="2"/>
  <c r="J1289" i="2"/>
  <c r="H1290" i="2"/>
  <c r="I1290" i="2"/>
  <c r="J1290" i="2"/>
  <c r="H1291" i="2"/>
  <c r="I1291" i="2"/>
  <c r="J1291" i="2"/>
  <c r="H1292" i="2"/>
  <c r="I1292" i="2"/>
  <c r="J1292" i="2"/>
  <c r="H1293" i="2"/>
  <c r="I1293" i="2"/>
  <c r="J1293" i="2"/>
  <c r="H1294" i="2"/>
  <c r="I1294" i="2"/>
  <c r="J1294" i="2"/>
  <c r="H1295" i="2"/>
  <c r="I1295" i="2"/>
  <c r="J1295" i="2"/>
  <c r="H1296" i="2"/>
  <c r="I1296" i="2"/>
  <c r="J1296" i="2"/>
  <c r="H1297" i="2"/>
  <c r="I1297" i="2"/>
  <c r="J1297" i="2"/>
  <c r="H1298" i="2"/>
  <c r="I1298" i="2"/>
  <c r="J1298" i="2"/>
  <c r="H1299" i="2"/>
  <c r="I1299" i="2"/>
  <c r="J1299" i="2"/>
  <c r="H1300" i="2"/>
  <c r="I1300" i="2"/>
  <c r="J1300" i="2"/>
  <c r="H1301" i="2"/>
  <c r="I1301" i="2"/>
  <c r="J1301" i="2"/>
  <c r="H1302" i="2"/>
  <c r="I1302" i="2"/>
  <c r="J1302" i="2"/>
  <c r="H1303" i="2"/>
  <c r="I1303" i="2"/>
  <c r="J1303" i="2"/>
  <c r="H1304" i="2"/>
  <c r="I1304" i="2"/>
  <c r="J1304" i="2"/>
  <c r="H1305" i="2"/>
  <c r="I1305" i="2"/>
  <c r="J1305" i="2"/>
  <c r="H1306" i="2"/>
  <c r="I1306" i="2"/>
  <c r="J1306" i="2"/>
  <c r="H1307" i="2"/>
  <c r="I1307" i="2"/>
  <c r="J1307" i="2"/>
  <c r="H1308" i="2"/>
  <c r="I1308" i="2"/>
  <c r="J1308" i="2"/>
  <c r="H1309" i="2"/>
  <c r="I1309" i="2"/>
  <c r="J1309" i="2"/>
  <c r="H1310" i="2"/>
  <c r="I1310" i="2"/>
  <c r="J1310" i="2"/>
  <c r="H1311" i="2"/>
  <c r="I1311" i="2"/>
  <c r="J1311" i="2"/>
  <c r="H1312" i="2"/>
  <c r="I1312" i="2"/>
  <c r="J1312" i="2"/>
  <c r="H1313" i="2"/>
  <c r="I1313" i="2"/>
  <c r="J1313" i="2"/>
  <c r="H1314" i="2"/>
  <c r="I1314" i="2"/>
  <c r="J1314" i="2"/>
  <c r="H1315" i="2"/>
  <c r="I1315" i="2"/>
  <c r="J1315" i="2"/>
  <c r="H1316" i="2"/>
  <c r="I1316" i="2"/>
  <c r="J1316" i="2"/>
  <c r="H1317" i="2"/>
  <c r="I1317" i="2"/>
  <c r="J1317" i="2"/>
  <c r="H1318" i="2"/>
  <c r="I1318" i="2"/>
  <c r="J1318" i="2"/>
  <c r="H1319" i="2"/>
  <c r="I1319" i="2"/>
  <c r="J1319" i="2"/>
  <c r="H1320" i="2"/>
  <c r="I1320" i="2"/>
  <c r="J1320" i="2"/>
  <c r="H1321" i="2"/>
  <c r="I1321" i="2"/>
  <c r="J1321" i="2"/>
  <c r="H1322" i="2"/>
  <c r="I1322" i="2"/>
  <c r="J1322" i="2"/>
  <c r="H1323" i="2"/>
  <c r="I1323" i="2"/>
  <c r="J1323" i="2"/>
  <c r="H1324" i="2"/>
  <c r="I1324" i="2"/>
  <c r="J1324" i="2"/>
  <c r="H1325" i="2"/>
  <c r="I1325" i="2"/>
  <c r="J1325" i="2"/>
  <c r="H1326" i="2"/>
  <c r="I1326" i="2"/>
  <c r="J1326" i="2"/>
  <c r="H1327" i="2"/>
  <c r="I1327" i="2"/>
  <c r="J1327" i="2"/>
  <c r="H1328" i="2"/>
  <c r="I1328" i="2"/>
  <c r="J1328" i="2"/>
  <c r="H1329" i="2"/>
  <c r="I1329" i="2"/>
  <c r="J1329" i="2"/>
  <c r="H1330" i="2"/>
  <c r="I1330" i="2"/>
  <c r="J1330" i="2"/>
  <c r="H1331" i="2"/>
  <c r="I1331" i="2"/>
  <c r="J1331" i="2"/>
  <c r="H1332" i="2"/>
  <c r="I1332" i="2"/>
  <c r="J1332" i="2"/>
  <c r="H1333" i="2"/>
  <c r="I1333" i="2"/>
  <c r="J1333" i="2"/>
  <c r="H1334" i="2"/>
  <c r="I1334" i="2"/>
  <c r="J1334" i="2"/>
  <c r="H1335" i="2"/>
  <c r="I1335" i="2"/>
  <c r="J1335" i="2"/>
  <c r="H1336" i="2"/>
  <c r="I1336" i="2"/>
  <c r="J1336" i="2"/>
  <c r="H1337" i="2"/>
  <c r="I1337" i="2"/>
  <c r="J1337" i="2"/>
  <c r="H1338" i="2"/>
  <c r="I1338" i="2"/>
  <c r="J1338" i="2"/>
  <c r="H1339" i="2"/>
  <c r="I1339" i="2"/>
  <c r="J1339" i="2"/>
  <c r="H1340" i="2"/>
  <c r="I1340" i="2"/>
  <c r="J1340" i="2"/>
  <c r="H1341" i="2"/>
  <c r="I1341" i="2"/>
  <c r="J1341" i="2"/>
  <c r="H1342" i="2"/>
  <c r="I1342" i="2"/>
  <c r="J1342" i="2"/>
  <c r="H1343" i="2"/>
  <c r="I1343" i="2"/>
  <c r="J1343" i="2"/>
  <c r="H1344" i="2"/>
  <c r="I1344" i="2"/>
  <c r="J1344" i="2"/>
  <c r="H1345" i="2"/>
  <c r="I1345" i="2"/>
  <c r="J1345" i="2"/>
  <c r="H1346" i="2"/>
  <c r="I1346" i="2"/>
  <c r="J1346" i="2"/>
  <c r="H1347" i="2"/>
  <c r="I1347" i="2"/>
  <c r="J1347" i="2"/>
  <c r="H1348" i="2"/>
  <c r="I1348" i="2"/>
  <c r="J1348" i="2"/>
  <c r="H1349" i="2"/>
  <c r="I1349" i="2"/>
  <c r="J1349" i="2"/>
  <c r="H1350" i="2"/>
  <c r="I1350" i="2"/>
  <c r="J1350" i="2"/>
  <c r="H1351" i="2"/>
  <c r="I1351" i="2"/>
  <c r="J1351" i="2"/>
  <c r="H1352" i="2"/>
  <c r="I1352" i="2"/>
  <c r="J1352" i="2"/>
  <c r="H1353" i="2"/>
  <c r="I1353" i="2"/>
  <c r="J1353" i="2"/>
  <c r="H1354" i="2"/>
  <c r="I1354" i="2"/>
  <c r="J1354" i="2"/>
  <c r="H1355" i="2"/>
  <c r="I1355" i="2"/>
  <c r="J1355" i="2"/>
  <c r="H1356" i="2"/>
  <c r="I1356" i="2"/>
  <c r="J1356" i="2"/>
  <c r="H1357" i="2"/>
  <c r="I1357" i="2"/>
  <c r="J1357" i="2"/>
  <c r="H1358" i="2"/>
  <c r="I1358" i="2"/>
  <c r="J1358" i="2"/>
  <c r="H1359" i="2"/>
  <c r="I1359" i="2"/>
  <c r="J1359" i="2"/>
  <c r="H1360" i="2"/>
  <c r="I1360" i="2"/>
  <c r="J1360" i="2"/>
  <c r="H1361" i="2"/>
  <c r="I1361" i="2"/>
  <c r="J1361" i="2"/>
  <c r="H1362" i="2"/>
  <c r="I1362" i="2"/>
  <c r="J1362" i="2"/>
  <c r="H1363" i="2"/>
  <c r="I1363" i="2"/>
  <c r="J1363" i="2"/>
  <c r="H1364" i="2"/>
  <c r="I1364" i="2"/>
  <c r="J1364" i="2"/>
  <c r="H1365" i="2"/>
  <c r="I1365" i="2"/>
  <c r="J1365" i="2"/>
  <c r="H1366" i="2"/>
  <c r="I1366" i="2"/>
  <c r="J1366" i="2"/>
  <c r="H1367" i="2"/>
  <c r="I1367" i="2"/>
  <c r="J1367" i="2"/>
  <c r="H1368" i="2"/>
  <c r="I1368" i="2"/>
  <c r="J1368" i="2"/>
  <c r="H1369" i="2"/>
  <c r="I1369" i="2"/>
  <c r="J1369" i="2"/>
  <c r="H1370" i="2"/>
  <c r="I1370" i="2"/>
  <c r="J1370" i="2"/>
  <c r="H1371" i="2"/>
  <c r="I1371" i="2"/>
  <c r="J1371" i="2"/>
  <c r="H1372" i="2"/>
  <c r="I1372" i="2"/>
  <c r="J1372" i="2"/>
  <c r="H1373" i="2"/>
  <c r="I1373" i="2"/>
  <c r="J1373" i="2"/>
  <c r="H1374" i="2"/>
  <c r="I1374" i="2"/>
  <c r="J1374" i="2"/>
  <c r="H1375" i="2"/>
  <c r="I1375" i="2"/>
  <c r="J1375" i="2"/>
  <c r="H1376" i="2"/>
  <c r="I1376" i="2"/>
  <c r="J1376" i="2"/>
  <c r="H1377" i="2"/>
  <c r="I1377" i="2"/>
  <c r="J1377" i="2"/>
  <c r="H1378" i="2"/>
  <c r="I1378" i="2"/>
  <c r="J1378" i="2"/>
  <c r="H1379" i="2"/>
  <c r="I1379" i="2"/>
  <c r="J1379" i="2"/>
  <c r="H1380" i="2"/>
  <c r="I1380" i="2"/>
  <c r="J1380" i="2"/>
  <c r="H1381" i="2"/>
  <c r="I1381" i="2"/>
  <c r="J1381" i="2"/>
  <c r="H1382" i="2"/>
  <c r="I1382" i="2"/>
  <c r="J1382" i="2"/>
  <c r="H1383" i="2"/>
  <c r="I1383" i="2"/>
  <c r="J1383" i="2"/>
  <c r="H1384" i="2"/>
  <c r="I1384" i="2"/>
  <c r="J1384" i="2"/>
  <c r="H1385" i="2"/>
  <c r="I1385" i="2"/>
  <c r="J1385" i="2"/>
  <c r="H1386" i="2"/>
  <c r="I1386" i="2"/>
  <c r="J1386" i="2"/>
  <c r="H1387" i="2"/>
  <c r="I1387" i="2"/>
  <c r="J1387" i="2"/>
  <c r="H1388" i="2"/>
  <c r="I1388" i="2"/>
  <c r="J1388" i="2"/>
  <c r="H1389" i="2"/>
  <c r="I1389" i="2"/>
  <c r="J1389" i="2"/>
  <c r="H1390" i="2"/>
  <c r="I1390" i="2"/>
  <c r="J1390" i="2"/>
  <c r="H1391" i="2"/>
  <c r="I1391" i="2"/>
  <c r="J1391" i="2"/>
  <c r="H1392" i="2"/>
  <c r="I1392" i="2"/>
  <c r="J1392" i="2"/>
  <c r="H1393" i="2"/>
  <c r="I1393" i="2"/>
  <c r="J1393" i="2"/>
  <c r="H1394" i="2"/>
  <c r="I1394" i="2"/>
  <c r="J1394" i="2"/>
  <c r="H1395" i="2"/>
  <c r="I1395" i="2"/>
  <c r="J1395" i="2"/>
  <c r="H1396" i="2"/>
  <c r="I1396" i="2"/>
  <c r="J1396" i="2"/>
  <c r="H1397" i="2"/>
  <c r="I1397" i="2"/>
  <c r="J1397" i="2"/>
  <c r="H1398" i="2"/>
  <c r="I1398" i="2"/>
  <c r="J1398" i="2"/>
  <c r="H1399" i="2"/>
  <c r="I1399" i="2"/>
  <c r="J1399" i="2"/>
  <c r="H1400" i="2"/>
  <c r="I1400" i="2"/>
  <c r="J1400" i="2"/>
  <c r="H1401" i="2"/>
  <c r="I1401" i="2"/>
  <c r="J1401" i="2"/>
  <c r="H1402" i="2"/>
  <c r="I1402" i="2"/>
  <c r="J1402" i="2"/>
  <c r="H1403" i="2"/>
  <c r="I1403" i="2"/>
  <c r="J1403" i="2"/>
  <c r="H1404" i="2"/>
  <c r="I1404" i="2"/>
  <c r="J1404" i="2"/>
  <c r="H1405" i="2"/>
  <c r="I1405" i="2"/>
  <c r="J1405" i="2"/>
  <c r="H1406" i="2"/>
  <c r="I1406" i="2"/>
  <c r="J1406" i="2"/>
  <c r="H1407" i="2"/>
  <c r="I1407" i="2"/>
  <c r="J1407" i="2"/>
  <c r="H1408" i="2"/>
  <c r="I1408" i="2"/>
  <c r="J1408" i="2"/>
  <c r="H1409" i="2"/>
  <c r="I1409" i="2"/>
  <c r="J1409" i="2"/>
  <c r="H1410" i="2"/>
  <c r="I1410" i="2"/>
  <c r="J1410" i="2"/>
  <c r="H1411" i="2"/>
  <c r="I1411" i="2"/>
  <c r="J1411" i="2"/>
  <c r="H1412" i="2"/>
  <c r="I1412" i="2"/>
  <c r="J1412" i="2"/>
  <c r="H1413" i="2"/>
  <c r="I1413" i="2"/>
  <c r="J1413" i="2"/>
  <c r="H1414" i="2"/>
  <c r="I1414" i="2"/>
  <c r="J1414" i="2"/>
  <c r="H1415" i="2"/>
  <c r="I1415" i="2"/>
  <c r="J1415" i="2"/>
  <c r="H1416" i="2"/>
  <c r="I1416" i="2"/>
  <c r="J1416" i="2"/>
  <c r="H1417" i="2"/>
  <c r="I1417" i="2"/>
  <c r="J1417" i="2"/>
  <c r="H1418" i="2"/>
  <c r="I1418" i="2"/>
  <c r="J1418" i="2"/>
  <c r="H1419" i="2"/>
  <c r="I1419" i="2"/>
  <c r="J1419" i="2"/>
  <c r="H1420" i="2"/>
  <c r="I1420" i="2"/>
  <c r="J1420" i="2"/>
  <c r="H1421" i="2"/>
  <c r="I1421" i="2"/>
  <c r="J1421" i="2"/>
  <c r="H1422" i="2"/>
  <c r="I1422" i="2"/>
  <c r="J1422" i="2"/>
  <c r="H1423" i="2"/>
  <c r="I1423" i="2"/>
  <c r="J1423" i="2"/>
  <c r="H1424" i="2"/>
  <c r="I1424" i="2"/>
  <c r="J1424" i="2"/>
  <c r="H1425" i="2"/>
  <c r="I1425" i="2"/>
  <c r="J1425" i="2"/>
  <c r="H1426" i="2"/>
  <c r="I1426" i="2"/>
  <c r="J1426" i="2"/>
  <c r="H1427" i="2"/>
  <c r="I1427" i="2"/>
  <c r="J1427" i="2"/>
  <c r="H1428" i="2"/>
  <c r="I1428" i="2"/>
  <c r="J1428" i="2"/>
  <c r="H1429" i="2"/>
  <c r="I1429" i="2"/>
  <c r="J1429" i="2"/>
  <c r="H1430" i="2"/>
  <c r="I1430" i="2"/>
  <c r="J1430" i="2"/>
  <c r="H1431" i="2"/>
  <c r="I1431" i="2"/>
  <c r="J1431" i="2"/>
  <c r="H1432" i="2"/>
  <c r="I1432" i="2"/>
  <c r="J1432" i="2"/>
  <c r="H1433" i="2"/>
  <c r="I1433" i="2"/>
  <c r="J1433" i="2"/>
  <c r="H1434" i="2"/>
  <c r="I1434" i="2"/>
  <c r="J1434" i="2"/>
  <c r="H1435" i="2"/>
  <c r="I1435" i="2"/>
  <c r="J1435" i="2"/>
  <c r="H1436" i="2"/>
  <c r="I1436" i="2"/>
  <c r="J1436" i="2"/>
  <c r="H1437" i="2"/>
  <c r="I1437" i="2"/>
  <c r="J1437" i="2"/>
  <c r="H1438" i="2"/>
  <c r="I1438" i="2"/>
  <c r="J1438" i="2"/>
  <c r="H1439" i="2"/>
  <c r="I1439" i="2"/>
  <c r="J1439" i="2"/>
  <c r="H1440" i="2"/>
  <c r="I1440" i="2"/>
  <c r="J1440" i="2"/>
  <c r="H1441" i="2"/>
  <c r="I1441" i="2"/>
  <c r="J1441" i="2"/>
  <c r="H1442" i="2"/>
  <c r="I1442" i="2"/>
  <c r="J1442" i="2"/>
  <c r="H1443" i="2"/>
  <c r="I1443" i="2"/>
  <c r="J1443" i="2"/>
  <c r="H1444" i="2"/>
  <c r="I1444" i="2"/>
  <c r="J1444" i="2"/>
  <c r="H1445" i="2"/>
  <c r="I1445" i="2"/>
  <c r="J1445" i="2"/>
  <c r="H1446" i="2"/>
  <c r="I1446" i="2"/>
  <c r="J1446" i="2"/>
  <c r="H1447" i="2"/>
  <c r="I1447" i="2"/>
  <c r="J1447" i="2"/>
  <c r="H1448" i="2"/>
  <c r="I1448" i="2"/>
  <c r="J1448" i="2"/>
  <c r="H1449" i="2"/>
  <c r="I1449" i="2"/>
  <c r="J1449" i="2"/>
  <c r="H1450" i="2"/>
  <c r="I1450" i="2"/>
  <c r="J1450" i="2"/>
  <c r="H1451" i="2"/>
  <c r="I1451" i="2"/>
  <c r="J1451" i="2"/>
  <c r="H1452" i="2"/>
  <c r="I1452" i="2"/>
  <c r="J1452" i="2"/>
  <c r="H1453" i="2"/>
  <c r="I1453" i="2"/>
  <c r="J1453" i="2"/>
  <c r="H1454" i="2"/>
  <c r="I1454" i="2"/>
  <c r="J1454" i="2"/>
  <c r="H1455" i="2"/>
  <c r="I1455" i="2"/>
  <c r="J1455" i="2"/>
  <c r="H1456" i="2"/>
  <c r="I1456" i="2"/>
  <c r="J1456" i="2"/>
  <c r="H1457" i="2"/>
  <c r="I1457" i="2"/>
  <c r="J1457" i="2"/>
  <c r="H1458" i="2"/>
  <c r="I1458" i="2"/>
  <c r="J1458" i="2"/>
  <c r="H1459" i="2"/>
  <c r="I1459" i="2"/>
  <c r="J1459" i="2"/>
  <c r="H1460" i="2"/>
  <c r="I1460" i="2"/>
  <c r="J1460" i="2"/>
  <c r="H1461" i="2"/>
  <c r="I1461" i="2"/>
  <c r="J1461" i="2"/>
  <c r="H1462" i="2"/>
  <c r="I1462" i="2"/>
  <c r="J1462" i="2"/>
  <c r="H1463" i="2"/>
  <c r="I1463" i="2"/>
  <c r="J1463" i="2"/>
  <c r="H1464" i="2"/>
  <c r="I1464" i="2"/>
  <c r="J1464" i="2"/>
  <c r="H1465" i="2"/>
  <c r="I1465" i="2"/>
  <c r="J1465" i="2"/>
  <c r="H1466" i="2"/>
  <c r="I1466" i="2"/>
  <c r="J1466" i="2"/>
  <c r="H1467" i="2"/>
  <c r="I1467" i="2"/>
  <c r="J1467" i="2"/>
  <c r="H1468" i="2"/>
  <c r="I1468" i="2"/>
  <c r="J1468" i="2"/>
  <c r="H1469" i="2"/>
  <c r="I1469" i="2"/>
  <c r="J1469" i="2"/>
  <c r="H1470" i="2"/>
  <c r="I1470" i="2"/>
  <c r="J1470" i="2"/>
  <c r="H1471" i="2"/>
  <c r="I1471" i="2"/>
  <c r="J1471" i="2"/>
  <c r="H1472" i="2"/>
  <c r="I1472" i="2"/>
  <c r="J1472" i="2"/>
  <c r="H1473" i="2"/>
  <c r="I1473" i="2"/>
  <c r="J1473" i="2"/>
  <c r="H1474" i="2"/>
  <c r="I1474" i="2"/>
  <c r="J1474" i="2"/>
  <c r="H1475" i="2"/>
  <c r="I1475" i="2"/>
  <c r="J1475" i="2"/>
  <c r="H1476" i="2"/>
  <c r="I1476" i="2"/>
  <c r="J1476" i="2"/>
  <c r="H1477" i="2"/>
  <c r="I1477" i="2"/>
  <c r="J1477" i="2"/>
  <c r="H1478" i="2"/>
  <c r="I1478" i="2"/>
  <c r="J1478" i="2"/>
  <c r="H1479" i="2"/>
  <c r="I1479" i="2"/>
  <c r="J1479" i="2"/>
  <c r="H1480" i="2"/>
  <c r="I1480" i="2"/>
  <c r="J1480" i="2"/>
  <c r="H1481" i="2"/>
  <c r="I1481" i="2"/>
  <c r="J1481" i="2"/>
  <c r="H1482" i="2"/>
  <c r="I1482" i="2"/>
  <c r="J1482" i="2"/>
  <c r="H1483" i="2"/>
  <c r="I1483" i="2"/>
  <c r="J1483" i="2"/>
  <c r="H1484" i="2"/>
  <c r="I1484" i="2"/>
  <c r="J1484" i="2"/>
  <c r="H1485" i="2"/>
  <c r="I1485" i="2"/>
  <c r="J1485" i="2"/>
  <c r="H1486" i="2"/>
  <c r="I1486" i="2"/>
  <c r="J1486" i="2"/>
  <c r="H1487" i="2"/>
  <c r="I1487" i="2"/>
  <c r="J1487" i="2"/>
  <c r="H1488" i="2"/>
  <c r="I1488" i="2"/>
  <c r="J1488" i="2"/>
  <c r="H1489" i="2"/>
  <c r="I1489" i="2"/>
  <c r="J1489" i="2"/>
  <c r="H1490" i="2"/>
  <c r="I1490" i="2"/>
  <c r="J1490" i="2"/>
  <c r="H1491" i="2"/>
  <c r="I1491" i="2"/>
  <c r="J1491" i="2"/>
  <c r="H1492" i="2"/>
  <c r="I1492" i="2"/>
  <c r="J1492" i="2"/>
  <c r="H1493" i="2"/>
  <c r="I1493" i="2"/>
  <c r="J1493" i="2"/>
  <c r="H1494" i="2"/>
  <c r="I1494" i="2"/>
  <c r="J1494" i="2"/>
  <c r="H1495" i="2"/>
  <c r="I1495" i="2"/>
  <c r="J1495" i="2"/>
  <c r="H1496" i="2"/>
  <c r="I1496" i="2"/>
  <c r="J1496" i="2"/>
  <c r="H1497" i="2"/>
  <c r="I1497" i="2"/>
  <c r="J1497" i="2"/>
  <c r="H1498" i="2"/>
  <c r="I1498" i="2"/>
  <c r="J1498" i="2"/>
  <c r="H1499" i="2"/>
  <c r="I1499" i="2"/>
  <c r="J1499" i="2"/>
  <c r="H1500" i="2"/>
  <c r="I1500" i="2"/>
  <c r="J1500" i="2"/>
  <c r="H1501" i="2"/>
  <c r="I1501" i="2"/>
  <c r="J1501" i="2"/>
  <c r="H1502" i="2"/>
  <c r="I1502" i="2"/>
  <c r="J1502" i="2"/>
  <c r="H1503" i="2"/>
  <c r="I1503" i="2"/>
  <c r="J1503" i="2"/>
  <c r="H1504" i="2"/>
  <c r="I1504" i="2"/>
  <c r="J1504" i="2"/>
  <c r="H1505" i="2"/>
  <c r="I1505" i="2"/>
  <c r="J1505" i="2"/>
  <c r="H1506" i="2"/>
  <c r="I1506" i="2"/>
  <c r="J1506" i="2"/>
  <c r="H1507" i="2"/>
  <c r="I1507" i="2"/>
  <c r="J1507" i="2"/>
  <c r="H1508" i="2"/>
  <c r="I1508" i="2"/>
  <c r="J1508" i="2"/>
  <c r="H1509" i="2"/>
  <c r="I1509" i="2"/>
  <c r="J1509" i="2"/>
  <c r="H1510" i="2"/>
  <c r="I1510" i="2"/>
  <c r="J1510" i="2"/>
  <c r="H1511" i="2"/>
  <c r="I1511" i="2"/>
  <c r="J1511" i="2"/>
  <c r="H1512" i="2"/>
  <c r="I1512" i="2"/>
  <c r="J1512" i="2"/>
  <c r="H1513" i="2"/>
  <c r="I1513" i="2"/>
  <c r="J1513" i="2"/>
  <c r="H1514" i="2"/>
  <c r="I1514" i="2"/>
  <c r="J1514" i="2"/>
  <c r="H1515" i="2"/>
  <c r="I1515" i="2"/>
  <c r="J1515" i="2"/>
  <c r="H1516" i="2"/>
  <c r="I1516" i="2"/>
  <c r="J1516" i="2"/>
  <c r="H1517" i="2"/>
  <c r="I1517" i="2"/>
  <c r="J1517" i="2"/>
  <c r="H1518" i="2"/>
  <c r="I1518" i="2"/>
  <c r="J1518" i="2"/>
  <c r="H1519" i="2"/>
  <c r="I1519" i="2"/>
  <c r="J1519" i="2"/>
  <c r="H1520" i="2"/>
  <c r="I1520" i="2"/>
  <c r="J1520" i="2"/>
  <c r="H1521" i="2"/>
  <c r="I1521" i="2"/>
  <c r="J1521" i="2"/>
  <c r="H1522" i="2"/>
  <c r="I1522" i="2"/>
  <c r="J1522" i="2"/>
  <c r="H1523" i="2"/>
  <c r="I1523" i="2"/>
  <c r="J1523" i="2"/>
  <c r="H1524" i="2"/>
  <c r="I1524" i="2"/>
  <c r="J1524" i="2"/>
  <c r="H1525" i="2"/>
  <c r="I1525" i="2"/>
  <c r="J1525" i="2"/>
  <c r="H1526" i="2"/>
  <c r="I1526" i="2"/>
  <c r="J1526" i="2"/>
  <c r="H1527" i="2"/>
  <c r="I1527" i="2"/>
  <c r="J1527" i="2"/>
  <c r="H1528" i="2"/>
  <c r="I1528" i="2"/>
  <c r="J1528" i="2"/>
  <c r="H1529" i="2"/>
  <c r="I1529" i="2"/>
  <c r="J1529" i="2"/>
  <c r="H1530" i="2"/>
  <c r="I1530" i="2"/>
  <c r="J1530" i="2"/>
  <c r="H1531" i="2"/>
  <c r="I1531" i="2"/>
  <c r="J1531" i="2"/>
  <c r="H1532" i="2"/>
  <c r="I1532" i="2"/>
  <c r="J1532" i="2"/>
  <c r="H1533" i="2"/>
  <c r="I1533" i="2"/>
  <c r="J1533" i="2"/>
  <c r="H1534" i="2"/>
  <c r="I1534" i="2"/>
  <c r="J1534" i="2"/>
  <c r="H1535" i="2"/>
  <c r="I1535" i="2"/>
  <c r="J1535" i="2"/>
  <c r="H1536" i="2"/>
  <c r="I1536" i="2"/>
  <c r="J1536" i="2"/>
  <c r="H1537" i="2"/>
  <c r="I1537" i="2"/>
  <c r="J1537" i="2"/>
  <c r="H1538" i="2"/>
  <c r="I1538" i="2"/>
  <c r="J1538" i="2"/>
  <c r="H1539" i="2"/>
  <c r="I1539" i="2"/>
  <c r="J1539" i="2"/>
  <c r="H1540" i="2"/>
  <c r="I1540" i="2"/>
  <c r="J1540" i="2"/>
  <c r="H1541" i="2"/>
  <c r="I1541" i="2"/>
  <c r="J1541" i="2"/>
  <c r="H1542" i="2"/>
  <c r="I1542" i="2"/>
  <c r="J1542" i="2"/>
  <c r="H1543" i="2"/>
  <c r="I1543" i="2"/>
  <c r="J1543" i="2"/>
  <c r="H1544" i="2"/>
  <c r="I1544" i="2"/>
  <c r="J1544" i="2"/>
  <c r="H1545" i="2"/>
  <c r="I1545" i="2"/>
  <c r="J1545" i="2"/>
  <c r="H1546" i="2"/>
  <c r="I1546" i="2"/>
  <c r="J1546" i="2"/>
  <c r="H1547" i="2"/>
  <c r="I1547" i="2"/>
  <c r="J1547" i="2"/>
  <c r="H1548" i="2"/>
  <c r="I1548" i="2"/>
  <c r="J1548" i="2"/>
  <c r="H1549" i="2"/>
  <c r="I1549" i="2"/>
  <c r="J1549" i="2"/>
  <c r="H1550" i="2"/>
  <c r="I1550" i="2"/>
  <c r="J1550" i="2"/>
  <c r="H1551" i="2"/>
  <c r="I1551" i="2"/>
  <c r="J1551" i="2"/>
  <c r="H1552" i="2"/>
  <c r="I1552" i="2"/>
  <c r="J1552" i="2"/>
  <c r="H1553" i="2"/>
  <c r="I1553" i="2"/>
  <c r="J1553" i="2"/>
  <c r="H1554" i="2"/>
  <c r="I1554" i="2"/>
  <c r="J1554" i="2"/>
  <c r="H1555" i="2"/>
  <c r="I1555" i="2"/>
  <c r="J1555" i="2"/>
  <c r="H1556" i="2"/>
  <c r="I1556" i="2"/>
  <c r="J1556" i="2"/>
  <c r="H1557" i="2"/>
  <c r="I1557" i="2"/>
  <c r="J1557" i="2"/>
  <c r="H1558" i="2"/>
  <c r="I1558" i="2"/>
  <c r="J1558" i="2"/>
  <c r="H1559" i="2"/>
  <c r="I1559" i="2"/>
  <c r="J1559" i="2"/>
  <c r="H1560" i="2"/>
  <c r="I1560" i="2"/>
  <c r="J1560" i="2"/>
  <c r="H1561" i="2"/>
  <c r="I1561" i="2"/>
  <c r="J1561" i="2"/>
  <c r="H1562" i="2"/>
  <c r="I1562" i="2"/>
  <c r="J1562" i="2"/>
  <c r="H1563" i="2"/>
  <c r="I1563" i="2"/>
  <c r="J1563" i="2"/>
  <c r="H1564" i="2"/>
  <c r="I1564" i="2"/>
  <c r="J1564" i="2"/>
  <c r="H1565" i="2"/>
  <c r="I1565" i="2"/>
  <c r="J1565" i="2"/>
  <c r="H1566" i="2"/>
  <c r="I1566" i="2"/>
  <c r="J1566" i="2"/>
  <c r="H1567" i="2"/>
  <c r="I1567" i="2"/>
  <c r="J1567" i="2"/>
  <c r="H1568" i="2"/>
  <c r="I1568" i="2"/>
  <c r="J1568" i="2"/>
  <c r="H1569" i="2"/>
  <c r="I1569" i="2"/>
  <c r="J1569" i="2"/>
  <c r="H1570" i="2"/>
  <c r="I1570" i="2"/>
  <c r="J1570" i="2"/>
  <c r="H1571" i="2"/>
  <c r="I1571" i="2"/>
  <c r="J1571" i="2"/>
  <c r="H1572" i="2"/>
  <c r="I1572" i="2"/>
  <c r="J1572" i="2"/>
  <c r="H1573" i="2"/>
  <c r="I1573" i="2"/>
  <c r="J1573" i="2"/>
  <c r="H1574" i="2"/>
  <c r="I1574" i="2"/>
  <c r="J1574" i="2"/>
  <c r="H1575" i="2"/>
  <c r="I1575" i="2"/>
  <c r="J1575" i="2"/>
  <c r="H1576" i="2"/>
  <c r="I1576" i="2"/>
  <c r="J1576" i="2"/>
  <c r="H1577" i="2"/>
  <c r="I1577" i="2"/>
  <c r="J1577" i="2"/>
  <c r="H1578" i="2"/>
  <c r="I1578" i="2"/>
  <c r="J1578" i="2"/>
  <c r="H1579" i="2"/>
  <c r="I1579" i="2"/>
  <c r="J1579" i="2"/>
  <c r="H1580" i="2"/>
  <c r="I1580" i="2"/>
  <c r="J1580" i="2"/>
  <c r="H1581" i="2"/>
  <c r="I1581" i="2"/>
  <c r="J1581" i="2"/>
  <c r="H1582" i="2"/>
  <c r="I1582" i="2"/>
  <c r="J1582" i="2"/>
  <c r="H1583" i="2"/>
  <c r="I1583" i="2"/>
  <c r="J1583" i="2"/>
  <c r="H1584" i="2"/>
  <c r="I1584" i="2"/>
  <c r="J1584" i="2"/>
  <c r="H1585" i="2"/>
  <c r="I1585" i="2"/>
  <c r="J1585" i="2"/>
  <c r="H1586" i="2"/>
  <c r="I1586" i="2"/>
  <c r="J1586" i="2"/>
  <c r="H1587" i="2"/>
  <c r="I1587" i="2"/>
  <c r="J1587" i="2"/>
  <c r="H1588" i="2"/>
  <c r="I1588" i="2"/>
  <c r="J1588" i="2"/>
  <c r="H1589" i="2"/>
  <c r="I1589" i="2"/>
  <c r="J1589" i="2"/>
  <c r="H1590" i="2"/>
  <c r="I1590" i="2"/>
  <c r="J1590" i="2"/>
  <c r="H1591" i="2"/>
  <c r="I1591" i="2"/>
  <c r="J1591" i="2"/>
  <c r="H1592" i="2"/>
  <c r="I1592" i="2"/>
  <c r="J1592" i="2"/>
  <c r="H1593" i="2"/>
  <c r="I1593" i="2"/>
  <c r="J1593" i="2"/>
  <c r="H1594" i="2"/>
  <c r="I1594" i="2"/>
  <c r="J1594" i="2"/>
  <c r="H1595" i="2"/>
  <c r="I1595" i="2"/>
  <c r="J1595" i="2"/>
  <c r="H1596" i="2"/>
  <c r="I1596" i="2"/>
  <c r="J1596" i="2"/>
  <c r="H1597" i="2"/>
  <c r="I1597" i="2"/>
  <c r="J1597" i="2"/>
  <c r="H1598" i="2"/>
  <c r="I1598" i="2"/>
  <c r="J1598" i="2"/>
  <c r="H1599" i="2"/>
  <c r="I1599" i="2"/>
  <c r="J1599" i="2"/>
  <c r="H1600" i="2"/>
  <c r="I1600" i="2"/>
  <c r="J1600" i="2"/>
  <c r="H1601" i="2"/>
  <c r="I1601" i="2"/>
  <c r="J1601" i="2"/>
  <c r="H1602" i="2"/>
  <c r="I1602" i="2"/>
  <c r="J1602" i="2"/>
  <c r="H1603" i="2"/>
  <c r="I1603" i="2"/>
  <c r="J1603" i="2"/>
  <c r="H1604" i="2"/>
  <c r="I1604" i="2"/>
  <c r="J1604" i="2"/>
  <c r="H1605" i="2"/>
  <c r="I1605" i="2"/>
  <c r="J1605" i="2"/>
  <c r="H1606" i="2"/>
  <c r="I1606" i="2"/>
  <c r="J1606" i="2"/>
  <c r="H1607" i="2"/>
  <c r="I1607" i="2"/>
  <c r="J1607" i="2"/>
  <c r="H1608" i="2"/>
  <c r="I1608" i="2"/>
  <c r="J1608" i="2"/>
  <c r="H1609" i="2"/>
  <c r="I1609" i="2"/>
  <c r="J1609" i="2"/>
  <c r="H1610" i="2"/>
  <c r="I1610" i="2"/>
  <c r="J1610" i="2"/>
  <c r="H1611" i="2"/>
  <c r="I1611" i="2"/>
  <c r="J1611" i="2"/>
  <c r="H1612" i="2"/>
  <c r="I1612" i="2"/>
  <c r="J1612" i="2"/>
  <c r="H1613" i="2"/>
  <c r="I1613" i="2"/>
  <c r="J1613" i="2"/>
  <c r="H1614" i="2"/>
  <c r="I1614" i="2"/>
  <c r="J1614" i="2"/>
  <c r="H1615" i="2"/>
  <c r="I1615" i="2"/>
  <c r="J1615" i="2"/>
  <c r="H1616" i="2"/>
  <c r="I1616" i="2"/>
  <c r="J1616" i="2"/>
  <c r="H1617" i="2"/>
  <c r="I1617" i="2"/>
  <c r="J1617" i="2"/>
  <c r="H1618" i="2"/>
  <c r="I1618" i="2"/>
  <c r="J1618" i="2"/>
  <c r="H1619" i="2"/>
  <c r="I1619" i="2"/>
  <c r="J1619" i="2"/>
  <c r="H1620" i="2"/>
  <c r="I1620" i="2"/>
  <c r="J1620" i="2"/>
  <c r="H1621" i="2"/>
  <c r="I1621" i="2"/>
  <c r="J1621" i="2"/>
  <c r="H1622" i="2"/>
  <c r="I1622" i="2"/>
  <c r="J1622" i="2"/>
  <c r="H1623" i="2"/>
  <c r="I1623" i="2"/>
  <c r="J1623" i="2"/>
  <c r="H1624" i="2"/>
  <c r="I1624" i="2"/>
  <c r="J1624" i="2"/>
  <c r="H1625" i="2"/>
  <c r="I1625" i="2"/>
  <c r="J1625" i="2"/>
  <c r="H1626" i="2"/>
  <c r="I1626" i="2"/>
  <c r="J1626" i="2"/>
  <c r="H1627" i="2"/>
  <c r="I1627" i="2"/>
  <c r="J1627" i="2"/>
  <c r="H1628" i="2"/>
  <c r="I1628" i="2"/>
  <c r="J1628" i="2"/>
  <c r="H1629" i="2"/>
  <c r="I1629" i="2"/>
  <c r="J1629" i="2"/>
  <c r="H1630" i="2"/>
  <c r="I1630" i="2"/>
  <c r="J1630" i="2"/>
  <c r="H1631" i="2"/>
  <c r="I1631" i="2"/>
  <c r="J1631" i="2"/>
  <c r="H1632" i="2"/>
  <c r="I1632" i="2"/>
  <c r="J1632" i="2"/>
  <c r="H1633" i="2"/>
  <c r="I1633" i="2"/>
  <c r="J1633" i="2"/>
  <c r="H1634" i="2"/>
  <c r="I1634" i="2"/>
  <c r="J1634" i="2"/>
  <c r="H1635" i="2"/>
  <c r="I1635" i="2"/>
  <c r="J1635" i="2"/>
  <c r="H1636" i="2"/>
  <c r="I1636" i="2"/>
  <c r="J1636" i="2"/>
  <c r="H1637" i="2"/>
  <c r="I1637" i="2"/>
  <c r="J1637" i="2"/>
  <c r="H1638" i="2"/>
  <c r="I1638" i="2"/>
  <c r="J1638" i="2"/>
  <c r="H1639" i="2"/>
  <c r="I1639" i="2"/>
  <c r="J1639" i="2"/>
  <c r="H1640" i="2"/>
  <c r="I1640" i="2"/>
  <c r="J1640" i="2"/>
  <c r="H1641" i="2"/>
  <c r="I1641" i="2"/>
  <c r="J1641" i="2"/>
  <c r="H1642" i="2"/>
  <c r="I1642" i="2"/>
  <c r="J1642" i="2"/>
  <c r="H1643" i="2"/>
  <c r="I1643" i="2"/>
  <c r="J1643" i="2"/>
  <c r="H1644" i="2"/>
  <c r="I1644" i="2"/>
  <c r="J1644" i="2"/>
  <c r="H1645" i="2"/>
  <c r="I1645" i="2"/>
  <c r="J1645" i="2"/>
  <c r="H1646" i="2"/>
  <c r="I1646" i="2"/>
  <c r="J1646" i="2"/>
  <c r="H1647" i="2"/>
  <c r="I1647" i="2"/>
  <c r="J1647" i="2"/>
  <c r="H1648" i="2"/>
  <c r="I1648" i="2"/>
  <c r="J1648" i="2"/>
  <c r="H1649" i="2"/>
  <c r="I1649" i="2"/>
  <c r="J1649" i="2"/>
  <c r="H1650" i="2"/>
  <c r="I1650" i="2"/>
  <c r="J1650" i="2"/>
  <c r="H1651" i="2"/>
  <c r="I1651" i="2"/>
  <c r="J1651" i="2"/>
  <c r="H1652" i="2"/>
  <c r="I1652" i="2"/>
  <c r="J1652" i="2"/>
  <c r="H1653" i="2"/>
  <c r="I1653" i="2"/>
  <c r="J1653" i="2"/>
  <c r="H1654" i="2"/>
  <c r="I1654" i="2"/>
  <c r="J1654" i="2"/>
  <c r="H1655" i="2"/>
  <c r="I1655" i="2"/>
  <c r="J1655" i="2"/>
  <c r="H1656" i="2"/>
  <c r="I1656" i="2"/>
  <c r="J1656" i="2"/>
  <c r="H1657" i="2"/>
  <c r="I1657" i="2"/>
  <c r="J1657" i="2"/>
  <c r="H1658" i="2"/>
  <c r="I1658" i="2"/>
  <c r="J1658" i="2"/>
  <c r="H1659" i="2"/>
  <c r="I1659" i="2"/>
  <c r="J1659" i="2"/>
  <c r="H1660" i="2"/>
  <c r="I1660" i="2"/>
  <c r="J1660" i="2"/>
  <c r="H1661" i="2"/>
  <c r="I1661" i="2"/>
  <c r="J1661" i="2"/>
  <c r="H1662" i="2"/>
  <c r="I1662" i="2"/>
  <c r="J1662" i="2"/>
  <c r="H1663" i="2"/>
  <c r="I1663" i="2"/>
  <c r="J1663" i="2"/>
  <c r="H1664" i="2"/>
  <c r="I1664" i="2"/>
  <c r="J1664" i="2"/>
  <c r="H1665" i="2"/>
  <c r="I1665" i="2"/>
  <c r="J1665" i="2"/>
  <c r="H1666" i="2"/>
  <c r="I1666" i="2"/>
  <c r="J1666" i="2"/>
  <c r="H1667" i="2"/>
  <c r="I1667" i="2"/>
  <c r="J1667" i="2"/>
  <c r="H1668" i="2"/>
  <c r="I1668" i="2"/>
  <c r="J1668" i="2"/>
  <c r="H1669" i="2"/>
  <c r="I1669" i="2"/>
  <c r="J1669" i="2"/>
  <c r="H1670" i="2"/>
  <c r="I1670" i="2"/>
  <c r="J1670" i="2"/>
  <c r="H1671" i="2"/>
  <c r="I1671" i="2"/>
  <c r="J1671" i="2"/>
  <c r="H1672" i="2"/>
  <c r="I1672" i="2"/>
  <c r="J1672" i="2"/>
  <c r="H1673" i="2"/>
  <c r="I1673" i="2"/>
  <c r="J1673" i="2"/>
  <c r="H1674" i="2"/>
  <c r="I1674" i="2"/>
  <c r="J1674" i="2"/>
  <c r="H1675" i="2"/>
  <c r="I1675" i="2"/>
  <c r="J1675" i="2"/>
  <c r="H1676" i="2"/>
  <c r="I1676" i="2"/>
  <c r="J1676" i="2"/>
  <c r="H1677" i="2"/>
  <c r="I1677" i="2"/>
  <c r="J1677" i="2"/>
  <c r="H1678" i="2"/>
  <c r="I1678" i="2"/>
  <c r="J1678" i="2"/>
  <c r="H1679" i="2"/>
  <c r="I1679" i="2"/>
  <c r="J1679" i="2"/>
  <c r="H1680" i="2"/>
  <c r="I1680" i="2"/>
  <c r="J1680" i="2"/>
  <c r="H1681" i="2"/>
  <c r="I1681" i="2"/>
  <c r="J1681" i="2"/>
  <c r="H1682" i="2"/>
  <c r="I1682" i="2"/>
  <c r="J1682" i="2"/>
  <c r="H1683" i="2"/>
  <c r="I1683" i="2"/>
  <c r="J1683" i="2"/>
  <c r="H1684" i="2"/>
  <c r="I1684" i="2"/>
  <c r="J1684" i="2"/>
  <c r="H1685" i="2"/>
  <c r="I1685" i="2"/>
  <c r="J1685" i="2"/>
  <c r="H1686" i="2"/>
  <c r="I1686" i="2"/>
  <c r="J1686" i="2"/>
  <c r="H1687" i="2"/>
  <c r="I1687" i="2"/>
  <c r="J1687" i="2"/>
  <c r="H1688" i="2"/>
  <c r="I1688" i="2"/>
  <c r="J1688" i="2"/>
  <c r="H1689" i="2"/>
  <c r="I1689" i="2"/>
  <c r="J1689" i="2"/>
  <c r="H1690" i="2"/>
  <c r="I1690" i="2"/>
  <c r="J1690" i="2"/>
  <c r="H1691" i="2"/>
  <c r="I1691" i="2"/>
  <c r="J1691" i="2"/>
  <c r="H1692" i="2"/>
  <c r="I1692" i="2"/>
  <c r="J1692" i="2"/>
  <c r="H1693" i="2"/>
  <c r="I1693" i="2"/>
  <c r="J1693" i="2"/>
  <c r="H1694" i="2"/>
  <c r="I1694" i="2"/>
  <c r="J1694" i="2"/>
  <c r="H1695" i="2"/>
  <c r="I1695" i="2"/>
  <c r="J1695" i="2"/>
  <c r="H1696" i="2"/>
  <c r="I1696" i="2"/>
  <c r="J1696" i="2"/>
  <c r="H1697" i="2"/>
  <c r="I1697" i="2"/>
  <c r="J1697" i="2"/>
  <c r="H1698" i="2"/>
  <c r="I1698" i="2"/>
  <c r="J1698" i="2"/>
  <c r="H1699" i="2"/>
  <c r="I1699" i="2"/>
  <c r="J1699" i="2"/>
  <c r="H1700" i="2"/>
  <c r="I1700" i="2"/>
  <c r="J1700" i="2"/>
  <c r="H1701" i="2"/>
  <c r="I1701" i="2"/>
  <c r="J1701" i="2"/>
  <c r="H1702" i="2"/>
  <c r="I1702" i="2"/>
  <c r="J1702" i="2"/>
  <c r="H1703" i="2"/>
  <c r="I1703" i="2"/>
  <c r="J1703" i="2"/>
  <c r="H1704" i="2"/>
  <c r="I1704" i="2"/>
  <c r="J1704" i="2"/>
  <c r="H1705" i="2"/>
  <c r="I1705" i="2"/>
  <c r="J1705" i="2"/>
  <c r="H1706" i="2"/>
  <c r="I1706" i="2"/>
  <c r="J1706" i="2"/>
  <c r="H1707" i="2"/>
  <c r="I1707" i="2"/>
  <c r="J1707" i="2"/>
  <c r="H1708" i="2"/>
  <c r="I1708" i="2"/>
  <c r="J1708" i="2"/>
  <c r="H1709" i="2"/>
  <c r="I1709" i="2"/>
  <c r="J1709" i="2"/>
  <c r="H1710" i="2"/>
  <c r="I1710" i="2"/>
  <c r="J1710" i="2"/>
  <c r="H1711" i="2"/>
  <c r="I1711" i="2"/>
  <c r="J1711" i="2"/>
  <c r="H1712" i="2"/>
  <c r="I1712" i="2"/>
  <c r="J1712" i="2"/>
  <c r="H1713" i="2"/>
  <c r="I1713" i="2"/>
  <c r="J1713" i="2"/>
  <c r="H1714" i="2"/>
  <c r="I1714" i="2"/>
  <c r="J1714" i="2"/>
  <c r="H1715" i="2"/>
  <c r="I1715" i="2"/>
  <c r="J1715" i="2"/>
  <c r="H1716" i="2"/>
  <c r="I1716" i="2"/>
  <c r="J1716" i="2"/>
  <c r="H1717" i="2"/>
  <c r="I1717" i="2"/>
  <c r="J1717" i="2"/>
  <c r="H1718" i="2"/>
  <c r="I1718" i="2"/>
  <c r="J1718" i="2"/>
  <c r="H1719" i="2"/>
  <c r="I1719" i="2"/>
  <c r="J1719" i="2"/>
  <c r="H1720" i="2"/>
  <c r="I1720" i="2"/>
  <c r="J1720" i="2"/>
  <c r="H1721" i="2"/>
  <c r="I1721" i="2"/>
  <c r="J1721" i="2"/>
  <c r="H1722" i="2"/>
  <c r="I1722" i="2"/>
  <c r="J1722" i="2"/>
  <c r="H1723" i="2"/>
  <c r="I1723" i="2"/>
  <c r="J1723" i="2"/>
  <c r="H1724" i="2"/>
  <c r="I1724" i="2"/>
  <c r="J1724" i="2"/>
  <c r="H1725" i="2"/>
  <c r="I1725" i="2"/>
  <c r="J1725" i="2"/>
  <c r="H1726" i="2"/>
  <c r="I1726" i="2"/>
  <c r="J1726" i="2"/>
  <c r="H1727" i="2"/>
  <c r="I1727" i="2"/>
  <c r="J1727" i="2"/>
  <c r="H1728" i="2"/>
  <c r="I1728" i="2"/>
  <c r="J1728" i="2"/>
  <c r="H1729" i="2"/>
  <c r="I1729" i="2"/>
  <c r="J1729" i="2"/>
  <c r="H1730" i="2"/>
  <c r="I1730" i="2"/>
  <c r="J1730" i="2"/>
  <c r="H1731" i="2"/>
  <c r="I1731" i="2"/>
  <c r="J1731" i="2"/>
  <c r="H1732" i="2"/>
  <c r="I1732" i="2"/>
  <c r="J1732" i="2"/>
  <c r="H1733" i="2"/>
  <c r="I1733" i="2"/>
  <c r="J1733" i="2"/>
  <c r="H1734" i="2"/>
  <c r="I1734" i="2"/>
  <c r="J1734" i="2"/>
  <c r="H1735" i="2"/>
  <c r="I1735" i="2"/>
  <c r="J1735" i="2"/>
  <c r="H1736" i="2"/>
  <c r="I1736" i="2"/>
  <c r="J1736" i="2"/>
  <c r="H1737" i="2"/>
  <c r="I1737" i="2"/>
  <c r="J1737" i="2"/>
  <c r="H1738" i="2"/>
  <c r="I1738" i="2"/>
  <c r="J1738" i="2"/>
  <c r="H1739" i="2"/>
  <c r="I1739" i="2"/>
  <c r="J1739" i="2"/>
  <c r="H1740" i="2"/>
  <c r="I1740" i="2"/>
  <c r="J1740" i="2"/>
  <c r="H1741" i="2"/>
  <c r="I1741" i="2"/>
  <c r="J1741" i="2"/>
  <c r="H1742" i="2"/>
  <c r="I1742" i="2"/>
  <c r="J1742" i="2"/>
  <c r="H1743" i="2"/>
  <c r="I1743" i="2"/>
  <c r="J1743" i="2"/>
  <c r="H1744" i="2"/>
  <c r="I1744" i="2"/>
  <c r="J1744" i="2"/>
  <c r="H1745" i="2"/>
  <c r="I1745" i="2"/>
  <c r="J1745" i="2"/>
  <c r="H1746" i="2"/>
  <c r="I1746" i="2"/>
  <c r="J1746" i="2"/>
  <c r="H1747" i="2"/>
  <c r="I1747" i="2"/>
  <c r="J1747" i="2"/>
  <c r="H1748" i="2"/>
  <c r="I1748" i="2"/>
  <c r="J1748" i="2"/>
  <c r="H1749" i="2"/>
  <c r="I1749" i="2"/>
  <c r="J1749" i="2"/>
  <c r="H1750" i="2"/>
  <c r="I1750" i="2"/>
  <c r="J1750" i="2"/>
  <c r="H1751" i="2"/>
  <c r="I1751" i="2"/>
  <c r="J1751" i="2"/>
  <c r="H1752" i="2"/>
  <c r="I1752" i="2"/>
  <c r="J1752" i="2"/>
  <c r="H1753" i="2"/>
  <c r="I1753" i="2"/>
  <c r="J1753" i="2"/>
  <c r="H1754" i="2"/>
  <c r="I1754" i="2"/>
  <c r="J1754" i="2"/>
  <c r="H1755" i="2"/>
  <c r="I1755" i="2"/>
  <c r="J1755" i="2"/>
  <c r="H1756" i="2"/>
  <c r="I1756" i="2"/>
  <c r="J1756" i="2"/>
  <c r="H1757" i="2"/>
  <c r="I1757" i="2"/>
  <c r="J1757" i="2"/>
  <c r="H1758" i="2"/>
  <c r="I1758" i="2"/>
  <c r="J1758" i="2"/>
  <c r="H1759" i="2"/>
  <c r="I1759" i="2"/>
  <c r="J1759" i="2"/>
  <c r="H1760" i="2"/>
  <c r="I1760" i="2"/>
  <c r="J1760" i="2"/>
  <c r="H1761" i="2"/>
  <c r="I1761" i="2"/>
  <c r="J1761" i="2"/>
  <c r="H1762" i="2"/>
  <c r="I1762" i="2"/>
  <c r="J1762" i="2"/>
  <c r="H1763" i="2"/>
  <c r="I1763" i="2"/>
  <c r="J1763" i="2"/>
  <c r="H1764" i="2"/>
  <c r="I1764" i="2"/>
  <c r="J1764" i="2"/>
  <c r="H1765" i="2"/>
  <c r="I1765" i="2"/>
  <c r="J1765" i="2"/>
  <c r="H1766" i="2"/>
  <c r="I1766" i="2"/>
  <c r="J1766" i="2"/>
  <c r="H1767" i="2"/>
  <c r="I1767" i="2"/>
  <c r="J1767" i="2"/>
  <c r="H1768" i="2"/>
  <c r="I1768" i="2"/>
  <c r="J1768" i="2"/>
  <c r="H1769" i="2"/>
  <c r="I1769" i="2"/>
  <c r="J1769" i="2"/>
  <c r="H1770" i="2"/>
  <c r="I1770" i="2"/>
  <c r="J1770" i="2"/>
  <c r="H1771" i="2"/>
  <c r="I1771" i="2"/>
  <c r="J1771" i="2"/>
  <c r="H1772" i="2"/>
  <c r="I1772" i="2"/>
  <c r="J1772" i="2"/>
  <c r="H1773" i="2"/>
  <c r="I1773" i="2"/>
  <c r="J1773" i="2"/>
  <c r="H1774" i="2"/>
  <c r="I1774" i="2"/>
  <c r="J1774" i="2"/>
  <c r="H1775" i="2"/>
  <c r="I1775" i="2"/>
  <c r="J1775" i="2"/>
  <c r="H1776" i="2"/>
  <c r="I1776" i="2"/>
  <c r="J1776" i="2"/>
  <c r="H1777" i="2"/>
  <c r="I1777" i="2"/>
  <c r="J1777" i="2"/>
  <c r="H1778" i="2"/>
  <c r="I1778" i="2"/>
  <c r="J1778" i="2"/>
  <c r="H1779" i="2"/>
  <c r="I1779" i="2"/>
  <c r="J1779" i="2"/>
  <c r="H1780" i="2"/>
  <c r="I1780" i="2"/>
  <c r="J1780" i="2"/>
  <c r="H1781" i="2"/>
  <c r="I1781" i="2"/>
  <c r="J1781" i="2"/>
  <c r="H1782" i="2"/>
  <c r="I1782" i="2"/>
  <c r="J1782" i="2"/>
  <c r="H1783" i="2"/>
  <c r="I1783" i="2"/>
  <c r="J1783" i="2"/>
  <c r="H1784" i="2"/>
  <c r="I1784" i="2"/>
  <c r="J1784" i="2"/>
  <c r="H1785" i="2"/>
  <c r="I1785" i="2"/>
  <c r="J1785" i="2"/>
  <c r="H1786" i="2"/>
  <c r="I1786" i="2"/>
  <c r="J1786" i="2"/>
  <c r="H1787" i="2"/>
  <c r="I1787" i="2"/>
  <c r="J1787" i="2"/>
  <c r="H1788" i="2"/>
  <c r="I1788" i="2"/>
  <c r="J1788" i="2"/>
  <c r="H1789" i="2"/>
  <c r="I1789" i="2"/>
  <c r="J1789" i="2"/>
  <c r="H1790" i="2"/>
  <c r="I1790" i="2"/>
  <c r="J1790" i="2"/>
  <c r="H1791" i="2"/>
  <c r="I1791" i="2"/>
  <c r="J1791" i="2"/>
  <c r="H1792" i="2"/>
  <c r="I1792" i="2"/>
  <c r="J1792" i="2"/>
  <c r="H1793" i="2"/>
  <c r="I1793" i="2"/>
  <c r="J1793" i="2"/>
  <c r="H1794" i="2"/>
  <c r="I1794" i="2"/>
  <c r="J1794" i="2"/>
  <c r="H1795" i="2"/>
  <c r="I1795" i="2"/>
  <c r="J1795" i="2"/>
  <c r="H1796" i="2"/>
  <c r="I1796" i="2"/>
  <c r="J1796" i="2"/>
  <c r="H1797" i="2"/>
  <c r="I1797" i="2"/>
  <c r="J1797" i="2"/>
  <c r="H1798" i="2"/>
  <c r="I1798" i="2"/>
  <c r="J1798" i="2"/>
  <c r="H1799" i="2"/>
  <c r="I1799" i="2"/>
  <c r="J1799" i="2"/>
  <c r="H1800" i="2"/>
  <c r="I1800" i="2"/>
  <c r="J1800" i="2"/>
  <c r="H1801" i="2"/>
  <c r="I1801" i="2"/>
  <c r="J1801" i="2"/>
  <c r="H1802" i="2"/>
  <c r="I1802" i="2"/>
  <c r="J1802" i="2"/>
  <c r="H1803" i="2"/>
  <c r="I1803" i="2"/>
  <c r="J1803" i="2"/>
  <c r="H1804" i="2"/>
  <c r="I1804" i="2"/>
  <c r="J1804" i="2"/>
  <c r="H1805" i="2"/>
  <c r="I1805" i="2"/>
  <c r="J1805" i="2"/>
  <c r="H1806" i="2"/>
  <c r="I1806" i="2"/>
  <c r="J1806" i="2"/>
  <c r="H1807" i="2"/>
  <c r="I1807" i="2"/>
  <c r="J1807" i="2"/>
  <c r="H1808" i="2"/>
  <c r="I1808" i="2"/>
  <c r="J1808" i="2"/>
  <c r="H1809" i="2"/>
  <c r="I1809" i="2"/>
  <c r="J1809" i="2"/>
  <c r="H1810" i="2"/>
  <c r="I1810" i="2"/>
  <c r="J1810" i="2"/>
  <c r="H1811" i="2"/>
  <c r="I1811" i="2"/>
  <c r="J1811" i="2"/>
  <c r="H1812" i="2"/>
  <c r="I1812" i="2"/>
  <c r="J1812" i="2"/>
  <c r="H1813" i="2"/>
  <c r="I1813" i="2"/>
  <c r="J1813" i="2"/>
  <c r="H1814" i="2"/>
  <c r="I1814" i="2"/>
  <c r="J1814" i="2"/>
  <c r="H1815" i="2"/>
  <c r="I1815" i="2"/>
  <c r="J1815" i="2"/>
  <c r="H1816" i="2"/>
  <c r="I1816" i="2"/>
  <c r="J1816" i="2"/>
  <c r="H1817" i="2"/>
  <c r="I1817" i="2"/>
  <c r="J1817" i="2"/>
  <c r="H1818" i="2"/>
  <c r="I1818" i="2"/>
  <c r="J1818" i="2"/>
  <c r="H1819" i="2"/>
  <c r="I1819" i="2"/>
  <c r="J1819" i="2"/>
  <c r="H1820" i="2"/>
  <c r="I1820" i="2"/>
  <c r="J1820" i="2"/>
  <c r="H1821" i="2"/>
  <c r="I1821" i="2"/>
  <c r="J1821" i="2"/>
  <c r="H1822" i="2"/>
  <c r="I1822" i="2"/>
  <c r="J1822" i="2"/>
  <c r="H1823" i="2"/>
  <c r="I1823" i="2"/>
  <c r="J1823" i="2"/>
  <c r="H1824" i="2"/>
  <c r="I1824" i="2"/>
  <c r="J1824" i="2"/>
  <c r="H1825" i="2"/>
  <c r="I1825" i="2"/>
  <c r="J1825" i="2"/>
  <c r="H1826" i="2"/>
  <c r="I1826" i="2"/>
  <c r="J1826" i="2"/>
  <c r="H1827" i="2"/>
  <c r="I1827" i="2"/>
  <c r="J1827" i="2"/>
  <c r="H1828" i="2"/>
  <c r="I1828" i="2"/>
  <c r="J1828" i="2"/>
  <c r="H1829" i="2"/>
  <c r="I1829" i="2"/>
  <c r="J1829" i="2"/>
  <c r="H1830" i="2"/>
  <c r="I1830" i="2"/>
  <c r="J1830" i="2"/>
  <c r="H1831" i="2"/>
  <c r="I1831" i="2"/>
  <c r="J1831" i="2"/>
  <c r="H1832" i="2"/>
  <c r="I1832" i="2"/>
  <c r="J1832" i="2"/>
  <c r="H1833" i="2"/>
  <c r="I1833" i="2"/>
  <c r="J1833" i="2"/>
  <c r="H1834" i="2"/>
  <c r="I1834" i="2"/>
  <c r="J1834" i="2"/>
  <c r="H1835" i="2"/>
  <c r="I1835" i="2"/>
  <c r="J1835" i="2"/>
  <c r="H1836" i="2"/>
  <c r="I1836" i="2"/>
  <c r="J1836" i="2"/>
  <c r="H1837" i="2"/>
  <c r="I1837" i="2"/>
  <c r="J1837" i="2"/>
  <c r="H1838" i="2"/>
  <c r="I1838" i="2"/>
  <c r="J1838" i="2"/>
  <c r="H1839" i="2"/>
  <c r="I1839" i="2"/>
  <c r="J1839" i="2"/>
  <c r="H1840" i="2"/>
  <c r="I1840" i="2"/>
  <c r="J1840" i="2"/>
  <c r="H1841" i="2"/>
  <c r="I1841" i="2"/>
  <c r="J1841" i="2"/>
  <c r="H1842" i="2"/>
  <c r="I1842" i="2"/>
  <c r="J1842" i="2"/>
  <c r="H1843" i="2"/>
  <c r="I1843" i="2"/>
  <c r="J1843" i="2"/>
  <c r="H1844" i="2"/>
  <c r="I1844" i="2"/>
  <c r="J1844" i="2"/>
  <c r="H1845" i="2"/>
  <c r="I1845" i="2"/>
  <c r="J1845" i="2"/>
  <c r="H1846" i="2"/>
  <c r="I1846" i="2"/>
  <c r="J1846" i="2"/>
  <c r="H1847" i="2"/>
  <c r="I1847" i="2"/>
  <c r="J1847" i="2"/>
  <c r="H1848" i="2"/>
  <c r="I1848" i="2"/>
  <c r="J1848" i="2"/>
  <c r="H1849" i="2"/>
  <c r="I1849" i="2"/>
  <c r="J1849" i="2"/>
  <c r="H1850" i="2"/>
  <c r="I1850" i="2"/>
  <c r="J1850" i="2"/>
  <c r="H1851" i="2"/>
  <c r="I1851" i="2"/>
  <c r="J1851" i="2"/>
  <c r="H1852" i="2"/>
  <c r="I1852" i="2"/>
  <c r="J1852" i="2"/>
  <c r="H1853" i="2"/>
  <c r="I1853" i="2"/>
  <c r="J1853" i="2"/>
  <c r="H1854" i="2"/>
  <c r="I1854" i="2"/>
  <c r="J1854" i="2"/>
  <c r="H1855" i="2"/>
  <c r="I1855" i="2"/>
  <c r="J1855" i="2"/>
  <c r="H1856" i="2"/>
  <c r="I1856" i="2"/>
  <c r="J1856" i="2"/>
  <c r="H1857" i="2"/>
  <c r="I1857" i="2"/>
  <c r="J1857" i="2"/>
  <c r="H1858" i="2"/>
  <c r="I1858" i="2"/>
  <c r="J1858" i="2"/>
  <c r="H1859" i="2"/>
  <c r="I1859" i="2"/>
  <c r="J1859" i="2"/>
  <c r="H1860" i="2"/>
  <c r="I1860" i="2"/>
  <c r="J1860" i="2"/>
  <c r="H1861" i="2"/>
  <c r="I1861" i="2"/>
  <c r="J1861" i="2"/>
  <c r="H1862" i="2"/>
  <c r="I1862" i="2"/>
  <c r="J1862" i="2"/>
  <c r="H1863" i="2"/>
  <c r="I1863" i="2"/>
  <c r="J1863" i="2"/>
  <c r="H1864" i="2"/>
  <c r="I1864" i="2"/>
  <c r="J1864" i="2"/>
  <c r="H1865" i="2"/>
  <c r="I1865" i="2"/>
  <c r="J1865" i="2"/>
  <c r="H1866" i="2"/>
  <c r="I1866" i="2"/>
  <c r="J1866" i="2"/>
  <c r="H1867" i="2"/>
  <c r="I1867" i="2"/>
  <c r="J1867" i="2"/>
  <c r="H1868" i="2"/>
  <c r="I1868" i="2"/>
  <c r="J1868" i="2"/>
  <c r="H1869" i="2"/>
  <c r="I1869" i="2"/>
  <c r="J1869" i="2"/>
  <c r="H1870" i="2"/>
  <c r="I1870" i="2"/>
  <c r="J1870" i="2"/>
  <c r="H1871" i="2"/>
  <c r="I1871" i="2"/>
  <c r="J1871" i="2"/>
  <c r="H1872" i="2"/>
  <c r="I1872" i="2"/>
  <c r="J1872" i="2"/>
  <c r="H1873" i="2"/>
  <c r="I1873" i="2"/>
  <c r="J1873" i="2"/>
  <c r="H1874" i="2"/>
  <c r="I1874" i="2"/>
  <c r="J1874" i="2"/>
  <c r="H1875" i="2"/>
  <c r="I1875" i="2"/>
  <c r="J1875" i="2"/>
  <c r="H1876" i="2"/>
  <c r="I1876" i="2"/>
  <c r="J1876" i="2"/>
  <c r="H1877" i="2"/>
  <c r="I1877" i="2"/>
  <c r="J1877" i="2"/>
  <c r="H1878" i="2"/>
  <c r="I1878" i="2"/>
  <c r="J1878" i="2"/>
  <c r="H1879" i="2"/>
  <c r="I1879" i="2"/>
  <c r="J1879" i="2"/>
  <c r="H1880" i="2"/>
  <c r="I1880" i="2"/>
  <c r="J1880" i="2"/>
  <c r="H1881" i="2"/>
  <c r="I1881" i="2"/>
  <c r="J1881" i="2"/>
  <c r="H1882" i="2"/>
  <c r="I1882" i="2"/>
  <c r="J1882" i="2"/>
  <c r="H1883" i="2"/>
  <c r="I1883" i="2"/>
  <c r="J1883" i="2"/>
  <c r="H1884" i="2"/>
  <c r="I1884" i="2"/>
  <c r="J1884" i="2"/>
  <c r="H1885" i="2"/>
  <c r="I1885" i="2"/>
  <c r="J1885" i="2"/>
  <c r="H1886" i="2"/>
  <c r="I1886" i="2"/>
  <c r="J1886" i="2"/>
  <c r="H1887" i="2"/>
  <c r="I1887" i="2"/>
  <c r="J1887" i="2"/>
  <c r="H1888" i="2"/>
  <c r="I1888" i="2"/>
  <c r="J1888" i="2"/>
  <c r="H1889" i="2"/>
  <c r="I1889" i="2"/>
  <c r="J1889" i="2"/>
  <c r="H1890" i="2"/>
  <c r="I1890" i="2"/>
  <c r="J1890" i="2"/>
  <c r="H1891" i="2"/>
  <c r="I1891" i="2"/>
  <c r="J1891" i="2"/>
  <c r="H1892" i="2"/>
  <c r="I1892" i="2"/>
  <c r="J1892" i="2"/>
  <c r="H1893" i="2"/>
  <c r="I1893" i="2"/>
  <c r="J1893" i="2"/>
  <c r="H1894" i="2"/>
  <c r="I1894" i="2"/>
  <c r="J1894" i="2"/>
  <c r="H1895" i="2"/>
  <c r="I1895" i="2"/>
  <c r="J1895" i="2"/>
  <c r="H1896" i="2"/>
  <c r="I1896" i="2"/>
  <c r="J1896" i="2"/>
  <c r="H1897" i="2"/>
  <c r="I1897" i="2"/>
  <c r="J1897" i="2"/>
  <c r="H1898" i="2"/>
  <c r="I1898" i="2"/>
  <c r="J1898" i="2"/>
  <c r="H1899" i="2"/>
  <c r="I1899" i="2"/>
  <c r="J1899" i="2"/>
  <c r="H1900" i="2"/>
  <c r="I1900" i="2"/>
  <c r="J1900" i="2"/>
  <c r="H1901" i="2"/>
  <c r="I1901" i="2"/>
  <c r="J1901" i="2"/>
  <c r="H1902" i="2"/>
  <c r="I1902" i="2"/>
  <c r="J1902" i="2"/>
  <c r="H1903" i="2"/>
  <c r="I1903" i="2"/>
  <c r="J1903" i="2"/>
  <c r="H1904" i="2"/>
  <c r="I1904" i="2"/>
  <c r="J1904" i="2"/>
  <c r="H1905" i="2"/>
  <c r="I1905" i="2"/>
  <c r="J1905" i="2"/>
  <c r="H1906" i="2"/>
  <c r="I1906" i="2"/>
  <c r="J1906" i="2"/>
  <c r="H1907" i="2"/>
  <c r="I1907" i="2"/>
  <c r="J1907" i="2"/>
  <c r="H1908" i="2"/>
  <c r="I1908" i="2"/>
  <c r="J1908" i="2"/>
  <c r="H1909" i="2"/>
  <c r="I1909" i="2"/>
  <c r="J1909" i="2"/>
  <c r="H1910" i="2"/>
  <c r="I1910" i="2"/>
  <c r="J1910" i="2"/>
  <c r="H1911" i="2"/>
  <c r="I1911" i="2"/>
  <c r="J1911" i="2"/>
  <c r="H1912" i="2"/>
  <c r="I1912" i="2"/>
  <c r="J1912" i="2"/>
  <c r="H1913" i="2"/>
  <c r="I1913" i="2"/>
  <c r="J1913" i="2"/>
  <c r="H1914" i="2"/>
  <c r="I1914" i="2"/>
  <c r="J1914" i="2"/>
  <c r="H1915" i="2"/>
  <c r="I1915" i="2"/>
  <c r="J1915" i="2"/>
  <c r="H1916" i="2"/>
  <c r="I1916" i="2"/>
  <c r="J1916" i="2"/>
  <c r="H1917" i="2"/>
  <c r="I1917" i="2"/>
  <c r="J1917" i="2"/>
  <c r="H1918" i="2"/>
  <c r="I1918" i="2"/>
  <c r="J1918" i="2"/>
  <c r="H1919" i="2"/>
  <c r="I1919" i="2"/>
  <c r="J1919" i="2"/>
  <c r="H1920" i="2"/>
  <c r="I1920" i="2"/>
  <c r="J1920" i="2"/>
  <c r="H1921" i="2"/>
  <c r="I1921" i="2"/>
  <c r="J1921" i="2"/>
  <c r="H1922" i="2"/>
  <c r="I1922" i="2"/>
  <c r="J1922" i="2"/>
  <c r="H1923" i="2"/>
  <c r="I1923" i="2"/>
  <c r="J1923" i="2"/>
  <c r="H1924" i="2"/>
  <c r="I1924" i="2"/>
  <c r="J1924" i="2"/>
  <c r="H1925" i="2"/>
  <c r="I1925" i="2"/>
  <c r="J1925" i="2"/>
  <c r="H1926" i="2"/>
  <c r="I1926" i="2"/>
  <c r="J1926" i="2"/>
  <c r="H1927" i="2"/>
  <c r="I1927" i="2"/>
  <c r="J1927" i="2"/>
  <c r="H1928" i="2"/>
  <c r="I1928" i="2"/>
  <c r="J1928" i="2"/>
  <c r="H1929" i="2"/>
  <c r="I1929" i="2"/>
  <c r="J1929" i="2"/>
  <c r="H1930" i="2"/>
  <c r="I1930" i="2"/>
  <c r="J1930" i="2"/>
  <c r="H1931" i="2"/>
  <c r="I1931" i="2"/>
  <c r="J1931" i="2"/>
  <c r="H1932" i="2"/>
  <c r="I1932" i="2"/>
  <c r="J1932" i="2"/>
  <c r="H1933" i="2"/>
  <c r="I1933" i="2"/>
  <c r="J1933" i="2"/>
  <c r="H1934" i="2"/>
  <c r="I1934" i="2"/>
  <c r="J1934" i="2"/>
  <c r="H1935" i="2"/>
  <c r="I1935" i="2"/>
  <c r="J1935" i="2"/>
  <c r="H1936" i="2"/>
  <c r="I1936" i="2"/>
  <c r="J1936" i="2"/>
  <c r="H1937" i="2"/>
  <c r="I1937" i="2"/>
  <c r="J1937" i="2"/>
  <c r="H1938" i="2"/>
  <c r="I1938" i="2"/>
  <c r="J1938" i="2"/>
  <c r="H1939" i="2"/>
  <c r="I1939" i="2"/>
  <c r="J1939" i="2"/>
  <c r="H1940" i="2"/>
  <c r="I1940" i="2"/>
  <c r="J1940" i="2"/>
  <c r="H1941" i="2"/>
  <c r="I1941" i="2"/>
  <c r="J1941" i="2"/>
  <c r="H1942" i="2"/>
  <c r="I1942" i="2"/>
  <c r="J1942" i="2"/>
  <c r="H1943" i="2"/>
  <c r="I1943" i="2"/>
  <c r="J1943" i="2"/>
  <c r="H1944" i="2"/>
  <c r="I1944" i="2"/>
  <c r="J1944" i="2"/>
  <c r="H1945" i="2"/>
  <c r="I1945" i="2"/>
  <c r="J1945" i="2"/>
  <c r="H1946" i="2"/>
  <c r="I1946" i="2"/>
  <c r="J1946" i="2"/>
  <c r="H1947" i="2"/>
  <c r="I1947" i="2"/>
  <c r="J1947" i="2"/>
  <c r="H1948" i="2"/>
  <c r="I1948" i="2"/>
  <c r="J1948" i="2"/>
  <c r="H1949" i="2"/>
  <c r="I1949" i="2"/>
  <c r="J1949" i="2"/>
  <c r="H1950" i="2"/>
  <c r="I1950" i="2"/>
  <c r="J1950" i="2"/>
  <c r="H1951" i="2"/>
  <c r="I1951" i="2"/>
  <c r="J1951" i="2"/>
  <c r="H1952" i="2"/>
  <c r="I1952" i="2"/>
  <c r="J1952" i="2"/>
  <c r="H1953" i="2"/>
  <c r="I1953" i="2"/>
  <c r="J1953" i="2"/>
  <c r="H1954" i="2"/>
  <c r="I1954" i="2"/>
  <c r="J1954" i="2"/>
  <c r="H1955" i="2"/>
  <c r="I1955" i="2"/>
  <c r="J1955" i="2"/>
  <c r="H1956" i="2"/>
  <c r="I1956" i="2"/>
  <c r="J1956" i="2"/>
  <c r="H1957" i="2"/>
  <c r="I1957" i="2"/>
  <c r="J1957" i="2"/>
  <c r="H1958" i="2"/>
  <c r="I1958" i="2"/>
  <c r="J1958" i="2"/>
  <c r="H1959" i="2"/>
  <c r="I1959" i="2"/>
  <c r="J1959" i="2"/>
  <c r="H1960" i="2"/>
  <c r="I1960" i="2"/>
  <c r="J1960" i="2"/>
  <c r="H1961" i="2"/>
  <c r="I1961" i="2"/>
  <c r="J1961" i="2"/>
  <c r="H1962" i="2"/>
  <c r="I1962" i="2"/>
  <c r="J1962" i="2"/>
  <c r="H1963" i="2"/>
  <c r="I1963" i="2"/>
  <c r="J1963" i="2"/>
  <c r="H1964" i="2"/>
  <c r="I1964" i="2"/>
  <c r="J1964" i="2"/>
  <c r="H1965" i="2"/>
  <c r="I1965" i="2"/>
  <c r="J1965" i="2"/>
  <c r="H1966" i="2"/>
  <c r="I1966" i="2"/>
  <c r="J1966" i="2"/>
  <c r="H1967" i="2"/>
  <c r="I1967" i="2"/>
  <c r="J1967" i="2"/>
  <c r="H1968" i="2"/>
  <c r="I1968" i="2"/>
  <c r="J1968" i="2"/>
  <c r="H1969" i="2"/>
  <c r="I1969" i="2"/>
  <c r="J1969" i="2"/>
  <c r="H1970" i="2"/>
  <c r="I1970" i="2"/>
  <c r="J1970" i="2"/>
  <c r="H1971" i="2"/>
  <c r="I1971" i="2"/>
  <c r="J1971" i="2"/>
  <c r="H1972" i="2"/>
  <c r="I1972" i="2"/>
  <c r="J1972" i="2"/>
  <c r="H1973" i="2"/>
  <c r="I1973" i="2"/>
  <c r="J1973" i="2"/>
  <c r="H1974" i="2"/>
  <c r="I1974" i="2"/>
  <c r="J1974" i="2"/>
  <c r="H1975" i="2"/>
  <c r="I1975" i="2"/>
  <c r="J1975" i="2"/>
  <c r="H1976" i="2"/>
  <c r="I1976" i="2"/>
  <c r="J1976" i="2"/>
  <c r="H1977" i="2"/>
  <c r="I1977" i="2"/>
  <c r="J1977" i="2"/>
  <c r="H1978" i="2"/>
  <c r="I1978" i="2"/>
  <c r="J1978" i="2"/>
  <c r="H1979" i="2"/>
  <c r="I1979" i="2"/>
  <c r="J1979" i="2"/>
  <c r="H1980" i="2"/>
  <c r="I1980" i="2"/>
  <c r="J1980" i="2"/>
  <c r="H1981" i="2"/>
  <c r="I1981" i="2"/>
  <c r="J1981" i="2"/>
  <c r="H1982" i="2"/>
  <c r="I1982" i="2"/>
  <c r="J1982" i="2"/>
  <c r="H1983" i="2"/>
  <c r="I1983" i="2"/>
  <c r="J1983" i="2"/>
  <c r="H1984" i="2"/>
  <c r="I1984" i="2"/>
  <c r="J1984" i="2"/>
  <c r="H1985" i="2"/>
  <c r="I1985" i="2"/>
  <c r="J1985" i="2"/>
  <c r="H1986" i="2"/>
  <c r="I1986" i="2"/>
  <c r="J1986" i="2"/>
  <c r="H1987" i="2"/>
  <c r="I1987" i="2"/>
  <c r="J1987" i="2"/>
  <c r="H1988" i="2"/>
  <c r="I1988" i="2"/>
  <c r="J1988" i="2"/>
  <c r="H1989" i="2"/>
  <c r="I1989" i="2"/>
  <c r="J1989" i="2"/>
  <c r="H1990" i="2"/>
  <c r="I1990" i="2"/>
  <c r="J1990" i="2"/>
  <c r="H1991" i="2"/>
  <c r="I1991" i="2"/>
  <c r="J1991" i="2"/>
  <c r="H1992" i="2"/>
  <c r="I1992" i="2"/>
  <c r="J1992" i="2"/>
  <c r="H1993" i="2"/>
  <c r="I1993" i="2"/>
  <c r="J1993" i="2"/>
  <c r="H1994" i="2"/>
  <c r="I1994" i="2"/>
  <c r="J1994" i="2"/>
  <c r="H1995" i="2"/>
  <c r="I1995" i="2"/>
  <c r="J1995" i="2"/>
  <c r="H1996" i="2"/>
  <c r="I1996" i="2"/>
  <c r="J1996" i="2"/>
  <c r="H1997" i="2"/>
  <c r="I1997" i="2"/>
  <c r="J1997" i="2"/>
  <c r="H1998" i="2"/>
  <c r="I1998" i="2"/>
  <c r="J1998" i="2"/>
  <c r="H1999" i="2"/>
  <c r="I1999" i="2"/>
  <c r="J1999" i="2"/>
  <c r="H2000" i="2"/>
  <c r="I2000" i="2"/>
  <c r="J2000" i="2"/>
  <c r="H2001" i="2"/>
  <c r="I2001" i="2"/>
  <c r="J2001" i="2"/>
  <c r="H2002" i="2"/>
  <c r="I2002" i="2"/>
  <c r="J2002" i="2"/>
  <c r="H2003" i="2"/>
  <c r="I2003" i="2"/>
  <c r="J2003" i="2"/>
  <c r="H2004" i="2"/>
  <c r="I2004" i="2"/>
  <c r="J2004" i="2"/>
  <c r="H2005" i="2"/>
  <c r="I2005" i="2"/>
  <c r="J2005" i="2"/>
  <c r="H2006" i="2"/>
  <c r="I2006" i="2"/>
  <c r="J2006" i="2"/>
  <c r="H2007" i="2"/>
  <c r="I2007" i="2"/>
  <c r="J2007" i="2"/>
  <c r="H2008" i="2"/>
  <c r="I2008" i="2"/>
  <c r="J2008" i="2"/>
  <c r="H2009" i="2"/>
  <c r="I2009" i="2"/>
  <c r="J2009" i="2"/>
  <c r="H2010" i="2"/>
  <c r="I2010" i="2"/>
  <c r="J2010" i="2"/>
  <c r="H2011" i="2"/>
  <c r="I2011" i="2"/>
  <c r="J2011" i="2"/>
  <c r="H2012" i="2"/>
  <c r="I2012" i="2"/>
  <c r="J2012" i="2"/>
  <c r="H2013" i="2"/>
  <c r="I2013" i="2"/>
  <c r="J2013" i="2"/>
  <c r="H2014" i="2"/>
  <c r="I2014" i="2"/>
  <c r="J2014" i="2"/>
  <c r="H2015" i="2"/>
  <c r="I2015" i="2"/>
  <c r="J2015" i="2"/>
  <c r="H2016" i="2"/>
  <c r="I2016" i="2"/>
  <c r="J2016" i="2"/>
  <c r="H2017" i="2"/>
  <c r="I2017" i="2"/>
  <c r="J2017" i="2"/>
  <c r="H2018" i="2"/>
  <c r="I2018" i="2"/>
  <c r="J2018" i="2"/>
  <c r="H2019" i="2"/>
  <c r="I2019" i="2"/>
  <c r="J2019" i="2"/>
  <c r="H2020" i="2"/>
  <c r="I2020" i="2"/>
  <c r="J2020" i="2"/>
  <c r="H2021" i="2"/>
  <c r="I2021" i="2"/>
  <c r="J2021" i="2"/>
  <c r="H2022" i="2"/>
  <c r="I2022" i="2"/>
  <c r="J2022" i="2"/>
  <c r="H2023" i="2"/>
  <c r="I2023" i="2"/>
  <c r="J2023" i="2"/>
  <c r="H2024" i="2"/>
  <c r="I2024" i="2"/>
  <c r="J2024" i="2"/>
  <c r="H2025" i="2"/>
  <c r="I2025" i="2"/>
  <c r="J2025" i="2"/>
  <c r="H2026" i="2"/>
  <c r="I2026" i="2"/>
  <c r="J2026" i="2"/>
  <c r="H2027" i="2"/>
  <c r="I2027" i="2"/>
  <c r="J2027" i="2"/>
  <c r="H2028" i="2"/>
  <c r="I2028" i="2"/>
  <c r="J2028" i="2"/>
  <c r="H2029" i="2"/>
  <c r="I2029" i="2"/>
  <c r="J2029" i="2"/>
  <c r="H2030" i="2"/>
  <c r="I2030" i="2"/>
  <c r="J2030" i="2"/>
  <c r="H2031" i="2"/>
  <c r="I2031" i="2"/>
  <c r="J2031" i="2"/>
  <c r="H2032" i="2"/>
  <c r="I2032" i="2"/>
  <c r="J2032" i="2"/>
  <c r="H2033" i="2"/>
  <c r="I2033" i="2"/>
  <c r="J2033" i="2"/>
  <c r="H2034" i="2"/>
  <c r="I2034" i="2"/>
  <c r="J2034" i="2"/>
  <c r="H2035" i="2"/>
  <c r="I2035" i="2"/>
  <c r="J2035" i="2"/>
  <c r="H2036" i="2"/>
  <c r="I2036" i="2"/>
  <c r="J2036" i="2"/>
  <c r="H2037" i="2"/>
  <c r="I2037" i="2"/>
  <c r="J2037" i="2"/>
  <c r="H2038" i="2"/>
  <c r="I2038" i="2"/>
  <c r="J2038" i="2"/>
  <c r="H2039" i="2"/>
  <c r="I2039" i="2"/>
  <c r="J2039" i="2"/>
  <c r="H2040" i="2"/>
  <c r="I2040" i="2"/>
  <c r="J2040" i="2"/>
  <c r="H2041" i="2"/>
  <c r="I2041" i="2"/>
  <c r="J2041" i="2"/>
  <c r="H2042" i="2"/>
  <c r="I2042" i="2"/>
  <c r="J2042" i="2"/>
  <c r="H2043" i="2"/>
  <c r="I2043" i="2"/>
  <c r="J2043" i="2"/>
  <c r="H2044" i="2"/>
  <c r="I2044" i="2"/>
  <c r="J2044" i="2"/>
  <c r="H2045" i="2"/>
  <c r="I2045" i="2"/>
  <c r="J2045" i="2"/>
  <c r="H2046" i="2"/>
  <c r="I2046" i="2"/>
  <c r="J2046" i="2"/>
  <c r="H2047" i="2"/>
  <c r="I2047" i="2"/>
  <c r="J2047" i="2"/>
  <c r="H2048" i="2"/>
  <c r="I2048" i="2"/>
  <c r="J2048" i="2"/>
  <c r="H2049" i="2"/>
  <c r="I2049" i="2"/>
  <c r="J2049" i="2"/>
  <c r="H2050" i="2"/>
  <c r="I2050" i="2"/>
  <c r="J2050" i="2"/>
  <c r="H2051" i="2"/>
  <c r="I2051" i="2"/>
  <c r="J2051" i="2"/>
  <c r="H2052" i="2"/>
  <c r="I2052" i="2"/>
  <c r="J2052" i="2"/>
  <c r="H2053" i="2"/>
  <c r="I2053" i="2"/>
  <c r="J2053" i="2"/>
  <c r="H2054" i="2"/>
  <c r="I2054" i="2"/>
  <c r="J2054" i="2"/>
  <c r="H2055" i="2"/>
  <c r="I2055" i="2"/>
  <c r="J2055" i="2"/>
  <c r="H2056" i="2"/>
  <c r="I2056" i="2"/>
  <c r="J2056" i="2"/>
  <c r="H2057" i="2"/>
  <c r="I2057" i="2"/>
  <c r="J2057" i="2"/>
  <c r="H2058" i="2"/>
  <c r="I2058" i="2"/>
  <c r="J2058" i="2"/>
  <c r="H2059" i="2"/>
  <c r="I2059" i="2"/>
  <c r="J2059" i="2"/>
  <c r="H2060" i="2"/>
  <c r="I2060" i="2"/>
  <c r="J2060" i="2"/>
  <c r="H2061" i="2"/>
  <c r="I2061" i="2"/>
  <c r="J2061" i="2"/>
  <c r="H2062" i="2"/>
  <c r="I2062" i="2"/>
  <c r="J2062" i="2"/>
  <c r="H2063" i="2"/>
  <c r="I2063" i="2"/>
  <c r="J2063" i="2"/>
  <c r="H2064" i="2"/>
  <c r="I2064" i="2"/>
  <c r="J2064" i="2"/>
  <c r="H2065" i="2"/>
  <c r="I2065" i="2"/>
  <c r="J2065" i="2"/>
  <c r="H2066" i="2"/>
  <c r="I2066" i="2"/>
  <c r="J2066" i="2"/>
  <c r="H2067" i="2"/>
  <c r="I2067" i="2"/>
  <c r="J2067" i="2"/>
  <c r="H2068" i="2"/>
  <c r="I2068" i="2"/>
  <c r="J2068" i="2"/>
  <c r="H2069" i="2"/>
  <c r="I2069" i="2"/>
  <c r="J2069" i="2"/>
  <c r="H2070" i="2"/>
  <c r="I2070" i="2"/>
  <c r="J2070" i="2"/>
  <c r="H2071" i="2"/>
  <c r="I2071" i="2"/>
  <c r="J2071" i="2"/>
  <c r="H2072" i="2"/>
  <c r="I2072" i="2"/>
  <c r="J2072" i="2"/>
  <c r="H2073" i="2"/>
  <c r="I2073" i="2"/>
  <c r="J2073" i="2"/>
  <c r="H2074" i="2"/>
  <c r="I2074" i="2"/>
  <c r="J2074" i="2"/>
  <c r="H2075" i="2"/>
  <c r="I2075" i="2"/>
  <c r="J2075" i="2"/>
  <c r="H2076" i="2"/>
  <c r="I2076" i="2"/>
  <c r="J2076" i="2"/>
  <c r="H2077" i="2"/>
  <c r="I2077" i="2"/>
  <c r="J2077" i="2"/>
  <c r="H2078" i="2"/>
  <c r="I2078" i="2"/>
  <c r="J2078" i="2"/>
  <c r="H2079" i="2"/>
  <c r="I2079" i="2"/>
  <c r="J2079" i="2"/>
  <c r="H2080" i="2"/>
  <c r="I2080" i="2"/>
  <c r="J2080" i="2"/>
  <c r="H2081" i="2"/>
  <c r="I2081" i="2"/>
  <c r="J2081" i="2"/>
  <c r="H2082" i="2"/>
  <c r="I2082" i="2"/>
  <c r="J2082" i="2"/>
  <c r="H2083" i="2"/>
  <c r="I2083" i="2"/>
  <c r="J2083" i="2"/>
  <c r="H2084" i="2"/>
  <c r="I2084" i="2"/>
  <c r="J2084" i="2"/>
  <c r="H2085" i="2"/>
  <c r="I2085" i="2"/>
  <c r="J2085" i="2"/>
  <c r="H2086" i="2"/>
  <c r="I2086" i="2"/>
  <c r="J2086" i="2"/>
  <c r="H2087" i="2"/>
  <c r="I2087" i="2"/>
  <c r="J2087" i="2"/>
  <c r="H2088" i="2"/>
  <c r="I2088" i="2"/>
  <c r="J2088" i="2"/>
  <c r="H2089" i="2"/>
  <c r="I2089" i="2"/>
  <c r="J2089" i="2"/>
  <c r="H2090" i="2"/>
  <c r="I2090" i="2"/>
  <c r="J2090" i="2"/>
  <c r="H2091" i="2"/>
  <c r="I2091" i="2"/>
  <c r="J2091" i="2"/>
  <c r="H2092" i="2"/>
  <c r="I2092" i="2"/>
  <c r="J2092" i="2"/>
  <c r="H2093" i="2"/>
  <c r="I2093" i="2"/>
  <c r="J2093" i="2"/>
  <c r="H2094" i="2"/>
  <c r="I2094" i="2"/>
  <c r="J2094" i="2"/>
  <c r="H2095" i="2"/>
  <c r="I2095" i="2"/>
  <c r="J2095" i="2"/>
  <c r="H2096" i="2"/>
  <c r="I2096" i="2"/>
  <c r="J2096" i="2"/>
  <c r="H2097" i="2"/>
  <c r="I2097" i="2"/>
  <c r="J2097" i="2"/>
  <c r="H2098" i="2"/>
  <c r="I2098" i="2"/>
  <c r="J2098" i="2"/>
  <c r="H2099" i="2"/>
  <c r="I2099" i="2"/>
  <c r="J2099" i="2"/>
  <c r="H2100" i="2"/>
  <c r="I2100" i="2"/>
  <c r="J2100" i="2"/>
  <c r="H2101" i="2"/>
  <c r="I2101" i="2"/>
  <c r="J2101" i="2"/>
  <c r="H2102" i="2"/>
  <c r="I2102" i="2"/>
  <c r="J2102" i="2"/>
  <c r="H2103" i="2"/>
  <c r="I2103" i="2"/>
  <c r="J2103" i="2"/>
  <c r="H2104" i="2"/>
  <c r="I2104" i="2"/>
  <c r="J2104" i="2"/>
  <c r="H2105" i="2"/>
  <c r="I2105" i="2"/>
  <c r="J2105" i="2"/>
  <c r="H2106" i="2"/>
  <c r="I2106" i="2"/>
  <c r="J2106" i="2"/>
  <c r="H2107" i="2"/>
  <c r="I2107" i="2"/>
  <c r="J2107" i="2"/>
  <c r="H2108" i="2"/>
  <c r="I2108" i="2"/>
  <c r="J2108" i="2"/>
  <c r="H2109" i="2"/>
  <c r="I2109" i="2"/>
  <c r="J2109" i="2"/>
  <c r="H2110" i="2"/>
  <c r="I2110" i="2"/>
  <c r="J2110" i="2"/>
  <c r="H2111" i="2"/>
  <c r="I2111" i="2"/>
  <c r="J2111" i="2"/>
  <c r="H2112" i="2"/>
  <c r="I2112" i="2"/>
  <c r="J2112" i="2"/>
  <c r="H2113" i="2"/>
  <c r="I2113" i="2"/>
  <c r="J2113" i="2"/>
  <c r="H2114" i="2"/>
  <c r="I2114" i="2"/>
  <c r="J2114" i="2"/>
  <c r="H2115" i="2"/>
  <c r="I2115" i="2"/>
  <c r="J2115" i="2"/>
  <c r="H2116" i="2"/>
  <c r="I2116" i="2"/>
  <c r="J2116" i="2"/>
  <c r="H2117" i="2"/>
  <c r="I2117" i="2"/>
  <c r="J2117" i="2"/>
  <c r="H2118" i="2"/>
  <c r="I2118" i="2"/>
  <c r="J2118" i="2"/>
  <c r="H2119" i="2"/>
  <c r="I2119" i="2"/>
  <c r="J2119" i="2"/>
  <c r="H2120" i="2"/>
  <c r="I2120" i="2"/>
  <c r="J2120" i="2"/>
  <c r="H2121" i="2"/>
  <c r="I2121" i="2"/>
  <c r="J2121" i="2"/>
  <c r="H2122" i="2"/>
  <c r="I2122" i="2"/>
  <c r="J2122" i="2"/>
  <c r="H2123" i="2"/>
  <c r="I2123" i="2"/>
  <c r="J2123" i="2"/>
  <c r="H2124" i="2"/>
  <c r="I2124" i="2"/>
  <c r="J2124" i="2"/>
  <c r="H2125" i="2"/>
  <c r="I2125" i="2"/>
  <c r="J2125" i="2"/>
  <c r="H2126" i="2"/>
  <c r="I2126" i="2"/>
  <c r="J2126" i="2"/>
  <c r="H2127" i="2"/>
  <c r="I2127" i="2"/>
  <c r="J2127" i="2"/>
  <c r="H2128" i="2"/>
  <c r="I2128" i="2"/>
  <c r="J2128" i="2"/>
  <c r="H2129" i="2"/>
  <c r="I2129" i="2"/>
  <c r="J2129" i="2"/>
  <c r="H2130" i="2"/>
  <c r="I2130" i="2"/>
  <c r="J2130" i="2"/>
  <c r="H2131" i="2"/>
  <c r="I2131" i="2"/>
  <c r="J2131" i="2"/>
  <c r="H2132" i="2"/>
  <c r="I2132" i="2"/>
  <c r="J2132" i="2"/>
  <c r="H2133" i="2"/>
  <c r="I2133" i="2"/>
  <c r="J2133" i="2"/>
  <c r="H2134" i="2"/>
  <c r="I2134" i="2"/>
  <c r="J2134" i="2"/>
  <c r="H2135" i="2"/>
  <c r="I2135" i="2"/>
  <c r="J2135" i="2"/>
  <c r="H2136" i="2"/>
  <c r="I2136" i="2"/>
  <c r="J2136" i="2"/>
  <c r="H2137" i="2"/>
  <c r="I2137" i="2"/>
  <c r="J2137" i="2"/>
  <c r="H2138" i="2"/>
  <c r="I2138" i="2"/>
  <c r="J2138" i="2"/>
  <c r="H2139" i="2"/>
  <c r="I2139" i="2"/>
  <c r="J2139" i="2"/>
  <c r="H2140" i="2"/>
  <c r="I2140" i="2"/>
  <c r="J2140" i="2"/>
  <c r="H2141" i="2"/>
  <c r="I2141" i="2"/>
  <c r="J2141" i="2"/>
  <c r="H2142" i="2"/>
  <c r="I2142" i="2"/>
  <c r="J2142" i="2"/>
  <c r="H2143" i="2"/>
  <c r="I2143" i="2"/>
  <c r="J2143" i="2"/>
  <c r="H2144" i="2"/>
  <c r="I2144" i="2"/>
  <c r="J2144" i="2"/>
  <c r="H2145" i="2"/>
  <c r="I2145" i="2"/>
  <c r="J2145" i="2"/>
  <c r="H2146" i="2"/>
  <c r="I2146" i="2"/>
  <c r="J2146" i="2"/>
  <c r="H2147" i="2"/>
  <c r="I2147" i="2"/>
  <c r="J2147" i="2"/>
  <c r="H2148" i="2"/>
  <c r="I2148" i="2"/>
  <c r="J2148" i="2"/>
  <c r="H2149" i="2"/>
  <c r="I2149" i="2"/>
  <c r="J2149" i="2"/>
  <c r="H2150" i="2"/>
  <c r="I2150" i="2"/>
  <c r="J2150" i="2"/>
  <c r="H2151" i="2"/>
  <c r="I2151" i="2"/>
  <c r="J2151" i="2"/>
  <c r="H2152" i="2"/>
  <c r="I2152" i="2"/>
  <c r="J2152" i="2"/>
  <c r="H2153" i="2"/>
  <c r="I2153" i="2"/>
  <c r="J2153" i="2"/>
  <c r="H2154" i="2"/>
  <c r="I2154" i="2"/>
  <c r="J2154" i="2"/>
  <c r="H2155" i="2"/>
  <c r="I2155" i="2"/>
  <c r="J2155" i="2"/>
  <c r="H2156" i="2"/>
  <c r="I2156" i="2"/>
  <c r="J2156" i="2"/>
  <c r="H2157" i="2"/>
  <c r="I2157" i="2"/>
  <c r="J2157" i="2"/>
  <c r="H2158" i="2"/>
  <c r="I2158" i="2"/>
  <c r="J2158" i="2"/>
  <c r="H2159" i="2"/>
  <c r="I2159" i="2"/>
  <c r="J2159" i="2"/>
  <c r="H2160" i="2"/>
  <c r="I2160" i="2"/>
  <c r="J2160" i="2"/>
  <c r="H2161" i="2"/>
  <c r="I2161" i="2"/>
  <c r="J2161" i="2"/>
  <c r="H2162" i="2"/>
  <c r="I2162" i="2"/>
  <c r="J2162" i="2"/>
  <c r="H2163" i="2"/>
  <c r="I2163" i="2"/>
  <c r="J2163" i="2"/>
  <c r="H2164" i="2"/>
  <c r="I2164" i="2"/>
  <c r="J2164" i="2"/>
  <c r="H2165" i="2"/>
  <c r="I2165" i="2"/>
  <c r="J2165" i="2"/>
  <c r="H2166" i="2"/>
  <c r="I2166" i="2"/>
  <c r="J2166" i="2"/>
  <c r="H2167" i="2"/>
  <c r="I2167" i="2"/>
  <c r="J2167" i="2"/>
  <c r="H2168" i="2"/>
  <c r="I2168" i="2"/>
  <c r="J2168" i="2"/>
  <c r="H2169" i="2"/>
  <c r="I2169" i="2"/>
  <c r="J2169" i="2"/>
  <c r="H2170" i="2"/>
  <c r="I2170" i="2"/>
  <c r="J2170" i="2"/>
  <c r="H2171" i="2"/>
  <c r="I2171" i="2"/>
  <c r="J2171" i="2"/>
  <c r="H2172" i="2"/>
  <c r="I2172" i="2"/>
  <c r="J2172" i="2"/>
  <c r="H2173" i="2"/>
  <c r="I2173" i="2"/>
  <c r="J2173" i="2"/>
  <c r="H2174" i="2"/>
  <c r="I2174" i="2"/>
  <c r="J2174" i="2"/>
  <c r="H2175" i="2"/>
  <c r="I2175" i="2"/>
  <c r="J2175" i="2"/>
  <c r="H2176" i="2"/>
  <c r="I2176" i="2"/>
  <c r="J2176" i="2"/>
  <c r="H2177" i="2"/>
  <c r="I2177" i="2"/>
  <c r="J2177" i="2"/>
  <c r="H2178" i="2"/>
  <c r="I2178" i="2"/>
  <c r="J2178" i="2"/>
  <c r="H2179" i="2"/>
  <c r="I2179" i="2"/>
  <c r="J2179" i="2"/>
  <c r="H2180" i="2"/>
  <c r="I2180" i="2"/>
  <c r="J2180" i="2"/>
  <c r="H2181" i="2"/>
  <c r="I2181" i="2"/>
  <c r="J2181" i="2"/>
  <c r="H2182" i="2"/>
  <c r="I2182" i="2"/>
  <c r="J2182" i="2"/>
  <c r="H2183" i="2"/>
  <c r="I2183" i="2"/>
  <c r="J2183" i="2"/>
  <c r="H2184" i="2"/>
  <c r="I2184" i="2"/>
  <c r="J2184" i="2"/>
  <c r="H2185" i="2"/>
  <c r="I2185" i="2"/>
  <c r="J2185" i="2"/>
  <c r="H2186" i="2"/>
  <c r="I2186" i="2"/>
  <c r="J2186" i="2"/>
  <c r="H2187" i="2"/>
  <c r="I2187" i="2"/>
  <c r="J2187" i="2"/>
  <c r="H2188" i="2"/>
  <c r="I2188" i="2"/>
  <c r="J2188" i="2"/>
  <c r="H2189" i="2"/>
  <c r="I2189" i="2"/>
  <c r="J2189" i="2"/>
  <c r="H2190" i="2"/>
  <c r="I2190" i="2"/>
  <c r="J2190" i="2"/>
  <c r="H2191" i="2"/>
  <c r="I2191" i="2"/>
  <c r="J2191" i="2"/>
  <c r="H2192" i="2"/>
  <c r="I2192" i="2"/>
  <c r="J2192" i="2"/>
  <c r="H2193" i="2"/>
  <c r="I2193" i="2"/>
  <c r="J2193" i="2"/>
  <c r="H2194" i="2"/>
  <c r="I2194" i="2"/>
  <c r="J2194" i="2"/>
  <c r="H2195" i="2"/>
  <c r="I2195" i="2"/>
  <c r="J2195" i="2"/>
  <c r="H2196" i="2"/>
  <c r="I2196" i="2"/>
  <c r="J2196" i="2"/>
  <c r="H2197" i="2"/>
  <c r="I2197" i="2"/>
  <c r="J2197" i="2"/>
  <c r="H2198" i="2"/>
  <c r="I2198" i="2"/>
  <c r="J2198" i="2"/>
  <c r="H2199" i="2"/>
  <c r="I2199" i="2"/>
  <c r="J2199" i="2"/>
  <c r="H2200" i="2"/>
  <c r="I2200" i="2"/>
  <c r="J2200" i="2"/>
  <c r="H2201" i="2"/>
  <c r="I2201" i="2"/>
  <c r="J2201" i="2"/>
  <c r="H2202" i="2"/>
  <c r="I2202" i="2"/>
  <c r="J2202" i="2"/>
  <c r="H2203" i="2"/>
  <c r="I2203" i="2"/>
  <c r="J2203" i="2"/>
  <c r="H2204" i="2"/>
  <c r="I2204" i="2"/>
  <c r="J2204" i="2"/>
  <c r="H2205" i="2"/>
  <c r="I2205" i="2"/>
  <c r="J2205" i="2"/>
  <c r="H2206" i="2"/>
  <c r="I2206" i="2"/>
  <c r="J2206" i="2"/>
  <c r="H2207" i="2"/>
  <c r="I2207" i="2"/>
  <c r="J2207" i="2"/>
  <c r="H2208" i="2"/>
  <c r="I2208" i="2"/>
  <c r="J2208" i="2"/>
  <c r="H2209" i="2"/>
  <c r="I2209" i="2"/>
  <c r="J2209" i="2"/>
  <c r="H2210" i="2"/>
  <c r="I2210" i="2"/>
  <c r="J2210" i="2"/>
  <c r="H2211" i="2"/>
  <c r="I2211" i="2"/>
  <c r="J2211" i="2"/>
  <c r="H2212" i="2"/>
  <c r="I2212" i="2"/>
  <c r="J2212" i="2"/>
  <c r="H2213" i="2"/>
  <c r="I2213" i="2"/>
  <c r="J2213" i="2"/>
  <c r="H2214" i="2"/>
  <c r="I2214" i="2"/>
  <c r="J2214" i="2"/>
  <c r="H2215" i="2"/>
  <c r="I2215" i="2"/>
  <c r="J2215" i="2"/>
  <c r="H2216" i="2"/>
  <c r="I2216" i="2"/>
  <c r="J2216" i="2"/>
  <c r="H2217" i="2"/>
  <c r="I2217" i="2"/>
  <c r="J2217" i="2"/>
  <c r="H2218" i="2"/>
  <c r="I2218" i="2"/>
  <c r="J2218" i="2"/>
  <c r="H2219" i="2"/>
  <c r="I2219" i="2"/>
  <c r="J2219" i="2"/>
  <c r="H2220" i="2"/>
  <c r="I2220" i="2"/>
  <c r="J2220" i="2"/>
  <c r="H2221" i="2"/>
  <c r="I2221" i="2"/>
  <c r="J2221" i="2"/>
  <c r="H2222" i="2"/>
  <c r="I2222" i="2"/>
  <c r="J2222" i="2"/>
  <c r="H2223" i="2"/>
  <c r="I2223" i="2"/>
  <c r="J2223" i="2"/>
  <c r="H2224" i="2"/>
  <c r="I2224" i="2"/>
  <c r="J2224" i="2"/>
  <c r="H2225" i="2"/>
  <c r="I2225" i="2"/>
  <c r="J2225" i="2"/>
  <c r="H2226" i="2"/>
  <c r="I2226" i="2"/>
  <c r="J2226" i="2"/>
  <c r="H2227" i="2"/>
  <c r="I2227" i="2"/>
  <c r="J2227" i="2"/>
  <c r="H2228" i="2"/>
  <c r="I2228" i="2"/>
  <c r="J2228" i="2"/>
  <c r="H2229" i="2"/>
  <c r="I2229" i="2"/>
  <c r="J2229" i="2"/>
  <c r="H2230" i="2"/>
  <c r="I2230" i="2"/>
  <c r="J2230" i="2"/>
  <c r="H2231" i="2"/>
  <c r="I2231" i="2"/>
  <c r="J2231" i="2"/>
  <c r="H2232" i="2"/>
  <c r="I2232" i="2"/>
  <c r="J2232" i="2"/>
  <c r="H2233" i="2"/>
  <c r="I2233" i="2"/>
  <c r="J2233" i="2"/>
  <c r="H2234" i="2"/>
  <c r="I2234" i="2"/>
  <c r="J2234" i="2"/>
  <c r="H2235" i="2"/>
  <c r="I2235" i="2"/>
  <c r="J2235" i="2"/>
  <c r="H2236" i="2"/>
  <c r="I2236" i="2"/>
  <c r="J2236" i="2"/>
  <c r="H2237" i="2"/>
  <c r="I2237" i="2"/>
  <c r="J2237" i="2"/>
  <c r="H2238" i="2"/>
  <c r="I2238" i="2"/>
  <c r="J2238" i="2"/>
  <c r="H2239" i="2"/>
  <c r="I2239" i="2"/>
  <c r="J2239" i="2"/>
  <c r="H2240" i="2"/>
  <c r="I2240" i="2"/>
  <c r="J2240" i="2"/>
  <c r="H2241" i="2"/>
  <c r="I2241" i="2"/>
  <c r="J2241" i="2"/>
  <c r="H2242" i="2"/>
  <c r="I2242" i="2"/>
  <c r="J2242" i="2"/>
  <c r="H2243" i="2"/>
  <c r="I2243" i="2"/>
  <c r="J2243" i="2"/>
  <c r="H2244" i="2"/>
  <c r="I2244" i="2"/>
  <c r="J2244" i="2"/>
  <c r="H2245" i="2"/>
  <c r="I2245" i="2"/>
  <c r="J2245" i="2"/>
  <c r="H2246" i="2"/>
  <c r="I2246" i="2"/>
  <c r="J2246" i="2"/>
  <c r="H2247" i="2"/>
  <c r="I2247" i="2"/>
  <c r="J2247" i="2"/>
  <c r="H2248" i="2"/>
  <c r="I2248" i="2"/>
  <c r="J2248" i="2"/>
  <c r="H2249" i="2"/>
  <c r="I2249" i="2"/>
  <c r="J2249" i="2"/>
  <c r="H2250" i="2"/>
  <c r="I2250" i="2"/>
  <c r="J2250" i="2"/>
  <c r="H2251" i="2"/>
  <c r="I2251" i="2"/>
  <c r="J2251" i="2"/>
  <c r="H2252" i="2"/>
  <c r="I2252" i="2"/>
  <c r="J2252" i="2"/>
  <c r="H2253" i="2"/>
  <c r="I2253" i="2"/>
  <c r="J2253" i="2"/>
  <c r="H2254" i="2"/>
  <c r="I2254" i="2"/>
  <c r="J2254" i="2"/>
  <c r="H2255" i="2"/>
  <c r="I2255" i="2"/>
  <c r="J2255" i="2"/>
  <c r="H2256" i="2"/>
  <c r="I2256" i="2"/>
  <c r="J2256" i="2"/>
  <c r="H2257" i="2"/>
  <c r="I2257" i="2"/>
  <c r="J2257" i="2"/>
  <c r="H2258" i="2"/>
  <c r="I2258" i="2"/>
  <c r="J2258" i="2"/>
  <c r="H2259" i="2"/>
  <c r="I2259" i="2"/>
  <c r="J2259" i="2"/>
  <c r="H2260" i="2"/>
  <c r="I2260" i="2"/>
  <c r="J2260" i="2"/>
  <c r="H2261" i="2"/>
  <c r="I2261" i="2"/>
  <c r="J2261" i="2"/>
  <c r="H2262" i="2"/>
  <c r="I2262" i="2"/>
  <c r="J2262" i="2"/>
  <c r="H2263" i="2"/>
  <c r="I2263" i="2"/>
  <c r="J2263" i="2"/>
  <c r="H2264" i="2"/>
  <c r="I2264" i="2"/>
  <c r="J2264" i="2"/>
  <c r="H2265" i="2"/>
  <c r="I2265" i="2"/>
  <c r="J2265" i="2"/>
  <c r="H2266" i="2"/>
  <c r="I2266" i="2"/>
  <c r="J2266" i="2"/>
  <c r="H2267" i="2"/>
  <c r="I2267" i="2"/>
  <c r="J2267" i="2"/>
  <c r="H2268" i="2"/>
  <c r="I2268" i="2"/>
  <c r="J2268" i="2"/>
  <c r="H2269" i="2"/>
  <c r="I2269" i="2"/>
  <c r="J2269" i="2"/>
  <c r="H2270" i="2"/>
  <c r="I2270" i="2"/>
  <c r="J2270" i="2"/>
  <c r="H2271" i="2"/>
  <c r="I2271" i="2"/>
  <c r="J2271" i="2"/>
  <c r="H2272" i="2"/>
  <c r="I2272" i="2"/>
  <c r="J2272" i="2"/>
  <c r="H2273" i="2"/>
  <c r="I2273" i="2"/>
  <c r="J2273" i="2"/>
  <c r="H2274" i="2"/>
  <c r="I2274" i="2"/>
  <c r="J2274" i="2"/>
  <c r="H2275" i="2"/>
  <c r="I2275" i="2"/>
  <c r="J2275" i="2"/>
  <c r="H2276" i="2"/>
  <c r="I2276" i="2"/>
  <c r="J2276" i="2"/>
  <c r="H2277" i="2"/>
  <c r="I2277" i="2"/>
  <c r="J2277" i="2"/>
  <c r="H2278" i="2"/>
  <c r="I2278" i="2"/>
  <c r="J2278" i="2"/>
  <c r="H2279" i="2"/>
  <c r="I2279" i="2"/>
  <c r="J2279" i="2"/>
  <c r="H2280" i="2"/>
  <c r="I2280" i="2"/>
  <c r="J2280" i="2"/>
  <c r="H2281" i="2"/>
  <c r="I2281" i="2"/>
  <c r="J2281" i="2"/>
  <c r="H2282" i="2"/>
  <c r="I2282" i="2"/>
  <c r="J2282" i="2"/>
  <c r="H2283" i="2"/>
  <c r="I2283" i="2"/>
  <c r="J2283" i="2"/>
  <c r="H2284" i="2"/>
  <c r="I2284" i="2"/>
  <c r="J2284" i="2"/>
  <c r="H2285" i="2"/>
  <c r="I2285" i="2"/>
  <c r="J2285" i="2"/>
  <c r="H2286" i="2"/>
  <c r="I2286" i="2"/>
  <c r="J2286" i="2"/>
  <c r="H2287" i="2"/>
  <c r="I2287" i="2"/>
  <c r="J2287" i="2"/>
  <c r="H2288" i="2"/>
  <c r="I2288" i="2"/>
  <c r="J2288" i="2"/>
  <c r="H2289" i="2"/>
  <c r="I2289" i="2"/>
  <c r="J2289" i="2"/>
  <c r="H2290" i="2"/>
  <c r="I2290" i="2"/>
  <c r="J2290" i="2"/>
  <c r="H2291" i="2"/>
  <c r="I2291" i="2"/>
  <c r="J2291" i="2"/>
  <c r="H2292" i="2"/>
  <c r="I2292" i="2"/>
  <c r="J2292" i="2"/>
  <c r="H2293" i="2"/>
  <c r="I2293" i="2"/>
  <c r="J2293" i="2"/>
  <c r="H2294" i="2"/>
  <c r="I2294" i="2"/>
  <c r="J2294" i="2"/>
  <c r="H2295" i="2"/>
  <c r="I2295" i="2"/>
  <c r="J2295" i="2"/>
  <c r="H2296" i="2"/>
  <c r="I2296" i="2"/>
  <c r="J2296" i="2"/>
  <c r="H2297" i="2"/>
  <c r="I2297" i="2"/>
  <c r="J2297" i="2"/>
  <c r="H2298" i="2"/>
  <c r="I2298" i="2"/>
  <c r="J2298" i="2"/>
  <c r="H2299" i="2"/>
  <c r="I2299" i="2"/>
  <c r="J2299" i="2"/>
  <c r="H2300" i="2"/>
  <c r="I2300" i="2"/>
  <c r="J2300" i="2"/>
  <c r="H2301" i="2"/>
  <c r="I2301" i="2"/>
  <c r="J2301" i="2"/>
  <c r="H2302" i="2"/>
  <c r="I2302" i="2"/>
  <c r="J2302" i="2"/>
  <c r="H2303" i="2"/>
  <c r="I2303" i="2"/>
  <c r="J2303" i="2"/>
  <c r="H2304" i="2"/>
  <c r="I2304" i="2"/>
  <c r="J2304" i="2"/>
  <c r="H2305" i="2"/>
  <c r="I2305" i="2"/>
  <c r="J2305" i="2"/>
  <c r="H2306" i="2"/>
  <c r="I2306" i="2"/>
  <c r="J2306" i="2"/>
  <c r="H2307" i="2"/>
  <c r="I2307" i="2"/>
  <c r="J2307" i="2"/>
  <c r="H2308" i="2"/>
  <c r="I2308" i="2"/>
  <c r="J2308" i="2"/>
  <c r="H2309" i="2"/>
  <c r="I2309" i="2"/>
  <c r="J2309" i="2"/>
  <c r="H2310" i="2"/>
  <c r="I2310" i="2"/>
  <c r="J2310" i="2"/>
  <c r="H2311" i="2"/>
  <c r="I2311" i="2"/>
  <c r="J2311" i="2"/>
  <c r="H2312" i="2"/>
  <c r="I2312" i="2"/>
  <c r="J2312" i="2"/>
  <c r="H2313" i="2"/>
  <c r="I2313" i="2"/>
  <c r="J2313" i="2"/>
  <c r="H2314" i="2"/>
  <c r="I2314" i="2"/>
  <c r="J2314" i="2"/>
  <c r="H2315" i="2"/>
  <c r="I2315" i="2"/>
  <c r="J2315" i="2"/>
  <c r="H2316" i="2"/>
  <c r="I2316" i="2"/>
  <c r="J2316" i="2"/>
  <c r="H2317" i="2"/>
  <c r="I2317" i="2"/>
  <c r="J2317" i="2"/>
  <c r="H2318" i="2"/>
  <c r="I2318" i="2"/>
  <c r="J2318" i="2"/>
  <c r="H2319" i="2"/>
  <c r="I2319" i="2"/>
  <c r="J2319" i="2"/>
  <c r="H2320" i="2"/>
  <c r="I2320" i="2"/>
  <c r="J2320" i="2"/>
  <c r="H2321" i="2"/>
  <c r="I2321" i="2"/>
  <c r="J2321" i="2"/>
  <c r="H2322" i="2"/>
  <c r="I2322" i="2"/>
  <c r="J2322" i="2"/>
  <c r="H2323" i="2"/>
  <c r="I2323" i="2"/>
  <c r="J2323" i="2"/>
  <c r="H2324" i="2"/>
  <c r="I2324" i="2"/>
  <c r="J2324" i="2"/>
  <c r="H2325" i="2"/>
  <c r="I2325" i="2"/>
  <c r="J2325" i="2"/>
  <c r="H2326" i="2"/>
  <c r="I2326" i="2"/>
  <c r="J2326" i="2"/>
  <c r="H2327" i="2"/>
  <c r="I2327" i="2"/>
  <c r="J2327" i="2"/>
  <c r="H2328" i="2"/>
  <c r="I2328" i="2"/>
  <c r="J2328" i="2"/>
  <c r="H2329" i="2"/>
  <c r="I2329" i="2"/>
  <c r="J2329" i="2"/>
  <c r="H2330" i="2"/>
  <c r="I2330" i="2"/>
  <c r="J2330" i="2"/>
  <c r="H2331" i="2"/>
  <c r="I2331" i="2"/>
  <c r="J2331" i="2"/>
  <c r="H2332" i="2"/>
  <c r="I2332" i="2"/>
  <c r="J2332" i="2"/>
  <c r="H2333" i="2"/>
  <c r="I2333" i="2"/>
  <c r="J2333" i="2"/>
  <c r="H2334" i="2"/>
  <c r="I2334" i="2"/>
  <c r="J2334" i="2"/>
  <c r="H2335" i="2"/>
  <c r="I2335" i="2"/>
  <c r="J2335" i="2"/>
  <c r="H2336" i="2"/>
  <c r="I2336" i="2"/>
  <c r="J2336" i="2"/>
  <c r="H2337" i="2"/>
  <c r="I2337" i="2"/>
  <c r="J2337" i="2"/>
  <c r="H2338" i="2"/>
  <c r="I2338" i="2"/>
  <c r="J2338" i="2"/>
  <c r="H2339" i="2"/>
  <c r="I2339" i="2"/>
  <c r="J2339" i="2"/>
  <c r="H2340" i="2"/>
  <c r="I2340" i="2"/>
  <c r="J2340" i="2"/>
  <c r="H2341" i="2"/>
  <c r="I2341" i="2"/>
  <c r="J2341" i="2"/>
  <c r="H2342" i="2"/>
  <c r="I2342" i="2"/>
  <c r="J2342" i="2"/>
  <c r="H2343" i="2"/>
  <c r="I2343" i="2"/>
  <c r="J2343" i="2"/>
  <c r="H2344" i="2"/>
  <c r="I2344" i="2"/>
  <c r="J2344" i="2"/>
  <c r="H2345" i="2"/>
  <c r="I2345" i="2"/>
  <c r="J2345" i="2"/>
  <c r="H2346" i="2"/>
  <c r="I2346" i="2"/>
  <c r="J2346" i="2"/>
  <c r="H2347" i="2"/>
  <c r="I2347" i="2"/>
  <c r="J2347" i="2"/>
  <c r="H2348" i="2"/>
  <c r="I2348" i="2"/>
  <c r="J2348" i="2"/>
  <c r="H2349" i="2"/>
  <c r="I2349" i="2"/>
  <c r="J2349" i="2"/>
  <c r="H2350" i="2"/>
  <c r="I2350" i="2"/>
  <c r="J2350" i="2"/>
  <c r="H2351" i="2"/>
  <c r="I2351" i="2"/>
  <c r="J2351" i="2"/>
  <c r="H2352" i="2"/>
  <c r="I2352" i="2"/>
  <c r="J2352" i="2"/>
  <c r="H2353" i="2"/>
  <c r="I2353" i="2"/>
  <c r="J2353" i="2"/>
  <c r="H2354" i="2"/>
  <c r="I2354" i="2"/>
  <c r="J2354" i="2"/>
  <c r="H2355" i="2"/>
  <c r="I2355" i="2"/>
  <c r="J2355" i="2"/>
  <c r="H2356" i="2"/>
  <c r="I2356" i="2"/>
  <c r="J2356" i="2"/>
  <c r="H2357" i="2"/>
  <c r="I2357" i="2"/>
  <c r="J2357" i="2"/>
  <c r="H2358" i="2"/>
  <c r="I2358" i="2"/>
  <c r="J2358" i="2"/>
  <c r="H2359" i="2"/>
  <c r="I2359" i="2"/>
  <c r="J2359" i="2"/>
  <c r="H2360" i="2"/>
  <c r="I2360" i="2"/>
  <c r="J2360" i="2"/>
  <c r="H2361" i="2"/>
  <c r="I2361" i="2"/>
  <c r="J2361" i="2"/>
  <c r="H2362" i="2"/>
  <c r="I2362" i="2"/>
  <c r="J2362" i="2"/>
  <c r="H2363" i="2"/>
  <c r="I2363" i="2"/>
  <c r="J2363" i="2"/>
  <c r="H2364" i="2"/>
  <c r="I2364" i="2"/>
  <c r="J2364" i="2"/>
  <c r="H2365" i="2"/>
  <c r="I2365" i="2"/>
  <c r="J2365" i="2"/>
  <c r="H2366" i="2"/>
  <c r="I2366" i="2"/>
  <c r="J2366" i="2"/>
  <c r="H2367" i="2"/>
  <c r="I2367" i="2"/>
  <c r="J2367" i="2"/>
  <c r="H2368" i="2"/>
  <c r="I2368" i="2"/>
  <c r="J2368" i="2"/>
  <c r="H2369" i="2"/>
  <c r="I2369" i="2"/>
  <c r="J2369" i="2"/>
  <c r="H2370" i="2"/>
  <c r="I2370" i="2"/>
  <c r="J2370" i="2"/>
  <c r="H2371" i="2"/>
  <c r="I2371" i="2"/>
  <c r="J2371" i="2"/>
  <c r="H2372" i="2"/>
  <c r="I2372" i="2"/>
  <c r="J2372" i="2"/>
  <c r="H2373" i="2"/>
  <c r="I2373" i="2"/>
  <c r="J2373" i="2"/>
  <c r="H2374" i="2"/>
  <c r="I2374" i="2"/>
  <c r="J2374" i="2"/>
  <c r="H2375" i="2"/>
  <c r="I2375" i="2"/>
  <c r="J2375" i="2"/>
  <c r="H2376" i="2"/>
  <c r="I2376" i="2"/>
  <c r="J2376" i="2"/>
  <c r="H2377" i="2"/>
  <c r="I2377" i="2"/>
  <c r="J2377" i="2"/>
  <c r="H2378" i="2"/>
  <c r="I2378" i="2"/>
  <c r="J2378" i="2"/>
  <c r="H2379" i="2"/>
  <c r="I2379" i="2"/>
  <c r="J2379" i="2"/>
  <c r="H2380" i="2"/>
  <c r="I2380" i="2"/>
  <c r="J2380" i="2"/>
  <c r="H2381" i="2"/>
  <c r="I2381" i="2"/>
  <c r="J2381" i="2"/>
  <c r="H2382" i="2"/>
  <c r="I2382" i="2"/>
  <c r="J2382" i="2"/>
  <c r="H2383" i="2"/>
  <c r="I2383" i="2"/>
  <c r="J2383" i="2"/>
  <c r="H2384" i="2"/>
  <c r="I2384" i="2"/>
  <c r="J2384" i="2"/>
  <c r="H2385" i="2"/>
  <c r="I2385" i="2"/>
  <c r="J2385" i="2"/>
  <c r="H2386" i="2"/>
  <c r="I2386" i="2"/>
  <c r="J2386" i="2"/>
  <c r="H2387" i="2"/>
  <c r="I2387" i="2"/>
  <c r="J2387" i="2"/>
  <c r="H2388" i="2"/>
  <c r="I2388" i="2"/>
  <c r="J2388" i="2"/>
  <c r="H2389" i="2"/>
  <c r="I2389" i="2"/>
  <c r="J2389" i="2"/>
  <c r="H2390" i="2"/>
  <c r="I2390" i="2"/>
  <c r="J2390" i="2"/>
  <c r="H2391" i="2"/>
  <c r="I2391" i="2"/>
  <c r="J2391" i="2"/>
  <c r="H2392" i="2"/>
  <c r="I2392" i="2"/>
  <c r="J2392" i="2"/>
  <c r="H2393" i="2"/>
  <c r="I2393" i="2"/>
  <c r="J2393" i="2"/>
  <c r="H2394" i="2"/>
  <c r="I2394" i="2"/>
  <c r="J2394" i="2"/>
  <c r="H2395" i="2"/>
  <c r="I2395" i="2"/>
  <c r="J2395" i="2"/>
  <c r="H2396" i="2"/>
  <c r="I2396" i="2"/>
  <c r="J2396" i="2"/>
  <c r="H2397" i="2"/>
  <c r="I2397" i="2"/>
  <c r="J2397" i="2"/>
  <c r="H2398" i="2"/>
  <c r="I2398" i="2"/>
  <c r="J2398" i="2"/>
  <c r="H2399" i="2"/>
  <c r="I2399" i="2"/>
  <c r="J2399" i="2"/>
  <c r="H2400" i="2"/>
  <c r="I2400" i="2"/>
  <c r="J2400" i="2"/>
  <c r="H2401" i="2"/>
  <c r="I2401" i="2"/>
  <c r="J2401" i="2"/>
  <c r="H2402" i="2"/>
  <c r="I2402" i="2"/>
  <c r="J2402" i="2"/>
  <c r="H2403" i="2"/>
  <c r="I2403" i="2"/>
  <c r="J2403" i="2"/>
  <c r="H2404" i="2"/>
  <c r="I2404" i="2"/>
  <c r="J2404" i="2"/>
  <c r="H2405" i="2"/>
  <c r="I2405" i="2"/>
  <c r="J2405" i="2"/>
  <c r="H2406" i="2"/>
  <c r="I2406" i="2"/>
  <c r="J2406" i="2"/>
  <c r="H2407" i="2"/>
  <c r="I2407" i="2"/>
  <c r="J2407" i="2"/>
  <c r="H2408" i="2"/>
  <c r="I2408" i="2"/>
  <c r="J2408" i="2"/>
  <c r="H2409" i="2"/>
  <c r="I2409" i="2"/>
  <c r="J2409" i="2"/>
  <c r="H2410" i="2"/>
  <c r="I2410" i="2"/>
  <c r="J2410" i="2"/>
  <c r="H2411" i="2"/>
  <c r="I2411" i="2"/>
  <c r="J2411" i="2"/>
  <c r="H2412" i="2"/>
  <c r="I2412" i="2"/>
  <c r="J2412" i="2"/>
  <c r="H2413" i="2"/>
  <c r="I2413" i="2"/>
  <c r="J2413" i="2"/>
  <c r="H2414" i="2"/>
  <c r="I2414" i="2"/>
  <c r="J2414" i="2"/>
  <c r="H2415" i="2"/>
  <c r="I2415" i="2"/>
  <c r="J2415" i="2"/>
  <c r="H2416" i="2"/>
  <c r="I2416" i="2"/>
  <c r="J2416" i="2"/>
  <c r="H2417" i="2"/>
  <c r="I2417" i="2"/>
  <c r="J2417" i="2"/>
  <c r="H2418" i="2"/>
  <c r="I2418" i="2"/>
  <c r="J2418" i="2"/>
  <c r="H2419" i="2"/>
  <c r="I2419" i="2"/>
  <c r="J2419" i="2"/>
  <c r="H2420" i="2"/>
  <c r="I2420" i="2"/>
  <c r="J2420" i="2"/>
  <c r="H2421" i="2"/>
  <c r="I2421" i="2"/>
  <c r="J2421" i="2"/>
  <c r="H2422" i="2"/>
  <c r="I2422" i="2"/>
  <c r="J2422" i="2"/>
  <c r="H2423" i="2"/>
  <c r="I2423" i="2"/>
  <c r="J2423" i="2"/>
  <c r="H2424" i="2"/>
  <c r="I2424" i="2"/>
  <c r="J2424" i="2"/>
  <c r="H2425" i="2"/>
  <c r="I2425" i="2"/>
  <c r="J2425" i="2"/>
  <c r="H2426" i="2"/>
  <c r="I2426" i="2"/>
  <c r="J2426" i="2"/>
  <c r="H2427" i="2"/>
  <c r="I2427" i="2"/>
  <c r="J2427" i="2"/>
  <c r="H2428" i="2"/>
  <c r="I2428" i="2"/>
  <c r="J2428" i="2"/>
  <c r="H2429" i="2"/>
  <c r="I2429" i="2"/>
  <c r="J2429" i="2"/>
  <c r="H2430" i="2"/>
  <c r="I2430" i="2"/>
  <c r="J2430" i="2"/>
  <c r="H2431" i="2"/>
  <c r="I2431" i="2"/>
  <c r="J2431" i="2"/>
  <c r="H2432" i="2"/>
  <c r="I2432" i="2"/>
  <c r="J2432" i="2"/>
  <c r="H2433" i="2"/>
  <c r="I2433" i="2"/>
  <c r="J2433" i="2"/>
  <c r="H2434" i="2"/>
  <c r="I2434" i="2"/>
  <c r="J2434" i="2"/>
  <c r="H2435" i="2"/>
  <c r="I2435" i="2"/>
  <c r="J2435" i="2"/>
  <c r="H2436" i="2"/>
  <c r="I2436" i="2"/>
  <c r="J2436" i="2"/>
  <c r="H2437" i="2"/>
  <c r="I2437" i="2"/>
  <c r="J2437" i="2"/>
  <c r="H2438" i="2"/>
  <c r="I2438" i="2"/>
  <c r="J2438" i="2"/>
  <c r="H2439" i="2"/>
  <c r="I2439" i="2"/>
  <c r="J2439" i="2"/>
  <c r="H2440" i="2"/>
  <c r="I2440" i="2"/>
  <c r="J2440" i="2"/>
  <c r="H2441" i="2"/>
  <c r="I2441" i="2"/>
  <c r="J2441" i="2"/>
  <c r="H2442" i="2"/>
  <c r="I2442" i="2"/>
  <c r="J2442" i="2"/>
  <c r="H2443" i="2"/>
  <c r="I2443" i="2"/>
  <c r="J2443" i="2"/>
  <c r="H2444" i="2"/>
  <c r="I2444" i="2"/>
  <c r="J2444" i="2"/>
  <c r="H2445" i="2"/>
  <c r="I2445" i="2"/>
  <c r="J2445" i="2"/>
  <c r="H2446" i="2"/>
  <c r="I2446" i="2"/>
  <c r="J2446" i="2"/>
  <c r="H2447" i="2"/>
  <c r="I2447" i="2"/>
  <c r="J2447" i="2"/>
  <c r="H2448" i="2"/>
  <c r="I2448" i="2"/>
  <c r="J2448" i="2"/>
  <c r="H2449" i="2"/>
  <c r="I2449" i="2"/>
  <c r="J2449" i="2"/>
  <c r="H2450" i="2"/>
  <c r="I2450" i="2"/>
  <c r="J2450" i="2"/>
  <c r="H2451" i="2"/>
  <c r="I2451" i="2"/>
  <c r="J2451" i="2"/>
  <c r="H2452" i="2"/>
  <c r="I2452" i="2"/>
  <c r="J2452" i="2"/>
  <c r="H2453" i="2"/>
  <c r="I2453" i="2"/>
  <c r="J2453" i="2"/>
  <c r="H2454" i="2"/>
  <c r="I2454" i="2"/>
  <c r="J2454" i="2"/>
  <c r="H2455" i="2"/>
  <c r="I2455" i="2"/>
  <c r="J2455" i="2"/>
  <c r="H2456" i="2"/>
  <c r="I2456" i="2"/>
  <c r="J2456" i="2"/>
  <c r="H2457" i="2"/>
  <c r="I2457" i="2"/>
  <c r="J2457" i="2"/>
  <c r="H2458" i="2"/>
  <c r="I2458" i="2"/>
  <c r="J2458" i="2"/>
  <c r="H2459" i="2"/>
  <c r="I2459" i="2"/>
  <c r="J2459" i="2"/>
  <c r="H2460" i="2"/>
  <c r="I2460" i="2"/>
  <c r="J2460" i="2"/>
  <c r="H2461" i="2"/>
  <c r="I2461" i="2"/>
  <c r="J2461" i="2"/>
  <c r="H2462" i="2"/>
  <c r="I2462" i="2"/>
  <c r="J2462" i="2"/>
  <c r="H2463" i="2"/>
  <c r="I2463" i="2"/>
  <c r="J2463" i="2"/>
  <c r="H2464" i="2"/>
  <c r="I2464" i="2"/>
  <c r="J2464" i="2"/>
  <c r="H2465" i="2"/>
  <c r="I2465" i="2"/>
  <c r="J2465" i="2"/>
  <c r="H2466" i="2"/>
  <c r="I2466" i="2"/>
  <c r="J2466" i="2"/>
  <c r="H2467" i="2"/>
  <c r="I2467" i="2"/>
  <c r="J2467" i="2"/>
  <c r="H2468" i="2"/>
  <c r="I2468" i="2"/>
  <c r="J2468" i="2"/>
  <c r="H2469" i="2"/>
  <c r="I2469" i="2"/>
  <c r="J2469" i="2"/>
  <c r="H2470" i="2"/>
  <c r="I2470" i="2"/>
  <c r="J2470" i="2"/>
  <c r="H2471" i="2"/>
  <c r="I2471" i="2"/>
  <c r="J2471" i="2"/>
  <c r="H2472" i="2"/>
  <c r="I2472" i="2"/>
  <c r="J2472" i="2"/>
  <c r="H2473" i="2"/>
  <c r="I2473" i="2"/>
  <c r="J2473" i="2"/>
  <c r="H2474" i="2"/>
  <c r="I2474" i="2"/>
  <c r="J2474" i="2"/>
  <c r="H2475" i="2"/>
  <c r="I2475" i="2"/>
  <c r="J2475" i="2"/>
  <c r="H2476" i="2"/>
  <c r="I2476" i="2"/>
  <c r="J2476" i="2"/>
  <c r="H2477" i="2"/>
  <c r="I2477" i="2"/>
  <c r="J2477" i="2"/>
  <c r="H2478" i="2"/>
  <c r="I2478" i="2"/>
  <c r="J2478" i="2"/>
  <c r="H2479" i="2"/>
  <c r="I2479" i="2"/>
  <c r="J2479" i="2"/>
  <c r="H2480" i="2"/>
  <c r="I2480" i="2"/>
  <c r="J2480" i="2"/>
  <c r="H2481" i="2"/>
  <c r="I2481" i="2"/>
  <c r="J2481" i="2"/>
  <c r="H2482" i="2"/>
  <c r="I2482" i="2"/>
  <c r="J2482" i="2"/>
  <c r="H2483" i="2"/>
  <c r="I2483" i="2"/>
  <c r="J2483" i="2"/>
  <c r="H2484" i="2"/>
  <c r="I2484" i="2"/>
  <c r="J2484" i="2"/>
  <c r="H2485" i="2"/>
  <c r="I2485" i="2"/>
  <c r="J2485" i="2"/>
  <c r="H2486" i="2"/>
  <c r="I2486" i="2"/>
  <c r="J2486" i="2"/>
  <c r="H2487" i="2"/>
  <c r="I2487" i="2"/>
  <c r="J2487" i="2"/>
  <c r="H2488" i="2"/>
  <c r="I2488" i="2"/>
  <c r="J2488" i="2"/>
  <c r="H2489" i="2"/>
  <c r="I2489" i="2"/>
  <c r="J2489" i="2"/>
  <c r="H2490" i="2"/>
  <c r="I2490" i="2"/>
  <c r="J2490" i="2"/>
  <c r="H2491" i="2"/>
  <c r="I2491" i="2"/>
  <c r="J2491" i="2"/>
  <c r="H2492" i="2"/>
  <c r="I2492" i="2"/>
  <c r="J2492" i="2"/>
  <c r="H2493" i="2"/>
  <c r="I2493" i="2"/>
  <c r="J2493" i="2"/>
  <c r="H2494" i="2"/>
  <c r="I2494" i="2"/>
  <c r="J2494" i="2"/>
  <c r="H2495" i="2"/>
  <c r="I2495" i="2"/>
  <c r="J2495" i="2"/>
  <c r="H2496" i="2"/>
  <c r="I2496" i="2"/>
  <c r="J2496" i="2"/>
  <c r="H2497" i="2"/>
  <c r="I2497" i="2"/>
  <c r="J2497" i="2"/>
  <c r="H2498" i="2"/>
  <c r="I2498" i="2"/>
  <c r="J2498" i="2"/>
  <c r="H2499" i="2"/>
  <c r="I2499" i="2"/>
  <c r="J2499" i="2"/>
  <c r="H2500" i="2"/>
  <c r="I2500" i="2"/>
  <c r="J2500" i="2"/>
  <c r="H2501" i="2"/>
  <c r="I2501" i="2"/>
  <c r="J2501" i="2"/>
  <c r="H2502" i="2"/>
  <c r="I2502" i="2"/>
  <c r="J2502" i="2"/>
  <c r="H2503" i="2"/>
  <c r="I2503" i="2"/>
  <c r="J2503" i="2"/>
  <c r="H2504" i="2"/>
  <c r="I2504" i="2"/>
  <c r="J2504" i="2"/>
  <c r="H2505" i="2"/>
  <c r="I2505" i="2"/>
  <c r="J2505" i="2"/>
  <c r="H2506" i="2"/>
  <c r="I2506" i="2"/>
  <c r="J2506" i="2"/>
  <c r="H2507" i="2"/>
  <c r="I2507" i="2"/>
  <c r="J2507" i="2"/>
  <c r="H2508" i="2"/>
  <c r="I2508" i="2"/>
  <c r="J2508" i="2"/>
  <c r="H2509" i="2"/>
  <c r="I2509" i="2"/>
  <c r="J2509" i="2"/>
  <c r="H2510" i="2"/>
  <c r="I2510" i="2"/>
  <c r="J2510" i="2"/>
  <c r="H2511" i="2"/>
  <c r="I2511" i="2"/>
  <c r="J2511" i="2"/>
  <c r="H2512" i="2"/>
  <c r="I2512" i="2"/>
  <c r="J2512" i="2"/>
  <c r="H2513" i="2"/>
  <c r="I2513" i="2"/>
  <c r="J2513" i="2"/>
  <c r="H2514" i="2"/>
  <c r="I2514" i="2"/>
  <c r="J2514" i="2"/>
  <c r="H2515" i="2"/>
  <c r="I2515" i="2"/>
  <c r="J2515" i="2"/>
  <c r="H2516" i="2"/>
  <c r="I2516" i="2"/>
  <c r="J2516" i="2"/>
  <c r="H3" i="2"/>
  <c r="B3" i="8" s="1"/>
  <c r="I3" i="2"/>
  <c r="J3" i="2"/>
  <c r="B5" i="7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3" i="2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" i="4"/>
  <c r="H2" i="4" s="1"/>
  <c r="B4" i="8" l="1"/>
  <c r="B4" i="7"/>
  <c r="D2389" i="10"/>
  <c r="D1879" i="10"/>
  <c r="D2029" i="10"/>
  <c r="D2272" i="10"/>
  <c r="D2026" i="10"/>
  <c r="D2306" i="10"/>
  <c r="D2062" i="10"/>
  <c r="D2146" i="10"/>
  <c r="D1660" i="10"/>
  <c r="D1813" i="10"/>
  <c r="D2140" i="10"/>
  <c r="D2101" i="10"/>
  <c r="D2039" i="10"/>
  <c r="D1753" i="10"/>
  <c r="D1726" i="10"/>
  <c r="D1639" i="10"/>
  <c r="D1627" i="10"/>
  <c r="D1438" i="10"/>
  <c r="D1768" i="10"/>
  <c r="D1891" i="10"/>
  <c r="D1504" i="10"/>
  <c r="D1609" i="10"/>
  <c r="D1696" i="10"/>
  <c r="D1648" i="10"/>
  <c r="D1589" i="10"/>
  <c r="D1279" i="10"/>
  <c r="D1517" i="10"/>
  <c r="D1249" i="10"/>
  <c r="D1363" i="10"/>
  <c r="D1588" i="10"/>
  <c r="D1255" i="10"/>
  <c r="D1360" i="10"/>
  <c r="D1336" i="10"/>
  <c r="D1117" i="10"/>
  <c r="D1388" i="10"/>
  <c r="D1331" i="10"/>
  <c r="D1198" i="10"/>
  <c r="D1349" i="10"/>
  <c r="D955" i="10"/>
  <c r="D1126" i="10"/>
  <c r="D1099" i="10"/>
  <c r="D1189" i="10"/>
  <c r="D992" i="10"/>
  <c r="D958" i="10"/>
  <c r="D986" i="10"/>
  <c r="D697" i="10"/>
  <c r="D703" i="10"/>
  <c r="D829" i="10"/>
  <c r="D581" i="10"/>
  <c r="D512" i="10"/>
  <c r="D563" i="10"/>
  <c r="D586" i="10"/>
  <c r="D491" i="10"/>
  <c r="D629" i="10"/>
  <c r="D547" i="10"/>
  <c r="D443" i="10"/>
  <c r="D607" i="10"/>
  <c r="D458" i="10"/>
  <c r="D320" i="10"/>
  <c r="D340" i="10"/>
  <c r="D299" i="10"/>
  <c r="D322" i="10"/>
  <c r="D286" i="10"/>
  <c r="D293" i="10"/>
  <c r="D94" i="10"/>
  <c r="D38" i="10"/>
  <c r="D221" i="10"/>
  <c r="D214" i="10"/>
  <c r="D50" i="10"/>
  <c r="D206" i="10"/>
  <c r="D89" i="10"/>
  <c r="D95" i="10"/>
  <c r="D2275" i="10"/>
  <c r="D2293" i="10"/>
  <c r="D1996" i="10"/>
  <c r="D2179" i="10"/>
  <c r="D2023" i="10"/>
  <c r="D2041" i="10"/>
  <c r="D1849" i="10"/>
  <c r="D1975" i="10"/>
  <c r="D1951" i="10"/>
  <c r="D1678" i="10"/>
  <c r="D1615" i="10"/>
  <c r="D1630" i="10"/>
  <c r="D1633" i="10"/>
  <c r="D1495" i="10"/>
  <c r="D1675" i="10"/>
  <c r="D1456" i="10"/>
  <c r="D1612" i="10"/>
  <c r="D1522" i="10"/>
  <c r="D1285" i="10"/>
  <c r="D1366" i="10"/>
  <c r="D1057" i="10"/>
  <c r="D1162" i="10"/>
  <c r="D1114" i="10"/>
  <c r="D1680" i="10"/>
  <c r="D1541" i="10"/>
  <c r="D1145" i="10"/>
  <c r="D1107" i="10"/>
  <c r="D746" i="10"/>
  <c r="D674" i="10"/>
  <c r="D623" i="10"/>
  <c r="D513" i="10"/>
  <c r="D342" i="10"/>
  <c r="D267" i="10"/>
  <c r="D285" i="10"/>
  <c r="D189" i="10"/>
  <c r="D69" i="10"/>
  <c r="D2296" i="10"/>
  <c r="D378" i="10"/>
  <c r="D300" i="10"/>
  <c r="D180" i="10"/>
  <c r="D228" i="10"/>
  <c r="D141" i="10"/>
  <c r="B3" i="9"/>
  <c r="V4" i="10"/>
  <c r="B4" i="9"/>
  <c r="B5" i="9"/>
  <c r="V5" i="10"/>
  <c r="B6" i="9"/>
  <c r="V6" i="10"/>
  <c r="V3" i="10"/>
  <c r="D2500" i="10"/>
  <c r="D2489" i="10"/>
  <c r="D2505" i="10"/>
  <c r="D2393" i="10"/>
  <c r="D2452" i="10"/>
  <c r="D2378" i="10"/>
  <c r="D2493" i="10"/>
  <c r="D2317" i="10"/>
  <c r="D2425" i="10"/>
  <c r="D2316" i="10"/>
  <c r="D2498" i="10"/>
  <c r="D2385" i="10"/>
  <c r="D2442" i="10"/>
  <c r="D2468" i="10"/>
  <c r="D2286" i="10"/>
  <c r="D2497" i="10"/>
  <c r="D2495" i="10"/>
  <c r="D2245" i="10"/>
  <c r="D2343" i="10"/>
  <c r="D2185" i="10"/>
  <c r="D2265" i="10"/>
  <c r="D2342" i="10"/>
  <c r="D2429" i="10"/>
  <c r="D2426" i="10"/>
  <c r="D2158" i="10"/>
  <c r="D2177" i="10"/>
  <c r="D2260" i="10"/>
  <c r="D2242" i="10"/>
  <c r="D2405" i="10"/>
  <c r="D2318" i="10"/>
  <c r="D2310" i="10"/>
  <c r="D2432" i="10"/>
  <c r="D2314" i="10"/>
  <c r="D2494" i="10"/>
  <c r="D2355" i="10"/>
  <c r="D2290" i="10"/>
  <c r="D2340" i="10"/>
  <c r="D2411" i="10"/>
  <c r="D2292" i="10"/>
  <c r="D2374" i="10"/>
  <c r="D2382" i="10"/>
  <c r="D2443" i="10"/>
  <c r="D2300" i="10"/>
  <c r="D2396" i="10"/>
  <c r="D2375" i="10"/>
  <c r="D2059" i="10"/>
  <c r="D2236" i="10"/>
  <c r="D2195" i="10"/>
  <c r="D2348" i="10"/>
  <c r="D2182" i="10"/>
  <c r="D2277" i="10"/>
  <c r="D2247" i="10"/>
  <c r="D2249" i="10"/>
  <c r="D2225" i="10"/>
  <c r="D2511" i="10"/>
  <c r="D2398" i="10"/>
  <c r="D2134" i="10"/>
  <c r="D2169" i="10"/>
  <c r="D2170" i="10"/>
  <c r="D2006" i="10"/>
  <c r="D2252" i="10"/>
  <c r="D2173" i="10"/>
  <c r="D2303" i="10"/>
  <c r="D1990" i="10"/>
  <c r="D2421" i="10"/>
  <c r="D2120" i="10"/>
  <c r="D2364" i="10"/>
  <c r="D1936" i="10"/>
  <c r="D2381" i="10"/>
  <c r="D2491" i="10"/>
  <c r="D2206" i="10"/>
  <c r="D2302" i="10"/>
  <c r="D2188" i="10"/>
  <c r="D2441" i="10"/>
  <c r="D2164" i="10"/>
  <c r="D2118" i="10"/>
  <c r="D2143" i="10"/>
  <c r="D2288" i="10"/>
  <c r="D1899" i="10"/>
  <c r="D2451" i="10"/>
  <c r="D2183" i="10"/>
  <c r="D1908" i="10"/>
  <c r="D1956" i="10"/>
  <c r="D2232" i="10"/>
  <c r="D1932" i="10"/>
  <c r="D2154" i="10"/>
  <c r="D1835" i="10"/>
  <c r="D1895" i="10"/>
  <c r="D1914" i="10"/>
  <c r="D1923" i="10"/>
  <c r="D1997" i="10"/>
  <c r="D1816" i="10"/>
  <c r="D2460" i="10"/>
  <c r="D2466" i="10"/>
  <c r="D2454" i="10"/>
  <c r="D2148" i="10"/>
  <c r="D2315" i="10"/>
  <c r="D2027" i="10"/>
  <c r="D2079" i="10"/>
  <c r="D2369" i="10"/>
  <c r="D2117" i="10"/>
  <c r="D2063" i="10"/>
  <c r="D1831" i="10"/>
  <c r="D2507" i="10"/>
  <c r="D2162" i="10"/>
  <c r="D2003" i="10"/>
  <c r="D2147" i="10"/>
  <c r="D1804" i="10"/>
  <c r="D2122" i="10"/>
  <c r="D2324" i="10"/>
  <c r="D1868" i="10"/>
  <c r="D2025" i="10"/>
  <c r="D2087" i="10"/>
  <c r="D2125" i="10"/>
  <c r="D2420" i="10"/>
  <c r="D2490" i="10"/>
  <c r="D2506" i="10"/>
  <c r="D2231" i="10"/>
  <c r="D2431" i="10"/>
  <c r="D1740" i="10"/>
  <c r="D1709" i="10"/>
  <c r="D2370" i="10"/>
  <c r="D1941" i="10"/>
  <c r="D1938" i="10"/>
  <c r="D1946" i="10"/>
  <c r="D1703" i="10"/>
  <c r="D2220" i="10"/>
  <c r="D1711" i="10"/>
  <c r="D2271" i="10"/>
  <c r="D2422" i="10"/>
  <c r="D2330" i="10"/>
  <c r="D2" i="10"/>
  <c r="D2413" i="10"/>
  <c r="D1839" i="10"/>
  <c r="D2202" i="10"/>
  <c r="D2391" i="10"/>
  <c r="D2478" i="10"/>
  <c r="D2472" i="10"/>
  <c r="D2446" i="10"/>
  <c r="D2149" i="10"/>
  <c r="D2308" i="10"/>
  <c r="D2291" i="10"/>
  <c r="D2394" i="10"/>
  <c r="D1797" i="10"/>
  <c r="D1819" i="10"/>
  <c r="D1745" i="10"/>
  <c r="D1699" i="10"/>
  <c r="D1788" i="10"/>
  <c r="D1798" i="10"/>
  <c r="D2058" i="10"/>
  <c r="D1922" i="10"/>
  <c r="D2126" i="10"/>
  <c r="D2200" i="10"/>
  <c r="D2479" i="10"/>
  <c r="D1919" i="10"/>
  <c r="D2339" i="10"/>
  <c r="D2328" i="10"/>
  <c r="D1972" i="10"/>
  <c r="D2201" i="10"/>
  <c r="D1796" i="10"/>
  <c r="D2294" i="10"/>
  <c r="D2266" i="10"/>
  <c r="D2392" i="10"/>
  <c r="D2456" i="10"/>
  <c r="D2504" i="10"/>
  <c r="D2448" i="10"/>
  <c r="D1958" i="10"/>
  <c r="D2417" i="10"/>
  <c r="D1690" i="10"/>
  <c r="D2212" i="10"/>
  <c r="D2284" i="10"/>
  <c r="D1803" i="10"/>
  <c r="D2450" i="10"/>
  <c r="D1738" i="10"/>
  <c r="D1840" i="10"/>
  <c r="D2021" i="10"/>
  <c r="D1896" i="10"/>
  <c r="D2197" i="10"/>
  <c r="D2362" i="10"/>
  <c r="D1741" i="10"/>
  <c r="D1779" i="10"/>
  <c r="D1698" i="10"/>
  <c r="D2098" i="10"/>
  <c r="D1727" i="10"/>
  <c r="D1572" i="10"/>
  <c r="D1530" i="10"/>
  <c r="D2399" i="10"/>
  <c r="D1531" i="10"/>
  <c r="D2054" i="10"/>
  <c r="D2461" i="10"/>
  <c r="D1864" i="10"/>
  <c r="D2127" i="10"/>
  <c r="D1906" i="10"/>
  <c r="D1790" i="10"/>
  <c r="D2268" i="10"/>
  <c r="D2438" i="10"/>
  <c r="D2068" i="10"/>
  <c r="D1496" i="10"/>
  <c r="D2189" i="10"/>
  <c r="D1786" i="10"/>
  <c r="D1560" i="10"/>
  <c r="D1815" i="10"/>
  <c r="D1792" i="10"/>
  <c r="D2325" i="10"/>
  <c r="D2287" i="10"/>
  <c r="D2419" i="10"/>
  <c r="D1505" i="10"/>
  <c r="D2350" i="10"/>
  <c r="D2400" i="10"/>
  <c r="D2144" i="10"/>
  <c r="D1814" i="10"/>
  <c r="D1730" i="10"/>
  <c r="D2105" i="10"/>
  <c r="D2086" i="10"/>
  <c r="D2416" i="10"/>
  <c r="D1461" i="10"/>
  <c r="D1657" i="10"/>
  <c r="D1739" i="10"/>
  <c r="D2435" i="10"/>
  <c r="D1858" i="10"/>
  <c r="D2172" i="10"/>
  <c r="D1614" i="10"/>
  <c r="D2248" i="10"/>
  <c r="D2283" i="10"/>
  <c r="D1435" i="10"/>
  <c r="D1776" i="10"/>
  <c r="D2480" i="10"/>
  <c r="D1811" i="10"/>
  <c r="D1947" i="10"/>
  <c r="D2052" i="10"/>
  <c r="D2035" i="10"/>
  <c r="D1888" i="10"/>
  <c r="D2409" i="10"/>
  <c r="D1523" i="10"/>
  <c r="D2030" i="10"/>
  <c r="D1829" i="10"/>
  <c r="D2483" i="10"/>
  <c r="D2514" i="10"/>
  <c r="D1659" i="10"/>
  <c r="D1396" i="10"/>
  <c r="D2151" i="10"/>
  <c r="D1834" i="10"/>
  <c r="D1744" i="10"/>
  <c r="D1870" i="10"/>
  <c r="D1728" i="10"/>
  <c r="D2145" i="10"/>
  <c r="D1977" i="10"/>
  <c r="D2414" i="10"/>
  <c r="D2329" i="10"/>
  <c r="D1535" i="10"/>
  <c r="D2194" i="10"/>
  <c r="D2004" i="10"/>
  <c r="D2488" i="10"/>
  <c r="D1845" i="10"/>
  <c r="D1714" i="10"/>
  <c r="D1608" i="10"/>
  <c r="D2255" i="10"/>
  <c r="D2167" i="10"/>
  <c r="D2130" i="10"/>
  <c r="D2215" i="10"/>
  <c r="D2018" i="10"/>
  <c r="D1575" i="10"/>
  <c r="D2473" i="10"/>
  <c r="D1377" i="10"/>
  <c r="D2455" i="10"/>
  <c r="D1718" i="10"/>
  <c r="D1980" i="10"/>
  <c r="D1635" i="10"/>
  <c r="D2477" i="10"/>
  <c r="D2222" i="10"/>
  <c r="D2434" i="10"/>
  <c r="D2119" i="10"/>
  <c r="D2192" i="10"/>
  <c r="D2251" i="10"/>
  <c r="D2327" i="10"/>
  <c r="D2334" i="10"/>
  <c r="D1542" i="10"/>
  <c r="D2246" i="10"/>
  <c r="D1658" i="10"/>
  <c r="D1385" i="10"/>
  <c r="D2464" i="10"/>
  <c r="D1876" i="10"/>
  <c r="D1777" i="10"/>
  <c r="D2009" i="10"/>
  <c r="D1316" i="10"/>
  <c r="D1347" i="10"/>
  <c r="D1809" i="10"/>
  <c r="D1850" i="10"/>
  <c r="D2002" i="10"/>
  <c r="D1450" i="10"/>
  <c r="D2274" i="10"/>
  <c r="D2123" i="10"/>
  <c r="D2371" i="10"/>
  <c r="D1921" i="10"/>
  <c r="D2445" i="10"/>
  <c r="D1855" i="10"/>
  <c r="D2092" i="10"/>
  <c r="D2401" i="10"/>
  <c r="D1453" i="10"/>
  <c r="D1734" i="10"/>
  <c r="D2347" i="10"/>
  <c r="D1719" i="10"/>
  <c r="D2230" i="10"/>
  <c r="D1454" i="10"/>
  <c r="D1707" i="10"/>
  <c r="D2433" i="10"/>
  <c r="D1647" i="10"/>
  <c r="D1338" i="10"/>
  <c r="D1897" i="10"/>
  <c r="D1820" i="10"/>
  <c r="D1441" i="10"/>
  <c r="D1787" i="10"/>
  <c r="D2050" i="10"/>
  <c r="D2352" i="10"/>
  <c r="D2509" i="10"/>
  <c r="D2166" i="10"/>
  <c r="D2152" i="10"/>
  <c r="D2033" i="10"/>
  <c r="D1801" i="10"/>
  <c r="D1695" i="10"/>
  <c r="D1969" i="10"/>
  <c r="D1871" i="10"/>
  <c r="D2042" i="10"/>
  <c r="D1324" i="10"/>
  <c r="D1913" i="10"/>
  <c r="D2388" i="10"/>
  <c r="D1989" i="10"/>
  <c r="D1715" i="10"/>
  <c r="D1433" i="10"/>
  <c r="D1920" i="10"/>
  <c r="D1624" i="10"/>
  <c r="D2346" i="10"/>
  <c r="D1818" i="10"/>
  <c r="D1851" i="10"/>
  <c r="D2237" i="10"/>
  <c r="D2084" i="10"/>
  <c r="D2048" i="10"/>
  <c r="D1389" i="10"/>
  <c r="D1431" i="10"/>
  <c r="D2262" i="10"/>
  <c r="D2474" i="10"/>
  <c r="D1547" i="10"/>
  <c r="D2216" i="10"/>
  <c r="D1783" i="10"/>
  <c r="D2069" i="10"/>
  <c r="D1209" i="10"/>
  <c r="D2486" i="10"/>
  <c r="D2278" i="10"/>
  <c r="D1483" i="10"/>
  <c r="D1636" i="10"/>
  <c r="D1408" i="10"/>
  <c r="D1986" i="10"/>
  <c r="D1909" i="10"/>
  <c r="D2244" i="10"/>
  <c r="D2014" i="10"/>
  <c r="D1580" i="10"/>
  <c r="D1333" i="10"/>
  <c r="D2223" i="10"/>
  <c r="D1758" i="10"/>
  <c r="D2282" i="10"/>
  <c r="D2289" i="10"/>
  <c r="D1662" i="10"/>
  <c r="D2496" i="10"/>
  <c r="D1355" i="10"/>
  <c r="D1358" i="10"/>
  <c r="D2261" i="10"/>
  <c r="D2301" i="10"/>
  <c r="D1318" i="10"/>
  <c r="D2395" i="10"/>
  <c r="D1499" i="10"/>
  <c r="D1769" i="10"/>
  <c r="D2097" i="10"/>
  <c r="D1372" i="10"/>
  <c r="D1412" i="10"/>
  <c r="D1877" i="10"/>
  <c r="D2412" i="10"/>
  <c r="D1150" i="10"/>
  <c r="D1970" i="10"/>
  <c r="D2331" i="10"/>
  <c r="D1631" i="10"/>
  <c r="D2233" i="10"/>
  <c r="D1477" i="10"/>
  <c r="D2100" i="10"/>
  <c r="D2090" i="10"/>
  <c r="D2136" i="10"/>
  <c r="D1326" i="10"/>
  <c r="D1397" i="10"/>
  <c r="D1376" i="10"/>
  <c r="D1979" i="10"/>
  <c r="D1430" i="10"/>
  <c r="D1604" i="10"/>
  <c r="D2190" i="10"/>
  <c r="D2168" i="10"/>
  <c r="D1393" i="10"/>
  <c r="D1981" i="10"/>
  <c r="D1263" i="10"/>
  <c r="D1940" i="10"/>
  <c r="D1721" i="10"/>
  <c r="D2234" i="10"/>
  <c r="D2089" i="10"/>
  <c r="D1195" i="10"/>
  <c r="D1384" i="10"/>
  <c r="D1365" i="10"/>
  <c r="D1346" i="10"/>
  <c r="D2043" i="10"/>
  <c r="D1544" i="10"/>
  <c r="D2386" i="10"/>
  <c r="D1756" i="10"/>
  <c r="D1682" i="10"/>
  <c r="D1361" i="10"/>
  <c r="D1602" i="10"/>
  <c r="D1404" i="10"/>
  <c r="D1135" i="10"/>
  <c r="D1091" i="10"/>
  <c r="D1373" i="10"/>
  <c r="D2361" i="10"/>
  <c r="D2221" i="10"/>
  <c r="D1651" i="10"/>
  <c r="D1181" i="10"/>
  <c r="D1165" i="10"/>
  <c r="D2115" i="10"/>
  <c r="D1498" i="10"/>
  <c r="D2096" i="10"/>
  <c r="D2155" i="10"/>
  <c r="D1722" i="10"/>
  <c r="D2065" i="10"/>
  <c r="D1311" i="10"/>
  <c r="D1142" i="10"/>
  <c r="D1892" i="10"/>
  <c r="D1368" i="10"/>
  <c r="D1110" i="10"/>
  <c r="D1653" i="10"/>
  <c r="D1601" i="10"/>
  <c r="D1296" i="10"/>
  <c r="D2465" i="10"/>
  <c r="D2131" i="10"/>
  <c r="D1704" i="10"/>
  <c r="D1045" i="10"/>
  <c r="D1619" i="10"/>
  <c r="D2032" i="10"/>
  <c r="D2219" i="10"/>
  <c r="D2217" i="10"/>
  <c r="D2376" i="10"/>
  <c r="D2075" i="10"/>
  <c r="D1472" i="10"/>
  <c r="D1058" i="10"/>
  <c r="D1644" i="10"/>
  <c r="D1087" i="10"/>
  <c r="D1822" i="10"/>
  <c r="D1113" i="10"/>
  <c r="D2254" i="10"/>
  <c r="D1264" i="10"/>
  <c r="D2161" i="10"/>
  <c r="D2475" i="10"/>
  <c r="D1587" i="10"/>
  <c r="D1514" i="10"/>
  <c r="D1808" i="10"/>
  <c r="D1807" i="10"/>
  <c r="D1827" i="10"/>
  <c r="D1509" i="10"/>
  <c r="D1044" i="10"/>
  <c r="D1579" i="10"/>
  <c r="D2253" i="10"/>
  <c r="D2453" i="10"/>
  <c r="D2372" i="10"/>
  <c r="D1036" i="10"/>
  <c r="D1515" i="10"/>
  <c r="D1562" i="10"/>
  <c r="D1998" i="10"/>
  <c r="D1387" i="10"/>
  <c r="D1328" i="10"/>
  <c r="D1911" i="10"/>
  <c r="D1108" i="10"/>
  <c r="D1567" i="10"/>
  <c r="D1218" i="10"/>
  <c r="D1455" i="10"/>
  <c r="D1582" i="10"/>
  <c r="D1251" i="10"/>
  <c r="D1293" i="10"/>
  <c r="D1004" i="10"/>
  <c r="D1300" i="10"/>
  <c r="D1510" i="10"/>
  <c r="D1362" i="10"/>
  <c r="D1628" i="10"/>
  <c r="D1190" i="10"/>
  <c r="D2016" i="10"/>
  <c r="D1999" i="10"/>
  <c r="D998" i="10"/>
  <c r="D2208" i="10"/>
  <c r="D1158" i="10"/>
  <c r="D1468" i="10"/>
  <c r="D1654" i="10"/>
  <c r="D1872" i="10"/>
  <c r="D1003" i="10"/>
  <c r="D1785" i="10"/>
  <c r="D2111" i="10"/>
  <c r="D2104" i="10"/>
  <c r="D1157" i="10"/>
  <c r="D1867" i="10"/>
  <c r="D1825" i="10"/>
  <c r="D1283" i="10"/>
  <c r="D959" i="10"/>
  <c r="D2397" i="10"/>
  <c r="D2269" i="10"/>
  <c r="D1667" i="10"/>
  <c r="D1570" i="10"/>
  <c r="D1440" i="10"/>
  <c r="D1054" i="10"/>
  <c r="D1865" i="10"/>
  <c r="D1178" i="10"/>
  <c r="D1668" i="10"/>
  <c r="D2410" i="10"/>
  <c r="D1553" i="10"/>
  <c r="D1490" i="10"/>
  <c r="D1122" i="10"/>
  <c r="D2031" i="10"/>
  <c r="D1185" i="10"/>
  <c r="D1642" i="10"/>
  <c r="D1917" i="10"/>
  <c r="D2387" i="10"/>
  <c r="D2135" i="10"/>
  <c r="D2070" i="10"/>
  <c r="D1761" i="10"/>
  <c r="D2256" i="10"/>
  <c r="D1164" i="10"/>
  <c r="D1916" i="10"/>
  <c r="D1462" i="10"/>
  <c r="D2160" i="10"/>
  <c r="D2066" i="10"/>
  <c r="D1957" i="10"/>
  <c r="D1606" i="10"/>
  <c r="D1038" i="10"/>
  <c r="D1784" i="10"/>
  <c r="D951" i="10"/>
  <c r="D2076" i="10"/>
  <c r="D928" i="10"/>
  <c r="D2338" i="10"/>
  <c r="D1671" i="10"/>
  <c r="D2408" i="10"/>
  <c r="D2047" i="10"/>
  <c r="D1487" i="10"/>
  <c r="D1238" i="10"/>
  <c r="D2467" i="10"/>
  <c r="D1924" i="10"/>
  <c r="D1034" i="10"/>
  <c r="D1912" i="10"/>
  <c r="D2332" i="10"/>
  <c r="D1270" i="10"/>
  <c r="D1130" i="10"/>
  <c r="D1266" i="10"/>
  <c r="D1552" i="10"/>
  <c r="D1310" i="10"/>
  <c r="D2174" i="10"/>
  <c r="D1471" i="10"/>
  <c r="D1197" i="10"/>
  <c r="D1184" i="10"/>
  <c r="D2141" i="10"/>
  <c r="D1869" i="10"/>
  <c r="D2407" i="10"/>
  <c r="D903" i="10"/>
  <c r="D1847" i="10"/>
  <c r="D1502" i="10"/>
  <c r="D2203" i="10"/>
  <c r="D1401" i="10"/>
  <c r="D1074" i="10"/>
  <c r="D2418" i="10"/>
  <c r="D1196" i="10"/>
  <c r="D1586" i="10"/>
  <c r="D2037" i="10"/>
  <c r="D1244" i="10"/>
  <c r="D932" i="10"/>
  <c r="D2210" i="10"/>
  <c r="D1710" i="10"/>
  <c r="D2085" i="10"/>
  <c r="D1236" i="10"/>
  <c r="D1474" i="10"/>
  <c r="D1748" i="10"/>
  <c r="D2259" i="10"/>
  <c r="D978" i="10"/>
  <c r="D2312" i="10"/>
  <c r="D941" i="10"/>
  <c r="D917" i="10"/>
  <c r="D821" i="10"/>
  <c r="D1883" i="10"/>
  <c r="D1470" i="10"/>
  <c r="D2060" i="10"/>
  <c r="D835" i="10"/>
  <c r="D1079" i="10"/>
  <c r="D1762" i="10"/>
  <c r="D848" i="10"/>
  <c r="D1966" i="10"/>
  <c r="D2449" i="10"/>
  <c r="D966" i="10"/>
  <c r="D1610" i="10"/>
  <c r="D2175" i="10"/>
  <c r="D1733" i="10"/>
  <c r="D1652" i="10"/>
  <c r="D1469" i="10"/>
  <c r="D2108" i="10"/>
  <c r="D1898" i="10"/>
  <c r="D1683" i="10"/>
  <c r="D1749" i="10"/>
  <c r="D1083" i="10"/>
  <c r="D1670" i="10"/>
  <c r="D1512" i="10"/>
  <c r="D2045" i="10"/>
  <c r="D974" i="10"/>
  <c r="D1538" i="10"/>
  <c r="D2078" i="10"/>
  <c r="D1208" i="10"/>
  <c r="D2323" i="10"/>
  <c r="D1528" i="10"/>
  <c r="D1593" i="10"/>
  <c r="D2238" i="10"/>
  <c r="D792" i="10"/>
  <c r="D1449" i="10"/>
  <c r="D1963" i="10"/>
  <c r="D1881" i="10"/>
  <c r="D1186" i="10"/>
  <c r="D912" i="10"/>
  <c r="D2463" i="10"/>
  <c r="D2116" i="10"/>
  <c r="D1717" i="10"/>
  <c r="D2311" i="10"/>
  <c r="D1598" i="10"/>
  <c r="D904" i="10"/>
  <c r="D2091" i="10"/>
  <c r="D2074" i="10"/>
  <c r="D905" i="10"/>
  <c r="D1518" i="10"/>
  <c r="D1128" i="10"/>
  <c r="D1203" i="10"/>
  <c r="D2349" i="10"/>
  <c r="D1151" i="10"/>
  <c r="D1716" i="10"/>
  <c r="D791" i="10"/>
  <c r="D880" i="10"/>
  <c r="D1334" i="10"/>
  <c r="D1852" i="10"/>
  <c r="D807" i="10"/>
  <c r="D1425" i="10"/>
  <c r="D2264" i="10"/>
  <c r="D2241" i="10"/>
  <c r="D1830" i="10"/>
  <c r="D1265" i="10"/>
  <c r="D1962" i="10"/>
  <c r="D2270" i="10"/>
  <c r="D2218" i="10"/>
  <c r="D1686" i="10"/>
  <c r="D1900" i="10"/>
  <c r="D772" i="10"/>
  <c r="D1344" i="10"/>
  <c r="D837" i="10"/>
  <c r="D1939" i="10"/>
  <c r="D716" i="10"/>
  <c r="D2072" i="10"/>
  <c r="D1942" i="10"/>
  <c r="D1020" i="10"/>
  <c r="D2436" i="10"/>
  <c r="D2227" i="10"/>
  <c r="D1241" i="10"/>
  <c r="D1325" i="10"/>
  <c r="D2366" i="10"/>
  <c r="D1583" i="10"/>
  <c r="D1882" i="10"/>
  <c r="D1988" i="10"/>
  <c r="D1585" i="10"/>
  <c r="D1622" i="10"/>
  <c r="D944" i="10"/>
  <c r="D1973" i="10"/>
  <c r="D2484" i="10"/>
  <c r="D851" i="10"/>
  <c r="D2383" i="10"/>
  <c r="D1323" i="10"/>
  <c r="D2359" i="10"/>
  <c r="D1549" i="10"/>
  <c r="D1489" i="10"/>
  <c r="D2499" i="10"/>
  <c r="D748" i="10"/>
  <c r="D916" i="10"/>
  <c r="D2470" i="10"/>
  <c r="D1161" i="10"/>
  <c r="D1724" i="10"/>
  <c r="D1240" i="10"/>
  <c r="D1723" i="10"/>
  <c r="D1052" i="10"/>
  <c r="D2036" i="10"/>
  <c r="D1672" i="10"/>
  <c r="D1960" i="10"/>
  <c r="D1708" i="10"/>
  <c r="D773" i="10"/>
  <c r="D1312" i="10"/>
  <c r="D956" i="10"/>
  <c r="D2113" i="10"/>
  <c r="D2267" i="10"/>
  <c r="D2114" i="10"/>
  <c r="D2028" i="10"/>
  <c r="D2423" i="10"/>
  <c r="D2133" i="10"/>
  <c r="D1666" i="10"/>
  <c r="D1451" i="10"/>
  <c r="D987" i="10"/>
  <c r="D2229" i="10"/>
  <c r="D2187" i="10"/>
  <c r="D1569" i="10"/>
  <c r="D1546" i="10"/>
  <c r="D2132" i="10"/>
  <c r="D658" i="10"/>
  <c r="D1230" i="10"/>
  <c r="D797" i="10"/>
  <c r="D2305" i="10"/>
  <c r="D1928" i="10"/>
  <c r="D2319" i="10"/>
  <c r="D1729" i="10"/>
  <c r="D895" i="10"/>
  <c r="D2228" i="10"/>
  <c r="D1065" i="10"/>
  <c r="D1875" i="10"/>
  <c r="D1555" i="10"/>
  <c r="D1611" i="10"/>
  <c r="D650" i="10"/>
  <c r="D1174" i="10"/>
  <c r="D1764" i="10"/>
  <c r="D1837" i="10"/>
  <c r="D954" i="10"/>
  <c r="D1984" i="10"/>
  <c r="D2015" i="10"/>
  <c r="D1862" i="10"/>
  <c r="D910" i="10"/>
  <c r="D1271" i="10"/>
  <c r="D1623" i="10"/>
  <c r="D2258" i="10"/>
  <c r="D1037" i="10"/>
  <c r="D771" i="10"/>
  <c r="D2280" i="10"/>
  <c r="D777" i="10"/>
  <c r="D1492" i="10"/>
  <c r="D2406" i="10"/>
  <c r="D1400" i="10"/>
  <c r="D1006" i="10"/>
  <c r="D1903" i="10"/>
  <c r="D2345" i="10"/>
  <c r="D1452" i="10"/>
  <c r="D1701" i="10"/>
  <c r="D947" i="10"/>
  <c r="D2235" i="10"/>
  <c r="D2285" i="10"/>
  <c r="D2513" i="10"/>
  <c r="D2020" i="10"/>
  <c r="D778" i="10"/>
  <c r="D1527" i="10"/>
  <c r="D1348" i="10"/>
  <c r="D1889" i="10"/>
  <c r="D901" i="10"/>
  <c r="D2424" i="10"/>
  <c r="D1702" i="10"/>
  <c r="D1994" i="10"/>
  <c r="D1010" i="10"/>
  <c r="D948" i="10"/>
  <c r="D1070" i="10"/>
  <c r="D860" i="10"/>
  <c r="D1484" i="10"/>
  <c r="D950" i="10"/>
  <c r="D2377" i="10"/>
  <c r="D1926" i="10"/>
  <c r="D972" i="10"/>
  <c r="D1253" i="10"/>
  <c r="D881" i="10"/>
  <c r="D559" i="10"/>
  <c r="D720" i="10"/>
  <c r="D717" i="10"/>
  <c r="D1444" i="10"/>
  <c r="D1160" i="10"/>
  <c r="D1356" i="10"/>
  <c r="D1464" i="10"/>
  <c r="D1757" i="10"/>
  <c r="D1842" i="10"/>
  <c r="D1046" i="10"/>
  <c r="D2121" i="10"/>
  <c r="D1394" i="10"/>
  <c r="D2204" i="10"/>
  <c r="D1880" i="10"/>
  <c r="D2180" i="10"/>
  <c r="D1755" i="10"/>
  <c r="D946" i="10"/>
  <c r="D2064" i="10"/>
  <c r="D2351" i="10"/>
  <c r="D1340" i="10"/>
  <c r="D2462" i="10"/>
  <c r="D1927" i="10"/>
  <c r="D2307" i="10"/>
  <c r="D1558" i="10"/>
  <c r="D665" i="10"/>
  <c r="D2022" i="10"/>
  <c r="D2367" i="10"/>
  <c r="D1692" i="10"/>
  <c r="D2279" i="10"/>
  <c r="D2356" i="10"/>
  <c r="D1442" i="10"/>
  <c r="D785" i="10"/>
  <c r="D1399" i="10"/>
  <c r="D2353" i="10"/>
  <c r="D1406" i="10"/>
  <c r="D2176" i="10"/>
  <c r="D713" i="10"/>
  <c r="D600" i="10"/>
  <c r="D1069" i="10"/>
  <c r="D1731" i="10"/>
  <c r="D1848" i="10"/>
  <c r="D2404" i="10"/>
  <c r="D2038" i="10"/>
  <c r="D736" i="10"/>
  <c r="D2276" i="10"/>
  <c r="D2459" i="10"/>
  <c r="D2379" i="10"/>
  <c r="D1418" i="10"/>
  <c r="D1763" i="10"/>
  <c r="D1171" i="10"/>
  <c r="D888" i="10"/>
  <c r="D1206" i="10"/>
  <c r="D1192" i="10"/>
  <c r="D1410" i="10"/>
  <c r="D2516" i="10"/>
  <c r="D1339" i="10"/>
  <c r="D1222" i="10"/>
  <c r="D642" i="10"/>
  <c r="D1479" i="10"/>
  <c r="D1566" i="10"/>
  <c r="D678" i="10"/>
  <c r="D1225" i="10"/>
  <c r="D1303" i="10"/>
  <c r="D1105" i="10"/>
  <c r="D758" i="10"/>
  <c r="D612" i="10"/>
  <c r="D1905" i="10"/>
  <c r="D1359" i="10"/>
  <c r="D1885" i="10"/>
  <c r="D801" i="10"/>
  <c r="D634" i="10"/>
  <c r="D1493" i="10"/>
  <c r="D2336" i="10"/>
  <c r="D1182" i="10"/>
  <c r="D1292" i="10"/>
  <c r="D2000" i="10"/>
  <c r="D877" i="10"/>
  <c r="D2067" i="10"/>
  <c r="D2427" i="10"/>
  <c r="D638" i="10"/>
  <c r="D1118" i="10"/>
  <c r="D1519" i="10"/>
  <c r="D1204" i="10"/>
  <c r="D853" i="10"/>
  <c r="D1817" i="10"/>
  <c r="D2263" i="10"/>
  <c r="D494" i="10"/>
  <c r="D471" i="10"/>
  <c r="D2333" i="10"/>
  <c r="D1857" i="10"/>
  <c r="D695" i="10"/>
  <c r="D2008" i="10"/>
  <c r="D1169" i="10"/>
  <c r="D1443" i="10"/>
  <c r="D1216" i="10"/>
  <c r="D1774" i="10"/>
  <c r="D2298" i="10"/>
  <c r="D684" i="10"/>
  <c r="D1351" i="10"/>
  <c r="D1256" i="10"/>
  <c r="D1565" i="10"/>
  <c r="D1383" i="10"/>
  <c r="D2163" i="10"/>
  <c r="D1445" i="10"/>
  <c r="D1305" i="10"/>
  <c r="D2458" i="10"/>
  <c r="D2487" i="10"/>
  <c r="D1001" i="10"/>
  <c r="D1890" i="10"/>
  <c r="D1224" i="10"/>
  <c r="D1800" i="10"/>
  <c r="D2024" i="10"/>
  <c r="D1030" i="10"/>
  <c r="D2049" i="10"/>
  <c r="D923" i="10"/>
  <c r="D1935" i="10"/>
  <c r="D793" i="10"/>
  <c r="D2437" i="10"/>
  <c r="D862" i="10"/>
  <c r="D2095" i="10"/>
  <c r="D1968" i="10"/>
  <c r="D2138" i="10"/>
  <c r="D2403" i="10"/>
  <c r="D2322" i="10"/>
  <c r="D2109" i="10"/>
  <c r="D1976" i="10"/>
  <c r="D1093" i="10"/>
  <c r="D1419" i="10"/>
  <c r="D654" i="10"/>
  <c r="D2129" i="10"/>
  <c r="D2335" i="10"/>
  <c r="D1954" i="10"/>
  <c r="D984" i="10"/>
  <c r="D2165" i="10"/>
  <c r="D2481" i="10"/>
  <c r="D611" i="10"/>
  <c r="D1873" i="10"/>
  <c r="D449" i="10"/>
  <c r="D1943" i="10"/>
  <c r="D2214" i="10"/>
  <c r="D1086" i="10"/>
  <c r="D1836" i="10"/>
  <c r="D1993" i="10"/>
  <c r="D569" i="10"/>
  <c r="D1260" i="10"/>
  <c r="D1736" i="10"/>
  <c r="D1021" i="10"/>
  <c r="D2150" i="10"/>
  <c r="D1689" i="10"/>
  <c r="D1055" i="10"/>
  <c r="D1573" i="10"/>
  <c r="D704" i="10"/>
  <c r="D1982" i="10"/>
  <c r="D2011" i="10"/>
  <c r="D1577" i="10"/>
  <c r="D1590" i="10"/>
  <c r="D816" i="10"/>
  <c r="D1166" i="10"/>
  <c r="D487" i="10"/>
  <c r="D1282" i="10"/>
  <c r="D2365" i="10"/>
  <c r="D1028" i="10"/>
  <c r="D2444" i="10"/>
  <c r="D1576" i="10"/>
  <c r="D442" i="10"/>
  <c r="D710" i="10"/>
  <c r="D1732" i="10"/>
  <c r="D2360" i="10"/>
  <c r="D1856" i="10"/>
  <c r="D2213" i="10"/>
  <c r="D2354" i="10"/>
  <c r="D379" i="10"/>
  <c r="D2320" i="10"/>
  <c r="D1596" i="10"/>
  <c r="D2191" i="10"/>
  <c r="D1915" i="10"/>
  <c r="D938" i="10"/>
  <c r="D663" i="10"/>
  <c r="D1215" i="10"/>
  <c r="D363" i="10"/>
  <c r="D926" i="10"/>
  <c r="D2112" i="10"/>
  <c r="D2209" i="10"/>
  <c r="D1595" i="10"/>
  <c r="D1051" i="10"/>
  <c r="D2457" i="10"/>
  <c r="D2503" i="10"/>
  <c r="D375" i="10"/>
  <c r="D1374" i="10"/>
  <c r="D1005" i="10"/>
  <c r="D1793" i="10"/>
  <c r="D578" i="10"/>
  <c r="D2428" i="10"/>
  <c r="D1486" i="10"/>
  <c r="D1953" i="10"/>
  <c r="D689" i="10"/>
  <c r="D671" i="10"/>
  <c r="D2199" i="10"/>
  <c r="D457" i="10"/>
  <c r="D500" i="10"/>
  <c r="D673" i="10"/>
  <c r="D670" i="10"/>
  <c r="D1841" i="10"/>
  <c r="D893" i="10"/>
  <c r="D543" i="10"/>
  <c r="D723" i="10"/>
  <c r="D856" i="10"/>
  <c r="D540" i="10"/>
  <c r="D1930" i="10"/>
  <c r="D1526" i="10"/>
  <c r="D381" i="10"/>
  <c r="D1426" i="10"/>
  <c r="D898" i="10"/>
  <c r="D750" i="10"/>
  <c r="D2326" i="10"/>
  <c r="D2081" i="10"/>
  <c r="D467" i="10"/>
  <c r="D1929" i="10"/>
  <c r="D1665" i="10"/>
  <c r="D1267" i="10"/>
  <c r="D522" i="10"/>
  <c r="D1308" i="10"/>
  <c r="D384" i="10"/>
  <c r="D1687" i="10"/>
  <c r="D1934" i="10"/>
  <c r="D1239" i="10"/>
  <c r="D1352" i="10"/>
  <c r="D1770" i="10"/>
  <c r="D1481" i="10"/>
  <c r="D728" i="10"/>
  <c r="D2368" i="10"/>
  <c r="D1810" i="10"/>
  <c r="D1306" i="10"/>
  <c r="D1245" i="10"/>
  <c r="D2083" i="10"/>
  <c r="D1747" i="10"/>
  <c r="D380" i="10"/>
  <c r="D1677" i="10"/>
  <c r="D1944" i="10"/>
  <c r="D975" i="10"/>
  <c r="D2492" i="10"/>
  <c r="D2224" i="10"/>
  <c r="D1281" i="10"/>
  <c r="D371" i="10"/>
  <c r="D1062" i="10"/>
  <c r="D1904" i="10"/>
  <c r="D1511" i="10"/>
  <c r="D1725" i="10"/>
  <c r="D1136" i="10"/>
  <c r="D879" i="10"/>
  <c r="D2469" i="10"/>
  <c r="D622" i="10"/>
  <c r="D1794" i="10"/>
  <c r="D1641" i="10"/>
  <c r="D979" i="10"/>
  <c r="D1175" i="10"/>
  <c r="D1674" i="10"/>
  <c r="D596" i="10"/>
  <c r="D1375" i="10"/>
  <c r="D643" i="10"/>
  <c r="D383" i="10"/>
  <c r="D1115" i="10"/>
  <c r="D325" i="10"/>
  <c r="D1039" i="10"/>
  <c r="D479" i="10"/>
  <c r="D1436" i="10"/>
  <c r="D2415" i="10"/>
  <c r="D2137" i="10"/>
  <c r="D1202" i="10"/>
  <c r="D667" i="10"/>
  <c r="D438" i="10"/>
  <c r="D2007" i="10"/>
  <c r="D1029" i="10"/>
  <c r="D1390" i="10"/>
  <c r="D708" i="10"/>
  <c r="D2439" i="10"/>
  <c r="D2390" i="10"/>
  <c r="D2257" i="10"/>
  <c r="D1759" i="10"/>
  <c r="D1104" i="10"/>
  <c r="D735" i="10"/>
  <c r="D894" i="10"/>
  <c r="D1556" i="10"/>
  <c r="D497" i="10"/>
  <c r="D628" i="10"/>
  <c r="D1405" i="10"/>
  <c r="D617" i="10"/>
  <c r="D1802" i="10"/>
  <c r="D859" i="10"/>
  <c r="D702" i="10"/>
  <c r="D1746" i="10"/>
  <c r="D1210" i="10"/>
  <c r="D1773" i="10"/>
  <c r="D535" i="10"/>
  <c r="D2107" i="10"/>
  <c r="D1520" i="10"/>
  <c r="D2159" i="10"/>
  <c r="D1866" i="10"/>
  <c r="D935" i="10"/>
  <c r="D680" i="10"/>
  <c r="D621" i="10"/>
  <c r="D245" i="10"/>
  <c r="D1507" i="10"/>
  <c r="D348" i="10"/>
  <c r="D1123" i="10"/>
  <c r="D1925" i="10"/>
  <c r="D1824" i="10"/>
  <c r="D1985" i="10"/>
  <c r="D2046" i="10"/>
  <c r="D1945" i="10"/>
  <c r="D1959" i="10"/>
  <c r="D1321" i="10"/>
  <c r="D2485" i="10"/>
  <c r="D840" i="10"/>
  <c r="D407" i="10"/>
  <c r="D981" i="10"/>
  <c r="D553" i="10"/>
  <c r="D836" i="10"/>
  <c r="D1234" i="10"/>
  <c r="D1772" i="10"/>
  <c r="D2186" i="10"/>
  <c r="D1550" i="10"/>
  <c r="D253" i="10"/>
  <c r="D922" i="10"/>
  <c r="D2515" i="10"/>
  <c r="D1421" i="10"/>
  <c r="D1273" i="10"/>
  <c r="D1564" i="10"/>
  <c r="D1414" i="10"/>
  <c r="D683" i="10"/>
  <c r="D1089" i="10"/>
  <c r="D376" i="10"/>
  <c r="D197" i="10"/>
  <c r="D546" i="10"/>
  <c r="D2512" i="10"/>
  <c r="D2297" i="10"/>
  <c r="D1367" i="10"/>
  <c r="D961" i="10"/>
  <c r="D1246" i="10"/>
  <c r="D806" i="10"/>
  <c r="D2313" i="10"/>
  <c r="D1679" i="10"/>
  <c r="D264" i="10"/>
  <c r="D1081" i="10"/>
  <c r="D1233" i="10"/>
  <c r="D2053" i="10"/>
  <c r="D2476" i="10"/>
  <c r="D968" i="10"/>
  <c r="D2482" i="10"/>
  <c r="D601" i="10"/>
  <c r="D1228" i="10"/>
  <c r="D1137" i="10"/>
  <c r="D287" i="10"/>
  <c r="D882" i="10"/>
  <c r="D402" i="10"/>
  <c r="D1457" i="10"/>
  <c r="D2402" i="10"/>
  <c r="D1743" i="10"/>
  <c r="D1304" i="10"/>
  <c r="D1422" i="10"/>
  <c r="D1685" i="10"/>
  <c r="D2056" i="10"/>
  <c r="D2239" i="10"/>
  <c r="D412" i="10"/>
  <c r="D480" i="10"/>
  <c r="D1268" i="10"/>
  <c r="D2510" i="10"/>
  <c r="D326" i="10"/>
  <c r="D1032" i="10"/>
  <c r="D605" i="10"/>
  <c r="D1024" i="10"/>
  <c r="D1212" i="10"/>
  <c r="D660" i="10"/>
  <c r="D1482" i="10"/>
  <c r="D1040" i="10"/>
  <c r="D1860" i="10"/>
  <c r="D1534" i="10"/>
  <c r="D656" i="10"/>
  <c r="D1751" i="10"/>
  <c r="D526" i="10"/>
  <c r="D2128" i="10"/>
  <c r="D1226" i="10"/>
  <c r="D1172" i="10"/>
  <c r="D146" i="10"/>
  <c r="D251" i="10"/>
  <c r="D2281" i="10"/>
  <c r="D1332" i="10"/>
  <c r="D1795" i="10"/>
  <c r="D1133" i="10"/>
  <c r="D295" i="10"/>
  <c r="D1684" i="10"/>
  <c r="D1754" i="10"/>
  <c r="D2080" i="10"/>
  <c r="D2447" i="10"/>
  <c r="D418" i="10"/>
  <c r="D971" i="10"/>
  <c r="D889" i="10"/>
  <c r="D2471" i="10"/>
  <c r="D2226" i="10"/>
  <c r="D1539" i="10"/>
  <c r="D921" i="10"/>
  <c r="D1156" i="10"/>
  <c r="D2240" i="10"/>
  <c r="D940" i="10"/>
  <c r="D249" i="10"/>
  <c r="D1132" i="10"/>
  <c r="D1403" i="10"/>
  <c r="D1681" i="10"/>
  <c r="D234" i="10"/>
  <c r="D478" i="10"/>
  <c r="D2273" i="10"/>
  <c r="D1272" i="10"/>
  <c r="D1448" i="10"/>
  <c r="D1933" i="10"/>
  <c r="D2440" i="10"/>
  <c r="D583" i="10"/>
  <c r="D775" i="10"/>
  <c r="D701" i="10"/>
  <c r="D2358" i="10"/>
  <c r="D827" i="10"/>
  <c r="D2156" i="10"/>
  <c r="D1013" i="10"/>
  <c r="D691" i="10"/>
  <c r="D1669" i="10"/>
  <c r="D1480" i="10"/>
  <c r="D2344" i="10"/>
  <c r="D1821" i="10"/>
  <c r="D2384" i="10"/>
  <c r="D769" i="10"/>
  <c r="D1948" i="10"/>
  <c r="D574" i="10"/>
  <c r="D744" i="10"/>
  <c r="D1221" i="10"/>
  <c r="D2341" i="10"/>
  <c r="D1886" i="10"/>
  <c r="D1475" i="10"/>
  <c r="D1090" i="10"/>
  <c r="D1955" i="10"/>
  <c r="D398" i="10"/>
  <c r="D1031" i="10"/>
  <c r="D1286" i="10"/>
  <c r="D1978" i="10"/>
  <c r="D945" i="10"/>
  <c r="D377" i="10"/>
  <c r="D760" i="10"/>
  <c r="D75" i="10"/>
  <c r="D155" i="10"/>
  <c r="D1843" i="10"/>
  <c r="D1750" i="10"/>
  <c r="D1645" i="10"/>
  <c r="D2093" i="10"/>
  <c r="D1106" i="10"/>
  <c r="D1152" i="10"/>
  <c r="D1205" i="10"/>
  <c r="D2040" i="10"/>
  <c r="D1179" i="10"/>
  <c r="D2321" i="10"/>
  <c r="D1859" i="10"/>
  <c r="D2363" i="10"/>
  <c r="D2430" i="10"/>
  <c r="D714" i="10"/>
  <c r="D45" i="10"/>
  <c r="D2501" i="10"/>
  <c r="D1620" i="10"/>
  <c r="D1918" i="10"/>
  <c r="D452" i="10"/>
  <c r="D1591" i="10"/>
  <c r="D2508" i="10"/>
  <c r="D493" i="10"/>
  <c r="D1288" i="10"/>
  <c r="D1780" i="10"/>
  <c r="D1617" i="10"/>
  <c r="D2299" i="10"/>
  <c r="D2205" i="10"/>
  <c r="D1080" i="10"/>
  <c r="D2502" i="10"/>
  <c r="D1242" i="10"/>
  <c r="D1459" i="10"/>
  <c r="D2034" i="10"/>
  <c r="D274" i="10"/>
  <c r="D924" i="10"/>
  <c r="D1369" i="10"/>
  <c r="D1557" i="10"/>
  <c r="D490" i="10"/>
  <c r="D2005" i="10"/>
  <c r="D846" i="10"/>
  <c r="D2211" i="10"/>
  <c r="D283" i="10"/>
  <c r="D790" i="10"/>
  <c r="D1341" i="10"/>
  <c r="D1278" i="10"/>
  <c r="B2" i="7"/>
  <c r="B2" i="8"/>
  <c r="B5" i="8"/>
  <c r="F2" i="6"/>
  <c r="B6" i="7" s="1"/>
  <c r="D2" i="7"/>
  <c r="C2" i="7"/>
  <c r="B3" i="7"/>
  <c r="H2517" i="4"/>
  <c r="H2516" i="4"/>
  <c r="H2515" i="4"/>
  <c r="H2514" i="4"/>
  <c r="H2513" i="4"/>
  <c r="H2512" i="4"/>
  <c r="H2511" i="4"/>
  <c r="H2510" i="4"/>
  <c r="H2509" i="4"/>
  <c r="H2508" i="4"/>
  <c r="H2507" i="4"/>
  <c r="H2506" i="4"/>
  <c r="H2505" i="4"/>
  <c r="H2504" i="4"/>
  <c r="H2503" i="4"/>
  <c r="H2502" i="4"/>
  <c r="H2501" i="4"/>
  <c r="H2500" i="4"/>
  <c r="H2499" i="4"/>
  <c r="H2498" i="4"/>
  <c r="H2497" i="4"/>
  <c r="H2496" i="4"/>
  <c r="H2495" i="4"/>
  <c r="H2494" i="4"/>
  <c r="H2493" i="4"/>
  <c r="H2492" i="4"/>
  <c r="H2491" i="4"/>
  <c r="H2490" i="4"/>
  <c r="H2489" i="4"/>
  <c r="H2488" i="4"/>
  <c r="H2487" i="4"/>
  <c r="H2486" i="4"/>
  <c r="H2485" i="4"/>
  <c r="H2484" i="4"/>
  <c r="H2483" i="4"/>
  <c r="H2482" i="4"/>
  <c r="H2481" i="4"/>
  <c r="H2480" i="4"/>
  <c r="H2479" i="4"/>
  <c r="H2478" i="4"/>
  <c r="H2477" i="4"/>
  <c r="H2476" i="4"/>
  <c r="H2475" i="4"/>
  <c r="H2474" i="4"/>
  <c r="H2473" i="4"/>
  <c r="H2472" i="4"/>
  <c r="H2471" i="4"/>
  <c r="H2470" i="4"/>
  <c r="H2469" i="4"/>
  <c r="H2468" i="4"/>
  <c r="H2467" i="4"/>
  <c r="H2466" i="4"/>
  <c r="H2465" i="4"/>
  <c r="H2464" i="4"/>
  <c r="H2463" i="4"/>
  <c r="H2462" i="4"/>
  <c r="H2461" i="4"/>
  <c r="H2460" i="4"/>
  <c r="H2459" i="4"/>
  <c r="H2458" i="4"/>
  <c r="H2457" i="4"/>
  <c r="H2456" i="4"/>
  <c r="H2455" i="4"/>
  <c r="H2454" i="4"/>
  <c r="H2453" i="4"/>
  <c r="H2452" i="4"/>
  <c r="H2451" i="4"/>
  <c r="H2450" i="4"/>
  <c r="H2449" i="4"/>
  <c r="H2448" i="4"/>
  <c r="H2447" i="4"/>
  <c r="H2446" i="4"/>
  <c r="H2445" i="4"/>
  <c r="H2444" i="4"/>
  <c r="H2443" i="4"/>
  <c r="H2442" i="4"/>
  <c r="H2441" i="4"/>
  <c r="H2440" i="4"/>
  <c r="H2439" i="4"/>
  <c r="H2438" i="4"/>
  <c r="H2437" i="4"/>
  <c r="H2436" i="4"/>
  <c r="H2435" i="4"/>
  <c r="H2434" i="4"/>
  <c r="H2433" i="4"/>
  <c r="H2432" i="4"/>
  <c r="H2431" i="4"/>
  <c r="H2430" i="4"/>
  <c r="H2429" i="4"/>
  <c r="H2428" i="4"/>
  <c r="H2427" i="4"/>
  <c r="H2426" i="4"/>
  <c r="H2425" i="4"/>
  <c r="H2424" i="4"/>
  <c r="H2423" i="4"/>
  <c r="H2422" i="4"/>
  <c r="H2421" i="4"/>
  <c r="H2420" i="4"/>
  <c r="H2419" i="4"/>
  <c r="H2418" i="4"/>
  <c r="H2417" i="4"/>
  <c r="H2416" i="4"/>
  <c r="H2415" i="4"/>
  <c r="H2414" i="4"/>
  <c r="H2413" i="4"/>
  <c r="H2412" i="4"/>
  <c r="H2411" i="4"/>
  <c r="H2410" i="4"/>
  <c r="H2409" i="4"/>
  <c r="H2408" i="4"/>
  <c r="H2407" i="4"/>
  <c r="H2406" i="4"/>
  <c r="H2405" i="4"/>
  <c r="H2404" i="4"/>
  <c r="H2403" i="4"/>
  <c r="H2402" i="4"/>
  <c r="H2401" i="4"/>
  <c r="H2400" i="4"/>
  <c r="H2399" i="4"/>
  <c r="H2398" i="4"/>
  <c r="H2397" i="4"/>
  <c r="H2396" i="4"/>
  <c r="H2395" i="4"/>
  <c r="H2394" i="4"/>
  <c r="H2393" i="4"/>
  <c r="H2392" i="4"/>
  <c r="H2391" i="4"/>
  <c r="H2390" i="4"/>
  <c r="H2389" i="4"/>
  <c r="H2388" i="4"/>
  <c r="H2387" i="4"/>
  <c r="H2386" i="4"/>
  <c r="H2385" i="4"/>
  <c r="H2384" i="4"/>
  <c r="H2383" i="4"/>
  <c r="H2382" i="4"/>
  <c r="H2381" i="4"/>
  <c r="H2380" i="4"/>
  <c r="H2379" i="4"/>
  <c r="H2378" i="4"/>
  <c r="H2377" i="4"/>
  <c r="H2376" i="4"/>
  <c r="H2375" i="4"/>
  <c r="H2374" i="4"/>
  <c r="H2373" i="4"/>
  <c r="H2372" i="4"/>
  <c r="H2371" i="4"/>
  <c r="H2370" i="4"/>
  <c r="H2369" i="4"/>
  <c r="H2368" i="4"/>
  <c r="H2367" i="4"/>
  <c r="H2366" i="4"/>
  <c r="H2365" i="4"/>
  <c r="H2364" i="4"/>
  <c r="H2363" i="4"/>
  <c r="H2362" i="4"/>
  <c r="H2361" i="4"/>
  <c r="H2360" i="4"/>
  <c r="H2359" i="4"/>
  <c r="H2358" i="4"/>
  <c r="H2357" i="4"/>
  <c r="H2356" i="4"/>
  <c r="H2355" i="4"/>
  <c r="H2354" i="4"/>
  <c r="H2353" i="4"/>
  <c r="H2352" i="4"/>
  <c r="H2351" i="4"/>
  <c r="H2350" i="4"/>
  <c r="H2349" i="4"/>
  <c r="H2348" i="4"/>
  <c r="H2347" i="4"/>
  <c r="H2346" i="4"/>
  <c r="H2345" i="4"/>
  <c r="H2344" i="4"/>
  <c r="H2343" i="4"/>
  <c r="H2342" i="4"/>
  <c r="H2341" i="4"/>
  <c r="H2340" i="4"/>
  <c r="H2339" i="4"/>
  <c r="H2338" i="4"/>
  <c r="H2337" i="4"/>
  <c r="H2336" i="4"/>
  <c r="H2335" i="4"/>
  <c r="H2334" i="4"/>
  <c r="H2333" i="4"/>
  <c r="H2332" i="4"/>
  <c r="H2331" i="4"/>
  <c r="H2330" i="4"/>
  <c r="H2329" i="4"/>
  <c r="H2328" i="4"/>
  <c r="H2327" i="4"/>
  <c r="H2326" i="4"/>
  <c r="H2325" i="4"/>
  <c r="H2324" i="4"/>
  <c r="H2323" i="4"/>
  <c r="H2322" i="4"/>
  <c r="H2321" i="4"/>
  <c r="H2320" i="4"/>
  <c r="H2319" i="4"/>
  <c r="H2318" i="4"/>
  <c r="H2317" i="4"/>
  <c r="H2316" i="4"/>
  <c r="H2315" i="4"/>
  <c r="H2314" i="4"/>
  <c r="H2313" i="4"/>
  <c r="H2312" i="4"/>
  <c r="H2311" i="4"/>
  <c r="H2310" i="4"/>
  <c r="H2309" i="4"/>
  <c r="H2308" i="4"/>
  <c r="H2307" i="4"/>
  <c r="H2306" i="4"/>
  <c r="H2305" i="4"/>
  <c r="H2304" i="4"/>
  <c r="H2303" i="4"/>
  <c r="H2302" i="4"/>
  <c r="H2301" i="4"/>
  <c r="H2300" i="4"/>
  <c r="H2299" i="4"/>
  <c r="H2298" i="4"/>
  <c r="H2297" i="4"/>
  <c r="H2296" i="4"/>
  <c r="H2295" i="4"/>
  <c r="H2294" i="4"/>
  <c r="H2293" i="4"/>
  <c r="H2292" i="4"/>
  <c r="H2291" i="4"/>
  <c r="H2290" i="4"/>
  <c r="H2289" i="4"/>
  <c r="H2288" i="4"/>
  <c r="H2287" i="4"/>
  <c r="H2286" i="4"/>
  <c r="H2285" i="4"/>
  <c r="H2284" i="4"/>
  <c r="H2283" i="4"/>
  <c r="H2282" i="4"/>
  <c r="H2281" i="4"/>
  <c r="H2280" i="4"/>
  <c r="H2279" i="4"/>
  <c r="H2278" i="4"/>
  <c r="H2277" i="4"/>
  <c r="H2276" i="4"/>
  <c r="H2275" i="4"/>
  <c r="H2274" i="4"/>
  <c r="H2273" i="4"/>
  <c r="H2272" i="4"/>
  <c r="H2271" i="4"/>
  <c r="H2270" i="4"/>
  <c r="H2269" i="4"/>
  <c r="H2268" i="4"/>
  <c r="H2267" i="4"/>
  <c r="H2266" i="4"/>
  <c r="H2265" i="4"/>
  <c r="H2264" i="4"/>
  <c r="H2263" i="4"/>
  <c r="H2262" i="4"/>
  <c r="H2261" i="4"/>
  <c r="H2260" i="4"/>
  <c r="H2259" i="4"/>
  <c r="H2258" i="4"/>
  <c r="H2257" i="4"/>
  <c r="H2256" i="4"/>
  <c r="H2255" i="4"/>
  <c r="H2254" i="4"/>
  <c r="H2253" i="4"/>
  <c r="H2252" i="4"/>
  <c r="H2251" i="4"/>
  <c r="H2250" i="4"/>
  <c r="H2249" i="4"/>
  <c r="H2248" i="4"/>
  <c r="H2247" i="4"/>
  <c r="H2246" i="4"/>
  <c r="H2245" i="4"/>
  <c r="H2244" i="4"/>
  <c r="H2243" i="4"/>
  <c r="H2242" i="4"/>
  <c r="H2241" i="4"/>
  <c r="H2240" i="4"/>
  <c r="H2239" i="4"/>
  <c r="H2238" i="4"/>
  <c r="H2237" i="4"/>
  <c r="H2236" i="4"/>
  <c r="H2235" i="4"/>
  <c r="H2234" i="4"/>
  <c r="H2233" i="4"/>
  <c r="H2232" i="4"/>
  <c r="H2231" i="4"/>
  <c r="H2230" i="4"/>
  <c r="H2229" i="4"/>
  <c r="H2228" i="4"/>
  <c r="H2227" i="4"/>
  <c r="H2226" i="4"/>
  <c r="H2225" i="4"/>
  <c r="H2224" i="4"/>
  <c r="H2223" i="4"/>
  <c r="H2222" i="4"/>
  <c r="H2221" i="4"/>
  <c r="H2220" i="4"/>
  <c r="H2219" i="4"/>
  <c r="H2218" i="4"/>
  <c r="H2217" i="4"/>
  <c r="H2216" i="4"/>
  <c r="H2215" i="4"/>
  <c r="H2214" i="4"/>
  <c r="H2213" i="4"/>
  <c r="H2212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D6" i="7" l="1"/>
  <c r="C6" i="7"/>
  <c r="F4" i="6"/>
  <c r="F3" i="6"/>
  <c r="D3" i="7"/>
  <c r="C3" i="7"/>
  <c r="D4" i="7"/>
  <c r="C4" i="7"/>
  <c r="D5" i="7"/>
  <c r="C5" i="7"/>
</calcChain>
</file>

<file path=xl/sharedStrings.xml><?xml version="1.0" encoding="utf-8"?>
<sst xmlns="http://schemas.openxmlformats.org/spreadsheetml/2006/main" count="238" uniqueCount="154">
  <si>
    <t>Date</t>
  </si>
  <si>
    <t>Apple</t>
  </si>
  <si>
    <t>Amazon</t>
  </si>
  <si>
    <t>Tesla</t>
  </si>
  <si>
    <t>Nvidia</t>
  </si>
  <si>
    <t>S&amp;P 500</t>
  </si>
  <si>
    <t>Month ends</t>
  </si>
  <si>
    <t>T/F</t>
  </si>
  <si>
    <t>Apple(Daily Return)</t>
  </si>
  <si>
    <t>Amazon(Daily Rerturn)</t>
  </si>
  <si>
    <t>Tesla4(Daily Return)</t>
  </si>
  <si>
    <t>Nvidia(Daily return)</t>
  </si>
  <si>
    <t>S&amp;P 500(Daily Return)</t>
  </si>
  <si>
    <t>12-2015</t>
  </si>
  <si>
    <t>NA</t>
  </si>
  <si>
    <t>01-2016</t>
  </si>
  <si>
    <t>02-2016</t>
  </si>
  <si>
    <t>03-2016</t>
  </si>
  <si>
    <t>04-2016</t>
  </si>
  <si>
    <t>05-2016</t>
  </si>
  <si>
    <t>06-2016</t>
  </si>
  <si>
    <t>07-2016</t>
  </si>
  <si>
    <t>08-2016</t>
  </si>
  <si>
    <t>09-2016</t>
  </si>
  <si>
    <t>10-2016</t>
  </si>
  <si>
    <t>11-2016</t>
  </si>
  <si>
    <t>12-2016</t>
  </si>
  <si>
    <t>01-2017</t>
  </si>
  <si>
    <t>02-2017</t>
  </si>
  <si>
    <t>03-2017</t>
  </si>
  <si>
    <t>04-2017</t>
  </si>
  <si>
    <t>05-2017</t>
  </si>
  <si>
    <t>06-2017</t>
  </si>
  <si>
    <t>07-2017</t>
  </si>
  <si>
    <t>08-2017</t>
  </si>
  <si>
    <t>09-2017</t>
  </si>
  <si>
    <t>10-2017</t>
  </si>
  <si>
    <t>11-2017</t>
  </si>
  <si>
    <t>12-2017</t>
  </si>
  <si>
    <t>01-2018</t>
  </si>
  <si>
    <t>02-2018</t>
  </si>
  <si>
    <t>03-2018</t>
  </si>
  <si>
    <t>04-2018</t>
  </si>
  <si>
    <t>05-2018</t>
  </si>
  <si>
    <t>06-2018</t>
  </si>
  <si>
    <t>07-2018</t>
  </si>
  <si>
    <t>08-2018</t>
  </si>
  <si>
    <t>09-2018</t>
  </si>
  <si>
    <t>10-2018</t>
  </si>
  <si>
    <t>11-2018</t>
  </si>
  <si>
    <t>12-2018</t>
  </si>
  <si>
    <t>01-2019</t>
  </si>
  <si>
    <t>02-2019</t>
  </si>
  <si>
    <t>03-2019</t>
  </si>
  <si>
    <t>04-2019</t>
  </si>
  <si>
    <t>05-2019</t>
  </si>
  <si>
    <t>06-2019</t>
  </si>
  <si>
    <t>07-2019</t>
  </si>
  <si>
    <t>08-2019</t>
  </si>
  <si>
    <t>09-2019</t>
  </si>
  <si>
    <t>10-2019</t>
  </si>
  <si>
    <t>11-2019</t>
  </si>
  <si>
    <t>12-2019</t>
  </si>
  <si>
    <t>01-2020</t>
  </si>
  <si>
    <t>02-2020</t>
  </si>
  <si>
    <t>03-2020</t>
  </si>
  <si>
    <t>04-2020</t>
  </si>
  <si>
    <t>05-2020</t>
  </si>
  <si>
    <t>06-2020</t>
  </si>
  <si>
    <t>07-2020</t>
  </si>
  <si>
    <t>08-2020</t>
  </si>
  <si>
    <t>09-2020</t>
  </si>
  <si>
    <t>10-2020</t>
  </si>
  <si>
    <t>11-2020</t>
  </si>
  <si>
    <t>12-2020</t>
  </si>
  <si>
    <t>01-2021</t>
  </si>
  <si>
    <t>02-2021</t>
  </si>
  <si>
    <t>03-2021</t>
  </si>
  <si>
    <t>04-2021</t>
  </si>
  <si>
    <t>05-2021</t>
  </si>
  <si>
    <t>06-2021</t>
  </si>
  <si>
    <t>07-2021</t>
  </si>
  <si>
    <t>08-2021</t>
  </si>
  <si>
    <t>09-2021</t>
  </si>
  <si>
    <t>10-2021</t>
  </si>
  <si>
    <t>11-2021</t>
  </si>
  <si>
    <t>12-2021</t>
  </si>
  <si>
    <t>01-2022</t>
  </si>
  <si>
    <t>02-2022</t>
  </si>
  <si>
    <t>03-2022</t>
  </si>
  <si>
    <t>04-2022</t>
  </si>
  <si>
    <t>05-2022</t>
  </si>
  <si>
    <t>06-2022</t>
  </si>
  <si>
    <t>07-2022</t>
  </si>
  <si>
    <t>08-2022</t>
  </si>
  <si>
    <t>09-2022</t>
  </si>
  <si>
    <t>10-2022</t>
  </si>
  <si>
    <t>11-2022</t>
  </si>
  <si>
    <t>12-2022</t>
  </si>
  <si>
    <t>01-2023</t>
  </si>
  <si>
    <t>02-2023</t>
  </si>
  <si>
    <t>03-2023</t>
  </si>
  <si>
    <t>04-2023</t>
  </si>
  <si>
    <t>05-2023</t>
  </si>
  <si>
    <t>06-2023</t>
  </si>
  <si>
    <t>07-2023</t>
  </si>
  <si>
    <t>08-2023</t>
  </si>
  <si>
    <t>09-2023</t>
  </si>
  <si>
    <t>10-2023</t>
  </si>
  <si>
    <t>11-2023</t>
  </si>
  <si>
    <t>12-2023</t>
  </si>
  <si>
    <t>01-2024</t>
  </si>
  <si>
    <t>02-2024</t>
  </si>
  <si>
    <t>03-2024</t>
  </si>
  <si>
    <t>04-2024</t>
  </si>
  <si>
    <t>05-2024</t>
  </si>
  <si>
    <t>06-2024</t>
  </si>
  <si>
    <t>07-2024</t>
  </si>
  <si>
    <t>08-2024</t>
  </si>
  <si>
    <t>09-2024</t>
  </si>
  <si>
    <t>10-2024</t>
  </si>
  <si>
    <t>11-2024</t>
  </si>
  <si>
    <t>12-2024</t>
  </si>
  <si>
    <t>01-2025</t>
  </si>
  <si>
    <t>02-2025</t>
  </si>
  <si>
    <t>03-2025</t>
  </si>
  <si>
    <t>04-2025</t>
  </si>
  <si>
    <t>05-2025</t>
  </si>
  <si>
    <t>06-2025</t>
  </si>
  <si>
    <t>07-2025</t>
  </si>
  <si>
    <t>08-2025</t>
  </si>
  <si>
    <t>09-2025</t>
  </si>
  <si>
    <t>10-2025</t>
  </si>
  <si>
    <t>11-2025</t>
  </si>
  <si>
    <t>12-2025</t>
  </si>
  <si>
    <t>Metrics</t>
  </si>
  <si>
    <t>Daily Volatility</t>
  </si>
  <si>
    <t>Monthly Volatility</t>
  </si>
  <si>
    <t>Annual Volatility</t>
  </si>
  <si>
    <t>Stocks</t>
  </si>
  <si>
    <t>Sharpe(Daily)</t>
  </si>
  <si>
    <t>Sharpe(Monthly)</t>
  </si>
  <si>
    <t>Sharpe(Yearly)</t>
  </si>
  <si>
    <t xml:space="preserve">S&amp;P 500 </t>
  </si>
  <si>
    <t>Beta</t>
  </si>
  <si>
    <t>Maximum Draw Down</t>
  </si>
  <si>
    <t>date</t>
  </si>
  <si>
    <t>apple (closing price)</t>
  </si>
  <si>
    <t>Cumulative Max</t>
  </si>
  <si>
    <t>Down</t>
  </si>
  <si>
    <t>Peak Close</t>
  </si>
  <si>
    <t>S&amp;P 500 (Closing Price)</t>
  </si>
  <si>
    <t>Stocks/Market</t>
  </si>
  <si>
    <t>Max Draw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</si>
</sst>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0"/>
  </numFmts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387E20-8263-44F7-B11D-08F5AD3EE3E8}" name="Table2" displayName="Table2" ref="A1:K2516" totalsRowShown="0" headerRowDxfId="3">
  <autoFilter ref="A1:K2516" xr:uid="{0E387E20-8263-44F7-B11D-08F5AD3EE3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2F584C2-39FD-44DA-8A51-B02BF1D05438}" name="Date" dataDxfId="2"/>
    <tableColumn id="2" xr3:uid="{93CC2F85-633C-4716-828C-66980C017068}" name="Apple"/>
    <tableColumn id="3" xr3:uid="{EB92499F-FA52-4783-B3E8-8AB6566FFCE9}" name="Amazon"/>
    <tableColumn id="4" xr3:uid="{200220AB-1379-4F31-ABC6-0CC76C3F7D18}" name="Tesla"/>
    <tableColumn id="5" xr3:uid="{3CA20C54-2666-44B3-91F6-E9F9C7B564D6}" name="Nvidia"/>
    <tableColumn id="10" xr3:uid="{FC5E028E-9C6A-400B-A4EC-54A2487A671F}" name="S&amp;P 500" dataDxfId="1"/>
    <tableColumn id="6" xr3:uid="{D1264CBE-FC8D-436E-845A-8D4E85B03C60}" name="Apple(Daily Return)"/>
    <tableColumn id="7" xr3:uid="{C5C2A787-5B2A-43D0-9C30-84A977FE1D67}" name="Amazon(Daily Rerturn)"/>
    <tableColumn id="8" xr3:uid="{6AF7ABB5-CEE0-4FF7-98A5-8C10CA2F9126}" name="Tesla4(Daily Return)"/>
    <tableColumn id="9" xr3:uid="{D311D729-C6DE-4F6F-AE09-696FEE71A5C0}" name="Nvidia(Daily return)"/>
    <tableColumn id="11" xr3:uid="{46CAEE1F-D0D0-4D4D-A9A5-C5ED8208FF4C}" name="S&amp;P 500(Daily Return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705D-1B27-43F9-ABA1-6DEC9EF13B27}">
  <dimension ref="A1:H2517"/>
  <sheetViews>
    <sheetView workbookViewId="0"/>
  </sheetViews>
  <sheetFormatPr defaultRowHeight="15"/>
  <cols>
    <col min="1" max="1" width="10.85546875" bestFit="1" customWidth="1"/>
    <col min="6" max="6" width="10.42578125" customWidth="1"/>
    <col min="7" max="7" width="10.85546875" bestFit="1" customWidth="1"/>
  </cols>
  <sheetData>
    <row r="1" spans="1:8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1">
        <v>42345</v>
      </c>
      <c r="B2">
        <v>26.761299999999999</v>
      </c>
      <c r="C2">
        <v>33.491500000000002</v>
      </c>
      <c r="D2">
        <v>15.4087</v>
      </c>
      <c r="E2">
        <v>0.80784400000000001</v>
      </c>
      <c r="F2">
        <v>2077.0700000000002</v>
      </c>
      <c r="G2" t="str">
        <f>TEXT(A2,"mm-yyyy")</f>
        <v>12-2015</v>
      </c>
      <c r="H2" t="b">
        <f>A2 = _xlfn.MAXIFS($A$2:$A$6000, $G$2:$G$6000, G2)</f>
        <v>0</v>
      </c>
    </row>
    <row r="3" spans="1:8">
      <c r="A3" s="1">
        <v>42346</v>
      </c>
      <c r="B3">
        <v>26.7484</v>
      </c>
      <c r="C3">
        <v>33.866500000000002</v>
      </c>
      <c r="D3">
        <v>15.114699999999999</v>
      </c>
      <c r="E3">
        <v>0.81880900000000001</v>
      </c>
      <c r="F3">
        <v>2063.59</v>
      </c>
      <c r="G3" t="str">
        <f t="shared" ref="G3:G66" si="0">TEXT(A3,"mm-yyyy")</f>
        <v>12-2015</v>
      </c>
      <c r="H3" t="b">
        <f>A3 = _xlfn.MAXIFS($A$2:$A$6000, $G$2:$G$6000, G3)</f>
        <v>0</v>
      </c>
    </row>
    <row r="4" spans="1:8">
      <c r="A4" s="1">
        <v>42347</v>
      </c>
      <c r="B4">
        <v>26.1572</v>
      </c>
      <c r="C4">
        <v>33.2395</v>
      </c>
      <c r="D4">
        <v>14.968</v>
      </c>
      <c r="E4">
        <v>0.79806900000000003</v>
      </c>
      <c r="F4">
        <v>2047.62</v>
      </c>
      <c r="G4" t="str">
        <f t="shared" si="0"/>
        <v>12-2015</v>
      </c>
      <c r="H4" t="b">
        <f>A4 = _xlfn.MAXIFS($A$2:$A$6000, $G$2:$G$6000, G4)</f>
        <v>0</v>
      </c>
    </row>
    <row r="5" spans="1:8">
      <c r="A5" s="1">
        <v>42348</v>
      </c>
      <c r="B5">
        <v>26.284300000000002</v>
      </c>
      <c r="C5">
        <v>33.116</v>
      </c>
      <c r="D5">
        <v>15.138</v>
      </c>
      <c r="E5">
        <v>0.80469000000000002</v>
      </c>
      <c r="F5">
        <v>2052.23</v>
      </c>
      <c r="G5" t="str">
        <f t="shared" si="0"/>
        <v>12-2015</v>
      </c>
      <c r="H5" t="b">
        <f>A5 = _xlfn.MAXIFS($A$2:$A$6000, $G$2:$G$6000, G5)</f>
        <v>0</v>
      </c>
    </row>
    <row r="6" spans="1:8">
      <c r="A6" s="1">
        <v>42349</v>
      </c>
      <c r="B6">
        <v>25.609300000000001</v>
      </c>
      <c r="C6">
        <v>32.0075</v>
      </c>
      <c r="D6">
        <v>14.468</v>
      </c>
      <c r="E6">
        <v>0.79270600000000002</v>
      </c>
      <c r="F6">
        <v>2012.37</v>
      </c>
      <c r="G6" t="str">
        <f t="shared" si="0"/>
        <v>12-2015</v>
      </c>
      <c r="H6" t="b">
        <f>A6 = _xlfn.MAXIFS($A$2:$A$6000, $G$2:$G$6000, G6)</f>
        <v>0</v>
      </c>
    </row>
    <row r="7" spans="1:8">
      <c r="A7" s="1">
        <v>42352</v>
      </c>
      <c r="B7">
        <v>25.444800000000001</v>
      </c>
      <c r="C7">
        <v>32.895499999999998</v>
      </c>
      <c r="D7">
        <v>14.571999999999999</v>
      </c>
      <c r="E7">
        <v>0.794655</v>
      </c>
      <c r="F7">
        <v>2021.94</v>
      </c>
      <c r="G7" t="str">
        <f t="shared" si="0"/>
        <v>12-2015</v>
      </c>
      <c r="H7" t="b">
        <f>A7 = _xlfn.MAXIFS($A$2:$A$6000, $G$2:$G$6000, G7)</f>
        <v>0</v>
      </c>
    </row>
    <row r="8" spans="1:8">
      <c r="A8" s="1">
        <v>42353</v>
      </c>
      <c r="B8">
        <v>24.998200000000001</v>
      </c>
      <c r="C8">
        <v>32.932000000000002</v>
      </c>
      <c r="D8">
        <v>14.7393</v>
      </c>
      <c r="E8">
        <v>0.80444000000000004</v>
      </c>
      <c r="F8">
        <v>2043.41</v>
      </c>
      <c r="G8" t="str">
        <f t="shared" si="0"/>
        <v>12-2015</v>
      </c>
      <c r="H8" t="b">
        <f>A8 = _xlfn.MAXIFS($A$2:$A$6000, $G$2:$G$6000, G8)</f>
        <v>0</v>
      </c>
    </row>
    <row r="9" spans="1:8">
      <c r="A9" s="1">
        <v>42354</v>
      </c>
      <c r="B9">
        <v>25.1874</v>
      </c>
      <c r="C9">
        <v>33.788499999999999</v>
      </c>
      <c r="D9">
        <v>15.634</v>
      </c>
      <c r="E9">
        <v>0.80930199999999997</v>
      </c>
      <c r="F9">
        <v>2073.0700000000002</v>
      </c>
      <c r="G9" t="str">
        <f t="shared" si="0"/>
        <v>12-2015</v>
      </c>
      <c r="H9" t="b">
        <f>A9 = _xlfn.MAXIFS($A$2:$A$6000, $G$2:$G$6000, G9)</f>
        <v>0</v>
      </c>
    </row>
    <row r="10" spans="1:8">
      <c r="A10" s="1">
        <v>42355</v>
      </c>
      <c r="B10">
        <v>24.653199999999998</v>
      </c>
      <c r="C10">
        <v>33.532499999999999</v>
      </c>
      <c r="D10">
        <v>15.5593</v>
      </c>
      <c r="E10">
        <v>0.79710099999999995</v>
      </c>
      <c r="F10">
        <v>2041.89</v>
      </c>
      <c r="G10" t="str">
        <f t="shared" si="0"/>
        <v>12-2015</v>
      </c>
      <c r="H10" t="b">
        <f>A10 = _xlfn.MAXIFS($A$2:$A$6000, $G$2:$G$6000, G10)</f>
        <v>0</v>
      </c>
    </row>
    <row r="11" spans="1:8">
      <c r="A11" s="1">
        <v>42356</v>
      </c>
      <c r="B11">
        <v>23.991900000000001</v>
      </c>
      <c r="C11">
        <v>33.207000000000001</v>
      </c>
      <c r="D11">
        <v>15.364000000000001</v>
      </c>
      <c r="E11">
        <v>0.78417999999999999</v>
      </c>
      <c r="F11">
        <v>2005.55</v>
      </c>
      <c r="G11" t="str">
        <f t="shared" si="0"/>
        <v>12-2015</v>
      </c>
      <c r="H11" t="b">
        <f>A11 = _xlfn.MAXIFS($A$2:$A$6000, $G$2:$G$6000, G11)</f>
        <v>0</v>
      </c>
    </row>
    <row r="12" spans="1:8">
      <c r="A12" s="1">
        <v>42359</v>
      </c>
      <c r="B12">
        <v>24.280899999999999</v>
      </c>
      <c r="C12">
        <v>33.225499999999997</v>
      </c>
      <c r="D12">
        <v>15.504</v>
      </c>
      <c r="E12">
        <v>0.80272100000000002</v>
      </c>
      <c r="F12">
        <v>2021.15</v>
      </c>
      <c r="G12" t="str">
        <f t="shared" si="0"/>
        <v>12-2015</v>
      </c>
      <c r="H12" t="b">
        <f>A12 = _xlfn.MAXIFS($A$2:$A$6000, $G$2:$G$6000, G12)</f>
        <v>0</v>
      </c>
    </row>
    <row r="13" spans="1:8">
      <c r="A13" s="1">
        <v>42360</v>
      </c>
      <c r="B13">
        <v>24.261199999999999</v>
      </c>
      <c r="C13">
        <v>33.157499999999999</v>
      </c>
      <c r="D13">
        <v>15.33</v>
      </c>
      <c r="E13">
        <v>0.80344000000000004</v>
      </c>
      <c r="F13">
        <v>2038.97</v>
      </c>
      <c r="G13" t="str">
        <f t="shared" si="0"/>
        <v>12-2015</v>
      </c>
      <c r="H13" t="b">
        <f>A13 = _xlfn.MAXIFS($A$2:$A$6000, $G$2:$G$6000, G13)</f>
        <v>0</v>
      </c>
    </row>
    <row r="14" spans="1:8">
      <c r="A14" s="1">
        <v>42361</v>
      </c>
      <c r="B14">
        <v>24.573499999999999</v>
      </c>
      <c r="C14">
        <v>33.185000000000002</v>
      </c>
      <c r="D14">
        <v>15.3133</v>
      </c>
      <c r="E14">
        <v>0.80665500000000001</v>
      </c>
      <c r="F14">
        <v>2064.29</v>
      </c>
      <c r="G14" t="str">
        <f t="shared" si="0"/>
        <v>12-2015</v>
      </c>
      <c r="H14" t="b">
        <f>A14 = _xlfn.MAXIFS($A$2:$A$6000, $G$2:$G$6000, G14)</f>
        <v>0</v>
      </c>
    </row>
    <row r="15" spans="1:8">
      <c r="A15" s="1">
        <v>42362</v>
      </c>
      <c r="B15">
        <v>24.4453</v>
      </c>
      <c r="C15">
        <v>33.139499999999998</v>
      </c>
      <c r="D15">
        <v>15.3713</v>
      </c>
      <c r="E15">
        <v>0.80930199999999997</v>
      </c>
      <c r="F15">
        <v>2060.9899999999998</v>
      </c>
      <c r="G15" t="str">
        <f t="shared" si="0"/>
        <v>12-2015</v>
      </c>
      <c r="H15" t="b">
        <f>A15 = _xlfn.MAXIFS($A$2:$A$6000, $G$2:$G$6000, G15)</f>
        <v>0</v>
      </c>
    </row>
    <row r="16" spans="1:8">
      <c r="A16" s="1">
        <v>42366</v>
      </c>
      <c r="B16">
        <v>24.162500000000001</v>
      </c>
      <c r="C16">
        <v>33.76</v>
      </c>
      <c r="D16">
        <v>15.263299999999999</v>
      </c>
      <c r="E16">
        <v>0.80857299999999999</v>
      </c>
      <c r="F16">
        <v>2056.5</v>
      </c>
      <c r="G16" t="str">
        <f t="shared" si="0"/>
        <v>12-2015</v>
      </c>
      <c r="H16" t="b">
        <f>A16 = _xlfn.MAXIFS($A$2:$A$6000, $G$2:$G$6000, G16)</f>
        <v>0</v>
      </c>
    </row>
    <row r="17" spans="1:8">
      <c r="A17" s="1">
        <v>42367</v>
      </c>
      <c r="B17">
        <v>24.598199999999999</v>
      </c>
      <c r="C17">
        <v>34.698500000000003</v>
      </c>
      <c r="D17">
        <v>15.8127</v>
      </c>
      <c r="E17">
        <v>0.82174400000000003</v>
      </c>
      <c r="F17">
        <v>2078.36</v>
      </c>
      <c r="G17" t="str">
        <f t="shared" si="0"/>
        <v>12-2015</v>
      </c>
      <c r="H17" t="b">
        <f>A17 = _xlfn.MAXIFS($A$2:$A$6000, $G$2:$G$6000, G17)</f>
        <v>0</v>
      </c>
    </row>
    <row r="18" spans="1:8">
      <c r="A18" s="1">
        <v>42368</v>
      </c>
      <c r="B18">
        <v>24.2789</v>
      </c>
      <c r="C18">
        <v>34.453499999999998</v>
      </c>
      <c r="D18">
        <v>15.8727</v>
      </c>
      <c r="E18">
        <v>0.81469499999999995</v>
      </c>
      <c r="F18">
        <v>2063.36</v>
      </c>
      <c r="G18" t="str">
        <f t="shared" si="0"/>
        <v>12-2015</v>
      </c>
      <c r="H18" t="b">
        <f>A18 = _xlfn.MAXIFS($A$2:$A$6000, $G$2:$G$6000, G18)</f>
        <v>0</v>
      </c>
    </row>
    <row r="19" spans="1:8">
      <c r="A19" s="1">
        <v>42369</v>
      </c>
      <c r="B19">
        <v>23.817699999999999</v>
      </c>
      <c r="C19">
        <v>33.794499999999999</v>
      </c>
      <c r="D19">
        <v>16.000699999999998</v>
      </c>
      <c r="E19">
        <v>0.80418999999999996</v>
      </c>
      <c r="F19">
        <v>2043.94</v>
      </c>
      <c r="G19" t="str">
        <f t="shared" si="0"/>
        <v>12-2015</v>
      </c>
      <c r="H19" t="b">
        <f>A19 = _xlfn.MAXIFS($A$2:$A$6000, $G$2:$G$6000, G19)</f>
        <v>1</v>
      </c>
    </row>
    <row r="20" spans="1:8">
      <c r="A20" s="1">
        <v>42373</v>
      </c>
      <c r="B20">
        <v>23.838100000000001</v>
      </c>
      <c r="C20">
        <v>31.849499999999999</v>
      </c>
      <c r="D20">
        <v>14.894</v>
      </c>
      <c r="E20">
        <v>0.789852</v>
      </c>
      <c r="F20">
        <v>2012.66</v>
      </c>
      <c r="G20" t="str">
        <f t="shared" si="0"/>
        <v>01-2016</v>
      </c>
      <c r="H20" t="b">
        <f>A20 = _xlfn.MAXIFS($A$2:$A$6000, $G$2:$G$6000, G20)</f>
        <v>0</v>
      </c>
    </row>
    <row r="21" spans="1:8">
      <c r="A21" s="1">
        <v>42374</v>
      </c>
      <c r="B21">
        <v>23.237200000000001</v>
      </c>
      <c r="C21">
        <v>31.689499999999999</v>
      </c>
      <c r="D21">
        <v>14.895300000000001</v>
      </c>
      <c r="E21">
        <v>0.80246200000000001</v>
      </c>
      <c r="F21">
        <v>2016.71</v>
      </c>
      <c r="G21" t="str">
        <f t="shared" si="0"/>
        <v>01-2016</v>
      </c>
      <c r="H21" t="b">
        <f>A21 = _xlfn.MAXIFS($A$2:$A$6000, $G$2:$G$6000, G21)</f>
        <v>0</v>
      </c>
    </row>
    <row r="22" spans="1:8">
      <c r="A22" s="1">
        <v>42375</v>
      </c>
      <c r="B22">
        <v>22.782900000000001</v>
      </c>
      <c r="C22">
        <v>31.6325</v>
      </c>
      <c r="D22">
        <v>14.6027</v>
      </c>
      <c r="E22">
        <v>0.76933099999999999</v>
      </c>
      <c r="F22">
        <v>1990.26</v>
      </c>
      <c r="G22" t="str">
        <f t="shared" si="0"/>
        <v>01-2016</v>
      </c>
      <c r="H22" t="b">
        <f>A22 = _xlfn.MAXIFS($A$2:$A$6000, $G$2:$G$6000, G22)</f>
        <v>0</v>
      </c>
    </row>
    <row r="23" spans="1:8">
      <c r="A23" s="1">
        <v>42376</v>
      </c>
      <c r="B23">
        <v>21.821000000000002</v>
      </c>
      <c r="C23">
        <v>30.396999999999998</v>
      </c>
      <c r="D23">
        <v>14.3767</v>
      </c>
      <c r="E23">
        <v>0.73877700000000002</v>
      </c>
      <c r="F23">
        <v>1943.09</v>
      </c>
      <c r="G23" t="str">
        <f t="shared" si="0"/>
        <v>01-2016</v>
      </c>
      <c r="H23" t="b">
        <f>A23 = _xlfn.MAXIFS($A$2:$A$6000, $G$2:$G$6000, G23)</f>
        <v>0</v>
      </c>
    </row>
    <row r="24" spans="1:8">
      <c r="A24" s="1">
        <v>42377</v>
      </c>
      <c r="B24">
        <v>21.935300000000002</v>
      </c>
      <c r="C24">
        <v>30.352499999999999</v>
      </c>
      <c r="D24">
        <v>14.066700000000001</v>
      </c>
      <c r="E24">
        <v>0.72296000000000005</v>
      </c>
      <c r="F24">
        <v>1922.03</v>
      </c>
      <c r="G24" t="str">
        <f t="shared" si="0"/>
        <v>01-2016</v>
      </c>
      <c r="H24" t="b">
        <f>A24 = _xlfn.MAXIFS($A$2:$A$6000, $G$2:$G$6000, G24)</f>
        <v>0</v>
      </c>
    </row>
    <row r="25" spans="1:8">
      <c r="A25" s="1">
        <v>42380</v>
      </c>
      <c r="B25">
        <v>22.292000000000002</v>
      </c>
      <c r="C25">
        <v>30.887</v>
      </c>
      <c r="D25">
        <v>13.8567</v>
      </c>
      <c r="E25">
        <v>0.72419</v>
      </c>
      <c r="F25">
        <v>1923.67</v>
      </c>
      <c r="G25" t="str">
        <f t="shared" si="0"/>
        <v>01-2016</v>
      </c>
      <c r="H25" t="b">
        <f>A25 = _xlfn.MAXIFS($A$2:$A$6000, $G$2:$G$6000, G25)</f>
        <v>0</v>
      </c>
    </row>
    <row r="26" spans="1:8">
      <c r="A26" s="1">
        <v>42381</v>
      </c>
      <c r="B26">
        <v>22.6142</v>
      </c>
      <c r="C26">
        <v>30.894500000000001</v>
      </c>
      <c r="D26">
        <v>13.997999999999999</v>
      </c>
      <c r="E26">
        <v>0.73636000000000001</v>
      </c>
      <c r="F26">
        <v>1938.68</v>
      </c>
      <c r="G26" t="str">
        <f t="shared" si="0"/>
        <v>01-2016</v>
      </c>
      <c r="H26" t="b">
        <f>A26 = _xlfn.MAXIFS($A$2:$A$6000, $G$2:$G$6000, G26)</f>
        <v>0</v>
      </c>
    </row>
    <row r="27" spans="1:8">
      <c r="A27" s="1">
        <v>42382</v>
      </c>
      <c r="B27">
        <v>22.0318</v>
      </c>
      <c r="C27">
        <v>29.090499999999999</v>
      </c>
      <c r="D27">
        <v>13.353999999999999</v>
      </c>
      <c r="E27">
        <v>0.71393399999999996</v>
      </c>
      <c r="F27">
        <v>1890.28</v>
      </c>
      <c r="G27" t="str">
        <f t="shared" si="0"/>
        <v>01-2016</v>
      </c>
      <c r="H27" t="b">
        <f>A27 = _xlfn.MAXIFS($A$2:$A$6000, $G$2:$G$6000, G27)</f>
        <v>0</v>
      </c>
    </row>
    <row r="28" spans="1:8">
      <c r="A28" s="1">
        <v>42383</v>
      </c>
      <c r="B28">
        <v>22.5168</v>
      </c>
      <c r="C28">
        <v>29.65</v>
      </c>
      <c r="D28">
        <v>13.7453</v>
      </c>
      <c r="E28">
        <v>0.69951600000000003</v>
      </c>
      <c r="F28">
        <v>1921.84</v>
      </c>
      <c r="G28" t="str">
        <f t="shared" si="0"/>
        <v>01-2016</v>
      </c>
      <c r="H28" t="b">
        <f>A28 = _xlfn.MAXIFS($A$2:$A$6000, $G$2:$G$6000, G28)</f>
        <v>0</v>
      </c>
    </row>
    <row r="29" spans="1:8">
      <c r="A29" s="1">
        <v>42384</v>
      </c>
      <c r="B29">
        <v>21.973600000000001</v>
      </c>
      <c r="C29">
        <v>28.509</v>
      </c>
      <c r="D29">
        <v>13.666</v>
      </c>
      <c r="E29">
        <v>0.66143300000000005</v>
      </c>
      <c r="F29">
        <v>1880.33</v>
      </c>
      <c r="G29" t="str">
        <f t="shared" si="0"/>
        <v>01-2016</v>
      </c>
      <c r="H29" t="b">
        <f>A29 = _xlfn.MAXIFS($A$2:$A$6000, $G$2:$G$6000, G29)</f>
        <v>0</v>
      </c>
    </row>
    <row r="30" spans="1:8">
      <c r="A30" s="1">
        <v>42388</v>
      </c>
      <c r="B30">
        <v>21.868300000000001</v>
      </c>
      <c r="C30">
        <v>28.724</v>
      </c>
      <c r="D30">
        <v>13.648</v>
      </c>
      <c r="E30">
        <v>0.66676500000000005</v>
      </c>
      <c r="F30">
        <v>1881.33</v>
      </c>
      <c r="G30" t="str">
        <f t="shared" si="0"/>
        <v>01-2016</v>
      </c>
      <c r="H30" t="b">
        <f>A30 = _xlfn.MAXIFS($A$2:$A$6000, $G$2:$G$6000, G30)</f>
        <v>0</v>
      </c>
    </row>
    <row r="31" spans="1:8">
      <c r="A31" s="1">
        <v>42389</v>
      </c>
      <c r="B31">
        <v>21.8978</v>
      </c>
      <c r="C31">
        <v>28.5885</v>
      </c>
      <c r="D31">
        <v>13.246700000000001</v>
      </c>
      <c r="E31">
        <v>0.67046099999999997</v>
      </c>
      <c r="F31">
        <v>1859.33</v>
      </c>
      <c r="G31" t="str">
        <f t="shared" si="0"/>
        <v>01-2016</v>
      </c>
      <c r="H31" t="b">
        <f>A31 = _xlfn.MAXIFS($A$2:$A$6000, $G$2:$G$6000, G31)</f>
        <v>0</v>
      </c>
    </row>
    <row r="32" spans="1:8">
      <c r="A32" s="1">
        <v>42390</v>
      </c>
      <c r="B32">
        <v>21.7883</v>
      </c>
      <c r="C32">
        <v>28.751000000000001</v>
      </c>
      <c r="D32">
        <v>13.331300000000001</v>
      </c>
      <c r="E32">
        <v>0.67832599999999998</v>
      </c>
      <c r="F32">
        <v>1868.99</v>
      </c>
      <c r="G32" t="str">
        <f t="shared" si="0"/>
        <v>01-2016</v>
      </c>
      <c r="H32" t="b">
        <f>A32 = _xlfn.MAXIFS($A$2:$A$6000, $G$2:$G$6000, G32)</f>
        <v>0</v>
      </c>
    </row>
    <row r="33" spans="1:8">
      <c r="A33" s="1">
        <v>42391</v>
      </c>
      <c r="B33">
        <v>22.944500000000001</v>
      </c>
      <c r="C33">
        <v>29.818999999999999</v>
      </c>
      <c r="D33">
        <v>13.503299999999999</v>
      </c>
      <c r="E33">
        <v>0.69412399999999996</v>
      </c>
      <c r="F33">
        <v>1906.9</v>
      </c>
      <c r="G33" t="str">
        <f t="shared" si="0"/>
        <v>01-2016</v>
      </c>
      <c r="H33" t="b">
        <f>A33 = _xlfn.MAXIFS($A$2:$A$6000, $G$2:$G$6000, G33)</f>
        <v>0</v>
      </c>
    </row>
    <row r="34" spans="1:8">
      <c r="A34" s="1">
        <v>42394</v>
      </c>
      <c r="B34">
        <v>22.498000000000001</v>
      </c>
      <c r="C34">
        <v>29.826499999999999</v>
      </c>
      <c r="D34">
        <v>13.0913</v>
      </c>
      <c r="E34">
        <v>0.69342400000000004</v>
      </c>
      <c r="F34">
        <v>1877.08</v>
      </c>
      <c r="G34" t="str">
        <f t="shared" si="0"/>
        <v>01-2016</v>
      </c>
      <c r="H34" t="b">
        <f>A34 = _xlfn.MAXIFS($A$2:$A$6000, $G$2:$G$6000, G34)</f>
        <v>0</v>
      </c>
    </row>
    <row r="35" spans="1:8">
      <c r="A35" s="1">
        <v>42395</v>
      </c>
      <c r="B35">
        <v>22.621099999999998</v>
      </c>
      <c r="C35">
        <v>30.0625</v>
      </c>
      <c r="D35">
        <v>12.904</v>
      </c>
      <c r="E35">
        <v>0.700264</v>
      </c>
      <c r="F35">
        <v>1903.63</v>
      </c>
      <c r="G35" t="str">
        <f t="shared" si="0"/>
        <v>01-2016</v>
      </c>
      <c r="H35" t="b">
        <f>A35 = _xlfn.MAXIFS($A$2:$A$6000, $G$2:$G$6000, G35)</f>
        <v>0</v>
      </c>
    </row>
    <row r="36" spans="1:8">
      <c r="A36" s="1">
        <v>42396</v>
      </c>
      <c r="B36">
        <v>21.136900000000001</v>
      </c>
      <c r="C36">
        <v>29.1675</v>
      </c>
      <c r="D36">
        <v>12.538</v>
      </c>
      <c r="E36">
        <v>0.69193700000000002</v>
      </c>
      <c r="F36">
        <v>1882.95</v>
      </c>
      <c r="G36" t="str">
        <f t="shared" si="0"/>
        <v>01-2016</v>
      </c>
      <c r="H36" t="b">
        <f>A36 = _xlfn.MAXIFS($A$2:$A$6000, $G$2:$G$6000, G36)</f>
        <v>0</v>
      </c>
    </row>
    <row r="37" spans="1:8">
      <c r="A37" s="1">
        <v>42397</v>
      </c>
      <c r="B37">
        <v>21.284800000000001</v>
      </c>
      <c r="C37">
        <v>31.767499999999998</v>
      </c>
      <c r="D37">
        <v>12.646699999999999</v>
      </c>
      <c r="E37">
        <v>0.68447899999999995</v>
      </c>
      <c r="F37">
        <v>1893.36</v>
      </c>
      <c r="G37" t="str">
        <f t="shared" si="0"/>
        <v>01-2016</v>
      </c>
      <c r="H37" t="b">
        <f>A37 = _xlfn.MAXIFS($A$2:$A$6000, $G$2:$G$6000, G37)</f>
        <v>0</v>
      </c>
    </row>
    <row r="38" spans="1:8">
      <c r="A38" s="1">
        <v>42398</v>
      </c>
      <c r="B38">
        <v>22.0199</v>
      </c>
      <c r="C38">
        <v>29.2805</v>
      </c>
      <c r="D38">
        <v>12.7407</v>
      </c>
      <c r="E38">
        <v>0.71465299999999998</v>
      </c>
      <c r="F38">
        <v>1940.24</v>
      </c>
      <c r="G38" t="str">
        <f t="shared" si="0"/>
        <v>01-2016</v>
      </c>
      <c r="H38" t="b">
        <f>A38 = _xlfn.MAXIFS($A$2:$A$6000, $G$2:$G$6000, G38)</f>
        <v>1</v>
      </c>
    </row>
    <row r="39" spans="1:8">
      <c r="A39" s="1">
        <v>42401</v>
      </c>
      <c r="B39">
        <v>21.8171</v>
      </c>
      <c r="C39">
        <v>28.740500000000001</v>
      </c>
      <c r="D39">
        <v>13.129300000000001</v>
      </c>
      <c r="E39">
        <v>0.71491300000000002</v>
      </c>
      <c r="F39">
        <v>1939.38</v>
      </c>
      <c r="G39" t="str">
        <f t="shared" si="0"/>
        <v>02-2016</v>
      </c>
      <c r="H39" t="b">
        <f>A39 = _xlfn.MAXIFS($A$2:$A$6000, $G$2:$G$6000, G39)</f>
        <v>0</v>
      </c>
    </row>
    <row r="40" spans="1:8">
      <c r="A40" s="1">
        <v>42402</v>
      </c>
      <c r="B40">
        <v>21.3735</v>
      </c>
      <c r="C40">
        <v>27.605</v>
      </c>
      <c r="D40">
        <v>12.1853</v>
      </c>
      <c r="E40">
        <v>0.68471899999999997</v>
      </c>
      <c r="F40">
        <v>1903.03</v>
      </c>
      <c r="G40" t="str">
        <f t="shared" si="0"/>
        <v>02-2016</v>
      </c>
      <c r="H40" t="b">
        <f>A40 = _xlfn.MAXIFS($A$2:$A$6000, $G$2:$G$6000, G40)</f>
        <v>0</v>
      </c>
    </row>
    <row r="41" spans="1:8">
      <c r="A41" s="1">
        <v>42403</v>
      </c>
      <c r="B41">
        <v>21.799199999999999</v>
      </c>
      <c r="C41">
        <v>26.5535</v>
      </c>
      <c r="D41">
        <v>11.565300000000001</v>
      </c>
      <c r="E41">
        <v>0.68804299999999996</v>
      </c>
      <c r="F41">
        <v>1912.53</v>
      </c>
      <c r="G41" t="str">
        <f t="shared" si="0"/>
        <v>02-2016</v>
      </c>
      <c r="H41" t="b">
        <f>A41 = _xlfn.MAXIFS($A$2:$A$6000, $G$2:$G$6000, G41)</f>
        <v>0</v>
      </c>
    </row>
    <row r="42" spans="1:8">
      <c r="A42" s="1">
        <v>42404</v>
      </c>
      <c r="B42">
        <v>21.971599999999999</v>
      </c>
      <c r="C42">
        <v>26.812999999999999</v>
      </c>
      <c r="D42">
        <v>11.688700000000001</v>
      </c>
      <c r="E42">
        <v>0.68829200000000001</v>
      </c>
      <c r="F42">
        <v>1915.45</v>
      </c>
      <c r="G42" t="str">
        <f t="shared" si="0"/>
        <v>02-2016</v>
      </c>
      <c r="H42" t="b">
        <f>A42 = _xlfn.MAXIFS($A$2:$A$6000, $G$2:$G$6000, G42)</f>
        <v>0</v>
      </c>
    </row>
    <row r="43" spans="1:8">
      <c r="A43" s="1">
        <v>42405</v>
      </c>
      <c r="B43">
        <v>21.384399999999999</v>
      </c>
      <c r="C43">
        <v>25.1065</v>
      </c>
      <c r="D43">
        <v>10.84</v>
      </c>
      <c r="E43">
        <v>0.644868</v>
      </c>
      <c r="F43">
        <v>1880.05</v>
      </c>
      <c r="G43" t="str">
        <f t="shared" si="0"/>
        <v>02-2016</v>
      </c>
      <c r="H43" t="b">
        <f>A43 = _xlfn.MAXIFS($A$2:$A$6000, $G$2:$G$6000, G43)</f>
        <v>0</v>
      </c>
    </row>
    <row r="44" spans="1:8">
      <c r="A44" s="1">
        <v>42408</v>
      </c>
      <c r="B44">
        <v>21.613</v>
      </c>
      <c r="C44">
        <v>24.405000000000001</v>
      </c>
      <c r="D44">
        <v>9.8686699999999998</v>
      </c>
      <c r="E44">
        <v>0.61538999999999999</v>
      </c>
      <c r="F44">
        <v>1853.44</v>
      </c>
      <c r="G44" t="str">
        <f t="shared" si="0"/>
        <v>02-2016</v>
      </c>
      <c r="H44" t="b">
        <f>A44 = _xlfn.MAXIFS($A$2:$A$6000, $G$2:$G$6000, G44)</f>
        <v>0</v>
      </c>
    </row>
    <row r="45" spans="1:8">
      <c r="A45" s="1">
        <v>42409</v>
      </c>
      <c r="B45">
        <v>21.6081</v>
      </c>
      <c r="C45">
        <v>24.1035</v>
      </c>
      <c r="D45">
        <v>9.8833300000000008</v>
      </c>
      <c r="E45">
        <v>0.62188200000000005</v>
      </c>
      <c r="F45">
        <v>1852.21</v>
      </c>
      <c r="G45" t="str">
        <f t="shared" si="0"/>
        <v>02-2016</v>
      </c>
      <c r="H45" t="b">
        <f>A45 = _xlfn.MAXIFS($A$2:$A$6000, $G$2:$G$6000, G45)</f>
        <v>0</v>
      </c>
    </row>
    <row r="46" spans="1:8">
      <c r="A46" s="1">
        <v>42410</v>
      </c>
      <c r="B46">
        <v>21.442399999999999</v>
      </c>
      <c r="C46">
        <v>24.524000000000001</v>
      </c>
      <c r="D46">
        <v>9.5779999999999994</v>
      </c>
      <c r="E46">
        <v>0.62051400000000001</v>
      </c>
      <c r="F46">
        <v>1851.86</v>
      </c>
      <c r="G46" t="str">
        <f t="shared" si="0"/>
        <v>02-2016</v>
      </c>
      <c r="H46" t="b">
        <f>A46 = _xlfn.MAXIFS($A$2:$A$6000, $G$2:$G$6000, G46)</f>
        <v>0</v>
      </c>
    </row>
    <row r="47" spans="1:8">
      <c r="A47" s="1">
        <v>42411</v>
      </c>
      <c r="B47">
        <v>21.311499999999999</v>
      </c>
      <c r="C47">
        <v>25.190999999999999</v>
      </c>
      <c r="D47">
        <v>10.0313</v>
      </c>
      <c r="E47">
        <v>0.61728700000000003</v>
      </c>
      <c r="F47">
        <v>1829.08</v>
      </c>
      <c r="G47" t="str">
        <f t="shared" si="0"/>
        <v>02-2016</v>
      </c>
      <c r="H47" t="b">
        <f>A47 = _xlfn.MAXIFS($A$2:$A$6000, $G$2:$G$6000, G47)</f>
        <v>0</v>
      </c>
    </row>
    <row r="48" spans="1:8">
      <c r="A48" s="1">
        <v>42412</v>
      </c>
      <c r="B48">
        <v>21.378499999999999</v>
      </c>
      <c r="C48">
        <v>25.353999999999999</v>
      </c>
      <c r="D48">
        <v>10.0693</v>
      </c>
      <c r="E48">
        <v>0.62780199999999997</v>
      </c>
      <c r="F48">
        <v>1864.78</v>
      </c>
      <c r="G48" t="str">
        <f t="shared" si="0"/>
        <v>02-2016</v>
      </c>
      <c r="H48" t="b">
        <f>A48 = _xlfn.MAXIFS($A$2:$A$6000, $G$2:$G$6000, G48)</f>
        <v>0</v>
      </c>
    </row>
    <row r="49" spans="1:8">
      <c r="A49" s="1">
        <v>42416</v>
      </c>
      <c r="B49">
        <v>21.980599999999999</v>
      </c>
      <c r="C49">
        <v>26.055</v>
      </c>
      <c r="D49">
        <v>10.3447</v>
      </c>
      <c r="E49">
        <v>0.65850799999999998</v>
      </c>
      <c r="F49">
        <v>1895.58</v>
      </c>
      <c r="G49" t="str">
        <f t="shared" si="0"/>
        <v>02-2016</v>
      </c>
      <c r="H49" t="b">
        <f>A49 = _xlfn.MAXIFS($A$2:$A$6000, $G$2:$G$6000, G49)</f>
        <v>0</v>
      </c>
    </row>
    <row r="50" spans="1:8">
      <c r="A50" s="1">
        <v>42417</v>
      </c>
      <c r="B50">
        <v>22.320599999999999</v>
      </c>
      <c r="C50">
        <v>26.704999999999998</v>
      </c>
      <c r="D50">
        <v>11.2453</v>
      </c>
      <c r="E50">
        <v>0.67490099999999997</v>
      </c>
      <c r="F50">
        <v>1926.82</v>
      </c>
      <c r="G50" t="str">
        <f t="shared" si="0"/>
        <v>02-2016</v>
      </c>
      <c r="H50" t="b">
        <f>A50 = _xlfn.MAXIFS($A$2:$A$6000, $G$2:$G$6000, G50)</f>
        <v>0</v>
      </c>
    </row>
    <row r="51" spans="1:8">
      <c r="A51" s="1">
        <v>42418</v>
      </c>
      <c r="B51">
        <v>21.895900000000001</v>
      </c>
      <c r="C51">
        <v>26.25</v>
      </c>
      <c r="D51">
        <v>11.118</v>
      </c>
      <c r="E51">
        <v>0.73290699999999998</v>
      </c>
      <c r="F51">
        <v>1917.83</v>
      </c>
      <c r="G51" t="str">
        <f t="shared" si="0"/>
        <v>02-2016</v>
      </c>
      <c r="H51" t="b">
        <f>A51 = _xlfn.MAXIFS($A$2:$A$6000, $G$2:$G$6000, G51)</f>
        <v>0</v>
      </c>
    </row>
    <row r="52" spans="1:8">
      <c r="A52" s="1">
        <v>42419</v>
      </c>
      <c r="B52">
        <v>21.846599999999999</v>
      </c>
      <c r="C52">
        <v>26.745000000000001</v>
      </c>
      <c r="D52">
        <v>11.1053</v>
      </c>
      <c r="E52">
        <v>0.742672</v>
      </c>
      <c r="F52">
        <v>1917.78</v>
      </c>
      <c r="G52" t="str">
        <f t="shared" si="0"/>
        <v>02-2016</v>
      </c>
      <c r="H52" t="b">
        <f>A52 = _xlfn.MAXIFS($A$2:$A$6000, $G$2:$G$6000, G52)</f>
        <v>0</v>
      </c>
    </row>
    <row r="53" spans="1:8">
      <c r="A53" s="1">
        <v>42422</v>
      </c>
      <c r="B53">
        <v>22.035699999999999</v>
      </c>
      <c r="C53">
        <v>27.975000000000001</v>
      </c>
      <c r="D53">
        <v>11.849299999999999</v>
      </c>
      <c r="E53">
        <v>0.76909099999999997</v>
      </c>
      <c r="F53">
        <v>1945.5</v>
      </c>
      <c r="G53" t="str">
        <f t="shared" si="0"/>
        <v>02-2016</v>
      </c>
      <c r="H53" t="b">
        <f>A53 = _xlfn.MAXIFS($A$2:$A$6000, $G$2:$G$6000, G53)</f>
        <v>0</v>
      </c>
    </row>
    <row r="54" spans="1:8">
      <c r="A54" s="1">
        <v>42423</v>
      </c>
      <c r="B54">
        <v>21.539200000000001</v>
      </c>
      <c r="C54">
        <v>27.646999999999998</v>
      </c>
      <c r="D54">
        <v>11.814</v>
      </c>
      <c r="E54">
        <v>0.77100999999999997</v>
      </c>
      <c r="F54">
        <v>1921.27</v>
      </c>
      <c r="G54" t="str">
        <f t="shared" si="0"/>
        <v>02-2016</v>
      </c>
      <c r="H54" t="b">
        <f>A54 = _xlfn.MAXIFS($A$2:$A$6000, $G$2:$G$6000, G54)</f>
        <v>0</v>
      </c>
    </row>
    <row r="55" spans="1:8">
      <c r="A55" s="1">
        <v>42424</v>
      </c>
      <c r="B55">
        <v>21.860399999999998</v>
      </c>
      <c r="C55">
        <v>27.702000000000002</v>
      </c>
      <c r="D55">
        <v>11.933299999999999</v>
      </c>
      <c r="E55">
        <v>0.776393</v>
      </c>
      <c r="F55">
        <v>1929.8</v>
      </c>
      <c r="G55" t="str">
        <f t="shared" si="0"/>
        <v>02-2016</v>
      </c>
      <c r="H55" t="b">
        <f>A55 = _xlfn.MAXIFS($A$2:$A$6000, $G$2:$G$6000, G55)</f>
        <v>0</v>
      </c>
    </row>
    <row r="56" spans="1:8">
      <c r="A56" s="1">
        <v>42425</v>
      </c>
      <c r="B56">
        <v>22.0093</v>
      </c>
      <c r="C56">
        <v>27.7575</v>
      </c>
      <c r="D56">
        <v>12.4953</v>
      </c>
      <c r="E56">
        <v>0.77810800000000002</v>
      </c>
      <c r="F56">
        <v>1951.7</v>
      </c>
      <c r="G56" t="str">
        <f t="shared" si="0"/>
        <v>02-2016</v>
      </c>
      <c r="H56" t="b">
        <f>A56 = _xlfn.MAXIFS($A$2:$A$6000, $G$2:$G$6000, G56)</f>
        <v>0</v>
      </c>
    </row>
    <row r="57" spans="1:8">
      <c r="A57" s="1">
        <v>42426</v>
      </c>
      <c r="B57">
        <v>22.0426</v>
      </c>
      <c r="C57">
        <v>27.761500000000002</v>
      </c>
      <c r="D57">
        <v>12.689299999999999</v>
      </c>
      <c r="E57">
        <v>0.77295700000000001</v>
      </c>
      <c r="F57">
        <v>1948.05</v>
      </c>
      <c r="G57" t="str">
        <f t="shared" si="0"/>
        <v>02-2016</v>
      </c>
      <c r="H57" t="b">
        <f>A57 = _xlfn.MAXIFS($A$2:$A$6000, $G$2:$G$6000, G57)</f>
        <v>0</v>
      </c>
    </row>
    <row r="58" spans="1:8">
      <c r="A58" s="1">
        <v>42429</v>
      </c>
      <c r="B58">
        <v>21.9925</v>
      </c>
      <c r="C58">
        <v>27.626000000000001</v>
      </c>
      <c r="D58">
        <v>12.795299999999999</v>
      </c>
      <c r="E58">
        <v>0.76793199999999995</v>
      </c>
      <c r="F58">
        <v>1932.23</v>
      </c>
      <c r="G58" t="str">
        <f t="shared" si="0"/>
        <v>02-2016</v>
      </c>
      <c r="H58" t="b">
        <f>A58 = _xlfn.MAXIFS($A$2:$A$6000, $G$2:$G$6000, G58)</f>
        <v>1</v>
      </c>
    </row>
    <row r="59" spans="1:8">
      <c r="A59" s="1">
        <v>42430</v>
      </c>
      <c r="B59">
        <v>22.866599999999998</v>
      </c>
      <c r="C59">
        <v>28.952000000000002</v>
      </c>
      <c r="D59">
        <v>12.423299999999999</v>
      </c>
      <c r="E59">
        <v>0.80194200000000004</v>
      </c>
      <c r="F59">
        <v>1978.35</v>
      </c>
      <c r="G59" t="str">
        <f t="shared" si="0"/>
        <v>03-2016</v>
      </c>
      <c r="H59" t="b">
        <f>A59 = _xlfn.MAXIFS($A$2:$A$6000, $G$2:$G$6000, G59)</f>
        <v>0</v>
      </c>
    </row>
    <row r="60" spans="1:8">
      <c r="A60" s="1">
        <v>42431</v>
      </c>
      <c r="B60">
        <v>22.916699999999999</v>
      </c>
      <c r="C60">
        <v>29.0105</v>
      </c>
      <c r="D60">
        <v>12.555999999999999</v>
      </c>
      <c r="E60">
        <v>0.80665500000000001</v>
      </c>
      <c r="F60">
        <v>1986.45</v>
      </c>
      <c r="G60" t="str">
        <f t="shared" si="0"/>
        <v>03-2016</v>
      </c>
      <c r="H60" t="b">
        <f>A60 = _xlfn.MAXIFS($A$2:$A$6000, $G$2:$G$6000, G60)</f>
        <v>0</v>
      </c>
    </row>
    <row r="61" spans="1:8">
      <c r="A61" s="1">
        <v>42432</v>
      </c>
      <c r="B61">
        <v>23.0913</v>
      </c>
      <c r="C61">
        <v>28.874500000000001</v>
      </c>
      <c r="D61">
        <v>13.049300000000001</v>
      </c>
      <c r="E61">
        <v>0.79952599999999996</v>
      </c>
      <c r="F61">
        <v>1993.4</v>
      </c>
      <c r="G61" t="str">
        <f t="shared" si="0"/>
        <v>03-2016</v>
      </c>
      <c r="H61" t="b">
        <f>A61 = _xlfn.MAXIFS($A$2:$A$6000, $G$2:$G$6000, G61)</f>
        <v>0</v>
      </c>
    </row>
    <row r="62" spans="1:8">
      <c r="A62" s="1">
        <v>42433</v>
      </c>
      <c r="B62">
        <v>23.435199999999998</v>
      </c>
      <c r="C62">
        <v>28.757000000000001</v>
      </c>
      <c r="D62">
        <v>13.402699999999999</v>
      </c>
      <c r="E62">
        <v>0.79707099999999997</v>
      </c>
      <c r="F62">
        <v>1999.99</v>
      </c>
      <c r="G62" t="str">
        <f t="shared" si="0"/>
        <v>03-2016</v>
      </c>
      <c r="H62" t="b">
        <f>A62 = _xlfn.MAXIFS($A$2:$A$6000, $G$2:$G$6000, G62)</f>
        <v>0</v>
      </c>
    </row>
    <row r="63" spans="1:8">
      <c r="A63" s="1">
        <v>42436</v>
      </c>
      <c r="B63">
        <v>23.173200000000001</v>
      </c>
      <c r="C63">
        <v>28.14</v>
      </c>
      <c r="D63">
        <v>13.686</v>
      </c>
      <c r="E63">
        <v>0.79193599999999997</v>
      </c>
      <c r="F63">
        <v>2001.76</v>
      </c>
      <c r="G63" t="str">
        <f t="shared" si="0"/>
        <v>03-2016</v>
      </c>
      <c r="H63" t="b">
        <f>A63 = _xlfn.MAXIFS($A$2:$A$6000, $G$2:$G$6000, G63)</f>
        <v>0</v>
      </c>
    </row>
    <row r="64" spans="1:8">
      <c r="A64" s="1">
        <v>42437</v>
      </c>
      <c r="B64">
        <v>22.980699999999999</v>
      </c>
      <c r="C64">
        <v>28.013000000000002</v>
      </c>
      <c r="D64">
        <v>13.5067</v>
      </c>
      <c r="E64">
        <v>0.77750900000000001</v>
      </c>
      <c r="F64">
        <v>1979.26</v>
      </c>
      <c r="G64" t="str">
        <f t="shared" si="0"/>
        <v>03-2016</v>
      </c>
      <c r="H64" t="b">
        <f>A64 = _xlfn.MAXIFS($A$2:$A$6000, $G$2:$G$6000, G64)</f>
        <v>0</v>
      </c>
    </row>
    <row r="65" spans="1:8">
      <c r="A65" s="1">
        <v>42438</v>
      </c>
      <c r="B65">
        <v>23.002500000000001</v>
      </c>
      <c r="C65">
        <v>27.973500000000001</v>
      </c>
      <c r="D65">
        <v>13.9147</v>
      </c>
      <c r="E65">
        <v>0.77701200000000004</v>
      </c>
      <c r="F65">
        <v>1989.26</v>
      </c>
      <c r="G65" t="str">
        <f t="shared" si="0"/>
        <v>03-2016</v>
      </c>
      <c r="H65" t="b">
        <f>A65 = _xlfn.MAXIFS($A$2:$A$6000, $G$2:$G$6000, G65)</f>
        <v>0</v>
      </c>
    </row>
    <row r="66" spans="1:8">
      <c r="A66" s="1">
        <v>42439</v>
      </c>
      <c r="B66">
        <v>23.014500000000002</v>
      </c>
      <c r="C66">
        <v>27.9465</v>
      </c>
      <c r="D66">
        <v>13.678699999999999</v>
      </c>
      <c r="E66">
        <v>0.77579299999999995</v>
      </c>
      <c r="F66">
        <v>1989.57</v>
      </c>
      <c r="G66" t="str">
        <f t="shared" si="0"/>
        <v>03-2016</v>
      </c>
      <c r="H66" t="b">
        <f>A66 = _xlfn.MAXIFS($A$2:$A$6000, $G$2:$G$6000, G66)</f>
        <v>0</v>
      </c>
    </row>
    <row r="67" spans="1:8">
      <c r="A67" s="1">
        <v>42440</v>
      </c>
      <c r="B67">
        <v>23.259799999999998</v>
      </c>
      <c r="C67">
        <v>28.480499999999999</v>
      </c>
      <c r="D67">
        <v>13.833299999999999</v>
      </c>
      <c r="E67">
        <v>0.789072</v>
      </c>
      <c r="F67">
        <v>2022.19</v>
      </c>
      <c r="G67" t="str">
        <f t="shared" ref="G67:G130" si="1">TEXT(A67,"mm-yyyy")</f>
        <v>03-2016</v>
      </c>
      <c r="H67" t="b">
        <f>A67 = _xlfn.MAXIFS($A$2:$A$6000, $G$2:$G$6000, G67)</f>
        <v>0</v>
      </c>
    </row>
    <row r="68" spans="1:8">
      <c r="A68" s="1">
        <v>42443</v>
      </c>
      <c r="B68">
        <v>23.318999999999999</v>
      </c>
      <c r="C68">
        <v>28.668500000000002</v>
      </c>
      <c r="D68">
        <v>14.343299999999999</v>
      </c>
      <c r="E68">
        <v>0.79103900000000005</v>
      </c>
      <c r="F68">
        <v>2019.64</v>
      </c>
      <c r="G68" t="str">
        <f t="shared" si="1"/>
        <v>03-2016</v>
      </c>
      <c r="H68" t="b">
        <f>A68 = _xlfn.MAXIFS($A$2:$A$6000, $G$2:$G$6000, G68)</f>
        <v>0</v>
      </c>
    </row>
    <row r="69" spans="1:8">
      <c r="A69" s="1">
        <v>42444</v>
      </c>
      <c r="B69">
        <v>23.791899999999998</v>
      </c>
      <c r="C69">
        <v>28.850999999999999</v>
      </c>
      <c r="D69">
        <v>14.555999999999999</v>
      </c>
      <c r="E69">
        <v>0.78707499999999997</v>
      </c>
      <c r="F69">
        <v>2015.93</v>
      </c>
      <c r="G69" t="str">
        <f t="shared" si="1"/>
        <v>03-2016</v>
      </c>
      <c r="H69" t="b">
        <f>A69 = _xlfn.MAXIFS($A$2:$A$6000, $G$2:$G$6000, G69)</f>
        <v>0</v>
      </c>
    </row>
    <row r="70" spans="1:8">
      <c r="A70" s="1">
        <v>42445</v>
      </c>
      <c r="B70">
        <v>24.1005</v>
      </c>
      <c r="C70">
        <v>28.7135</v>
      </c>
      <c r="D70">
        <v>14.795299999999999</v>
      </c>
      <c r="E70">
        <v>0.81053900000000001</v>
      </c>
      <c r="F70">
        <v>2027.22</v>
      </c>
      <c r="G70" t="str">
        <f t="shared" si="1"/>
        <v>03-2016</v>
      </c>
      <c r="H70" t="b">
        <f>A70 = _xlfn.MAXIFS($A$2:$A$6000, $G$2:$G$6000, G70)</f>
        <v>0</v>
      </c>
    </row>
    <row r="71" spans="1:8">
      <c r="A71" s="1">
        <v>42446</v>
      </c>
      <c r="B71">
        <v>24.062000000000001</v>
      </c>
      <c r="C71">
        <v>27.972000000000001</v>
      </c>
      <c r="D71">
        <v>15.092000000000001</v>
      </c>
      <c r="E71">
        <v>0.80369000000000002</v>
      </c>
      <c r="F71">
        <v>2040.59</v>
      </c>
      <c r="G71" t="str">
        <f t="shared" si="1"/>
        <v>03-2016</v>
      </c>
      <c r="H71" t="b">
        <f>A71 = _xlfn.MAXIFS($A$2:$A$6000, $G$2:$G$6000, G71)</f>
        <v>0</v>
      </c>
    </row>
    <row r="72" spans="1:8">
      <c r="A72" s="1">
        <v>42447</v>
      </c>
      <c r="B72">
        <v>24.090599999999998</v>
      </c>
      <c r="C72">
        <v>27.603999999999999</v>
      </c>
      <c r="D72">
        <v>15.516</v>
      </c>
      <c r="E72">
        <v>0.82798400000000005</v>
      </c>
      <c r="F72">
        <v>2049.58</v>
      </c>
      <c r="G72" t="str">
        <f t="shared" si="1"/>
        <v>03-2016</v>
      </c>
      <c r="H72" t="b">
        <f>A72 = _xlfn.MAXIFS($A$2:$A$6000, $G$2:$G$6000, G72)</f>
        <v>0</v>
      </c>
    </row>
    <row r="73" spans="1:8">
      <c r="A73" s="1">
        <v>42450</v>
      </c>
      <c r="B73">
        <v>24.087700000000002</v>
      </c>
      <c r="C73">
        <v>27.699000000000002</v>
      </c>
      <c r="D73">
        <v>15.888</v>
      </c>
      <c r="E73">
        <v>0.83043100000000003</v>
      </c>
      <c r="F73">
        <v>2051.6</v>
      </c>
      <c r="G73" t="str">
        <f t="shared" si="1"/>
        <v>03-2016</v>
      </c>
      <c r="H73" t="b">
        <f>A73 = _xlfn.MAXIFS($A$2:$A$6000, $G$2:$G$6000, G73)</f>
        <v>0</v>
      </c>
    </row>
    <row r="74" spans="1:8">
      <c r="A74" s="1">
        <v>42451</v>
      </c>
      <c r="B74">
        <v>24.2729</v>
      </c>
      <c r="C74">
        <v>28.024000000000001</v>
      </c>
      <c r="D74">
        <v>15.616</v>
      </c>
      <c r="E74">
        <v>0.82896300000000001</v>
      </c>
      <c r="F74">
        <v>2049.8000000000002</v>
      </c>
      <c r="G74" t="str">
        <f t="shared" si="1"/>
        <v>03-2016</v>
      </c>
      <c r="H74" t="b">
        <f>A74 = _xlfn.MAXIFS($A$2:$A$6000, $G$2:$G$6000, G74)</f>
        <v>0</v>
      </c>
    </row>
    <row r="75" spans="1:8">
      <c r="A75" s="1">
        <v>42452</v>
      </c>
      <c r="B75">
        <v>24.1389</v>
      </c>
      <c r="C75">
        <v>28.4815</v>
      </c>
      <c r="D75">
        <v>14.838699999999999</v>
      </c>
      <c r="E75">
        <v>0.84314199999999995</v>
      </c>
      <c r="F75">
        <v>2036.71</v>
      </c>
      <c r="G75" t="str">
        <f t="shared" si="1"/>
        <v>03-2016</v>
      </c>
      <c r="H75" t="b">
        <f>A75 = _xlfn.MAXIFS($A$2:$A$6000, $G$2:$G$6000, G75)</f>
        <v>0</v>
      </c>
    </row>
    <row r="76" spans="1:8">
      <c r="A76" s="1">
        <v>42453</v>
      </c>
      <c r="B76">
        <v>24.035399999999999</v>
      </c>
      <c r="C76">
        <v>29.147500000000001</v>
      </c>
      <c r="D76">
        <v>15.183299999999999</v>
      </c>
      <c r="E76">
        <v>0.84438100000000005</v>
      </c>
      <c r="F76">
        <v>2035.94</v>
      </c>
      <c r="G76" t="str">
        <f t="shared" si="1"/>
        <v>03-2016</v>
      </c>
      <c r="H76" t="b">
        <f>A76 = _xlfn.MAXIFS($A$2:$A$6000, $G$2:$G$6000, G76)</f>
        <v>0</v>
      </c>
    </row>
    <row r="77" spans="1:8">
      <c r="A77" s="1">
        <v>42457</v>
      </c>
      <c r="B77">
        <v>23.927800000000001</v>
      </c>
      <c r="C77">
        <v>28.993500000000001</v>
      </c>
      <c r="D77">
        <v>15.3507</v>
      </c>
      <c r="E77">
        <v>0.85297699999999999</v>
      </c>
      <c r="F77">
        <v>2037.05</v>
      </c>
      <c r="G77" t="str">
        <f t="shared" si="1"/>
        <v>03-2016</v>
      </c>
      <c r="H77" t="b">
        <f>A77 = _xlfn.MAXIFS($A$2:$A$6000, $G$2:$G$6000, G77)</f>
        <v>0</v>
      </c>
    </row>
    <row r="78" spans="1:8">
      <c r="A78" s="1">
        <v>42458</v>
      </c>
      <c r="B78">
        <v>24.497599999999998</v>
      </c>
      <c r="C78">
        <v>29.693000000000001</v>
      </c>
      <c r="D78">
        <v>15.342000000000001</v>
      </c>
      <c r="E78">
        <v>0.86661699999999997</v>
      </c>
      <c r="F78">
        <v>2055.0100000000002</v>
      </c>
      <c r="G78" t="str">
        <f t="shared" si="1"/>
        <v>03-2016</v>
      </c>
      <c r="H78" t="b">
        <f>A78 = _xlfn.MAXIFS($A$2:$A$6000, $G$2:$G$6000, G78)</f>
        <v>0</v>
      </c>
    </row>
    <row r="79" spans="1:8">
      <c r="A79" s="1">
        <v>42459</v>
      </c>
      <c r="B79">
        <v>24.9224</v>
      </c>
      <c r="C79">
        <v>29.9345</v>
      </c>
      <c r="D79">
        <v>15.125999999999999</v>
      </c>
      <c r="E79">
        <v>0.87570400000000004</v>
      </c>
      <c r="F79">
        <v>2063.9499999999998</v>
      </c>
      <c r="G79" t="str">
        <f t="shared" si="1"/>
        <v>03-2016</v>
      </c>
      <c r="H79" t="b">
        <f>A79 = _xlfn.MAXIFS($A$2:$A$6000, $G$2:$G$6000, G79)</f>
        <v>0</v>
      </c>
    </row>
    <row r="80" spans="1:8">
      <c r="A80" s="1">
        <v>42460</v>
      </c>
      <c r="B80">
        <v>24.7912</v>
      </c>
      <c r="C80">
        <v>29.681999999999999</v>
      </c>
      <c r="D80">
        <v>15.318</v>
      </c>
      <c r="E80">
        <v>0.87253700000000001</v>
      </c>
      <c r="F80">
        <v>2059.7399999999998</v>
      </c>
      <c r="G80" t="str">
        <f t="shared" si="1"/>
        <v>03-2016</v>
      </c>
      <c r="H80" t="b">
        <f>A80 = _xlfn.MAXIFS($A$2:$A$6000, $G$2:$G$6000, G80)</f>
        <v>1</v>
      </c>
    </row>
    <row r="81" spans="1:8">
      <c r="A81" s="1">
        <v>42461</v>
      </c>
      <c r="B81">
        <v>25.017900000000001</v>
      </c>
      <c r="C81">
        <v>29.925000000000001</v>
      </c>
      <c r="D81">
        <v>15.8393</v>
      </c>
      <c r="E81">
        <v>0.88523799999999997</v>
      </c>
      <c r="F81">
        <v>2072.7800000000002</v>
      </c>
      <c r="G81" t="str">
        <f t="shared" si="1"/>
        <v>04-2016</v>
      </c>
      <c r="H81" t="b">
        <f>A81 = _xlfn.MAXIFS($A$2:$A$6000, $G$2:$G$6000, G81)</f>
        <v>0</v>
      </c>
    </row>
    <row r="82" spans="1:8">
      <c r="A82" s="1">
        <v>42464</v>
      </c>
      <c r="B82">
        <v>25.274100000000001</v>
      </c>
      <c r="C82">
        <v>29.659500000000001</v>
      </c>
      <c r="D82">
        <v>16.466000000000001</v>
      </c>
      <c r="E82">
        <v>0.87671200000000005</v>
      </c>
      <c r="F82">
        <v>2066.13</v>
      </c>
      <c r="G82" t="str">
        <f t="shared" si="1"/>
        <v>04-2016</v>
      </c>
      <c r="H82" t="b">
        <f>A82 = _xlfn.MAXIFS($A$2:$A$6000, $G$2:$G$6000, G82)</f>
        <v>0</v>
      </c>
    </row>
    <row r="83" spans="1:8">
      <c r="A83" s="1">
        <v>42465</v>
      </c>
      <c r="B83">
        <v>24.981400000000001</v>
      </c>
      <c r="C83">
        <v>29.306999999999999</v>
      </c>
      <c r="D83">
        <v>17.031300000000002</v>
      </c>
      <c r="E83">
        <v>0.87546400000000002</v>
      </c>
      <c r="F83">
        <v>2045.17</v>
      </c>
      <c r="G83" t="str">
        <f t="shared" si="1"/>
        <v>04-2016</v>
      </c>
      <c r="H83" t="b">
        <f>A83 = _xlfn.MAXIFS($A$2:$A$6000, $G$2:$G$6000, G83)</f>
        <v>0</v>
      </c>
    </row>
    <row r="84" spans="1:8">
      <c r="A84" s="1">
        <v>42466</v>
      </c>
      <c r="B84">
        <v>25.238700000000001</v>
      </c>
      <c r="C84">
        <v>30.103999999999999</v>
      </c>
      <c r="D84">
        <v>17.694700000000001</v>
      </c>
      <c r="E84">
        <v>0.87671200000000005</v>
      </c>
      <c r="F84">
        <v>2066.66</v>
      </c>
      <c r="G84" t="str">
        <f t="shared" si="1"/>
        <v>04-2016</v>
      </c>
      <c r="H84" t="b">
        <f>A84 = _xlfn.MAXIFS($A$2:$A$6000, $G$2:$G$6000, G84)</f>
        <v>0</v>
      </c>
    </row>
    <row r="85" spans="1:8">
      <c r="A85" s="1">
        <v>42467</v>
      </c>
      <c r="B85">
        <v>24.687899999999999</v>
      </c>
      <c r="C85">
        <v>29.5715</v>
      </c>
      <c r="D85">
        <v>17.146699999999999</v>
      </c>
      <c r="E85">
        <v>0.86759500000000001</v>
      </c>
      <c r="F85">
        <v>2041.91</v>
      </c>
      <c r="G85" t="str">
        <f t="shared" si="1"/>
        <v>04-2016</v>
      </c>
      <c r="H85" t="b">
        <f>A85 = _xlfn.MAXIFS($A$2:$A$6000, $G$2:$G$6000, G85)</f>
        <v>0</v>
      </c>
    </row>
    <row r="86" spans="1:8">
      <c r="A86" s="1">
        <v>42468</v>
      </c>
      <c r="B86">
        <v>24.717300000000002</v>
      </c>
      <c r="C86">
        <v>29.73</v>
      </c>
      <c r="D86">
        <v>16.671299999999999</v>
      </c>
      <c r="E86">
        <v>0.87328600000000001</v>
      </c>
      <c r="F86">
        <v>2047.6</v>
      </c>
      <c r="G86" t="str">
        <f t="shared" si="1"/>
        <v>04-2016</v>
      </c>
      <c r="H86" t="b">
        <f>A86 = _xlfn.MAXIFS($A$2:$A$6000, $G$2:$G$6000, G86)</f>
        <v>0</v>
      </c>
    </row>
    <row r="87" spans="1:8">
      <c r="A87" s="1">
        <v>42471</v>
      </c>
      <c r="B87">
        <v>24.798200000000001</v>
      </c>
      <c r="C87">
        <v>29.796500000000002</v>
      </c>
      <c r="D87">
        <v>16.661300000000001</v>
      </c>
      <c r="E87">
        <v>0.87868999999999997</v>
      </c>
      <c r="F87">
        <v>2041.99</v>
      </c>
      <c r="G87" t="str">
        <f t="shared" si="1"/>
        <v>04-2016</v>
      </c>
      <c r="H87" t="b">
        <f>A87 = _xlfn.MAXIFS($A$2:$A$6000, $G$2:$G$6000, G87)</f>
        <v>0</v>
      </c>
    </row>
    <row r="88" spans="1:8">
      <c r="A88" s="1">
        <v>42472</v>
      </c>
      <c r="B88">
        <v>25.121400000000001</v>
      </c>
      <c r="C88">
        <v>30.1585</v>
      </c>
      <c r="D88">
        <v>16.5213</v>
      </c>
      <c r="E88">
        <v>0.877691</v>
      </c>
      <c r="F88">
        <v>2061.7199999999998</v>
      </c>
      <c r="G88" t="str">
        <f t="shared" si="1"/>
        <v>04-2016</v>
      </c>
      <c r="H88" t="b">
        <f>A88 = _xlfn.MAXIFS($A$2:$A$6000, $G$2:$G$6000, G88)</f>
        <v>0</v>
      </c>
    </row>
    <row r="89" spans="1:8">
      <c r="A89" s="1">
        <v>42473</v>
      </c>
      <c r="B89">
        <v>25.480799999999999</v>
      </c>
      <c r="C89">
        <v>30.741</v>
      </c>
      <c r="D89">
        <v>16.968699999999998</v>
      </c>
      <c r="E89">
        <v>0.89972799999999997</v>
      </c>
      <c r="F89">
        <v>2082.42</v>
      </c>
      <c r="G89" t="str">
        <f t="shared" si="1"/>
        <v>04-2016</v>
      </c>
      <c r="H89" t="b">
        <f>A89 = _xlfn.MAXIFS($A$2:$A$6000, $G$2:$G$6000, G89)</f>
        <v>0</v>
      </c>
    </row>
    <row r="90" spans="1:8">
      <c r="A90" s="1">
        <v>42474</v>
      </c>
      <c r="B90">
        <v>25.4938</v>
      </c>
      <c r="C90">
        <v>31.037500000000001</v>
      </c>
      <c r="D90">
        <v>16.790700000000001</v>
      </c>
      <c r="E90">
        <v>0.902146</v>
      </c>
      <c r="F90">
        <v>2082.7800000000002</v>
      </c>
      <c r="G90" t="str">
        <f t="shared" si="1"/>
        <v>04-2016</v>
      </c>
      <c r="H90" t="b">
        <f>A90 = _xlfn.MAXIFS($A$2:$A$6000, $G$2:$G$6000, G90)</f>
        <v>0</v>
      </c>
    </row>
    <row r="91" spans="1:8">
      <c r="A91" s="1">
        <v>42475</v>
      </c>
      <c r="B91">
        <v>24.991399999999999</v>
      </c>
      <c r="C91">
        <v>31.294499999999999</v>
      </c>
      <c r="D91">
        <v>16.967300000000002</v>
      </c>
      <c r="E91">
        <v>0.90918200000000005</v>
      </c>
      <c r="F91">
        <v>2080.73</v>
      </c>
      <c r="G91" t="str">
        <f t="shared" si="1"/>
        <v>04-2016</v>
      </c>
      <c r="H91" t="b">
        <f>A91 = _xlfn.MAXIFS($A$2:$A$6000, $G$2:$G$6000, G91)</f>
        <v>0</v>
      </c>
    </row>
    <row r="92" spans="1:8">
      <c r="A92" s="1">
        <v>42478</v>
      </c>
      <c r="B92">
        <v>24.452300000000001</v>
      </c>
      <c r="C92">
        <v>31.767499999999998</v>
      </c>
      <c r="D92">
        <v>16.9253</v>
      </c>
      <c r="E92">
        <v>0.90523900000000002</v>
      </c>
      <c r="F92">
        <v>2094.34</v>
      </c>
      <c r="G92" t="str">
        <f t="shared" si="1"/>
        <v>04-2016</v>
      </c>
      <c r="H92" t="b">
        <f>A92 = _xlfn.MAXIFS($A$2:$A$6000, $G$2:$G$6000, G92)</f>
        <v>0</v>
      </c>
    </row>
    <row r="93" spans="1:8">
      <c r="A93" s="1">
        <v>42479</v>
      </c>
      <c r="B93">
        <v>24.318300000000001</v>
      </c>
      <c r="C93">
        <v>31.395</v>
      </c>
      <c r="D93">
        <v>16.491299999999999</v>
      </c>
      <c r="E93">
        <v>0.88918399999999997</v>
      </c>
      <c r="F93">
        <v>2100.8000000000002</v>
      </c>
      <c r="G93" t="str">
        <f t="shared" si="1"/>
        <v>04-2016</v>
      </c>
      <c r="H93" t="b">
        <f>A93 = _xlfn.MAXIFS($A$2:$A$6000, $G$2:$G$6000, G93)</f>
        <v>0</v>
      </c>
    </row>
    <row r="94" spans="1:8">
      <c r="A94" s="1">
        <v>42480</v>
      </c>
      <c r="B94">
        <v>24.3704</v>
      </c>
      <c r="C94">
        <v>31.6495</v>
      </c>
      <c r="D94">
        <v>16.6647</v>
      </c>
      <c r="E94">
        <v>0.89262699999999995</v>
      </c>
      <c r="F94">
        <v>2102.4</v>
      </c>
      <c r="G94" t="str">
        <f t="shared" si="1"/>
        <v>04-2016</v>
      </c>
      <c r="H94" t="b">
        <f>A94 = _xlfn.MAXIFS($A$2:$A$6000, $G$2:$G$6000, G94)</f>
        <v>0</v>
      </c>
    </row>
    <row r="95" spans="1:8">
      <c r="A95" s="1">
        <v>42481</v>
      </c>
      <c r="B95">
        <v>24.1005</v>
      </c>
      <c r="C95">
        <v>31.55</v>
      </c>
      <c r="D95">
        <v>16.552700000000002</v>
      </c>
      <c r="E95">
        <v>0.89165099999999997</v>
      </c>
      <c r="F95">
        <v>2091.48</v>
      </c>
      <c r="G95" t="str">
        <f t="shared" si="1"/>
        <v>04-2016</v>
      </c>
      <c r="H95" t="b">
        <f>A95 = _xlfn.MAXIFS($A$2:$A$6000, $G$2:$G$6000, G95)</f>
        <v>0</v>
      </c>
    </row>
    <row r="96" spans="1:8">
      <c r="A96" s="1">
        <v>42482</v>
      </c>
      <c r="B96">
        <v>24.038399999999999</v>
      </c>
      <c r="C96">
        <v>31.024999999999999</v>
      </c>
      <c r="D96">
        <v>16.916699999999999</v>
      </c>
      <c r="E96">
        <v>0.88817500000000005</v>
      </c>
      <c r="F96">
        <v>2091.58</v>
      </c>
      <c r="G96" t="str">
        <f t="shared" si="1"/>
        <v>04-2016</v>
      </c>
      <c r="H96" t="b">
        <f>A96 = _xlfn.MAXIFS($A$2:$A$6000, $G$2:$G$6000, G96)</f>
        <v>0</v>
      </c>
    </row>
    <row r="97" spans="1:8">
      <c r="A97" s="1">
        <v>42485</v>
      </c>
      <c r="B97">
        <v>23.9025</v>
      </c>
      <c r="C97">
        <v>31.31</v>
      </c>
      <c r="D97">
        <v>16.788</v>
      </c>
      <c r="E97">
        <v>0.89262699999999995</v>
      </c>
      <c r="F97">
        <v>2087.79</v>
      </c>
      <c r="G97" t="str">
        <f t="shared" si="1"/>
        <v>04-2016</v>
      </c>
      <c r="H97" t="b">
        <f>A97 = _xlfn.MAXIFS($A$2:$A$6000, $G$2:$G$6000, G97)</f>
        <v>0</v>
      </c>
    </row>
    <row r="98" spans="1:8">
      <c r="A98" s="1">
        <v>42486</v>
      </c>
      <c r="B98">
        <v>23.735900000000001</v>
      </c>
      <c r="C98">
        <v>30.844000000000001</v>
      </c>
      <c r="D98">
        <v>16.916</v>
      </c>
      <c r="E98">
        <v>0.89335600000000004</v>
      </c>
      <c r="F98">
        <v>2091.6999999999998</v>
      </c>
      <c r="G98" t="str">
        <f t="shared" si="1"/>
        <v>04-2016</v>
      </c>
      <c r="H98" t="b">
        <f>A98 = _xlfn.MAXIFS($A$2:$A$6000, $G$2:$G$6000, G98)</f>
        <v>0</v>
      </c>
    </row>
    <row r="99" spans="1:8">
      <c r="A99" s="1">
        <v>42487</v>
      </c>
      <c r="B99">
        <v>22.248699999999999</v>
      </c>
      <c r="C99">
        <v>30.328499999999998</v>
      </c>
      <c r="D99">
        <v>16.764700000000001</v>
      </c>
      <c r="E99">
        <v>0.91359699999999999</v>
      </c>
      <c r="F99">
        <v>2095.15</v>
      </c>
      <c r="G99" t="str">
        <f t="shared" si="1"/>
        <v>04-2016</v>
      </c>
      <c r="H99" t="b">
        <f>A99 = _xlfn.MAXIFS($A$2:$A$6000, $G$2:$G$6000, G99)</f>
        <v>0</v>
      </c>
    </row>
    <row r="100" spans="1:8">
      <c r="A100" s="1">
        <v>42488</v>
      </c>
      <c r="B100">
        <v>21.570499999999999</v>
      </c>
      <c r="C100">
        <v>30.1</v>
      </c>
      <c r="D100">
        <v>16.513999999999999</v>
      </c>
      <c r="E100">
        <v>0.88645499999999999</v>
      </c>
      <c r="F100">
        <v>2075.81</v>
      </c>
      <c r="G100" t="str">
        <f t="shared" si="1"/>
        <v>04-2016</v>
      </c>
      <c r="H100" t="b">
        <f>A100 = _xlfn.MAXIFS($A$2:$A$6000, $G$2:$G$6000, G100)</f>
        <v>0</v>
      </c>
    </row>
    <row r="101" spans="1:8">
      <c r="A101" s="1">
        <v>42489</v>
      </c>
      <c r="B101">
        <v>21.321400000000001</v>
      </c>
      <c r="C101">
        <v>32.979500000000002</v>
      </c>
      <c r="D101">
        <v>16.050699999999999</v>
      </c>
      <c r="E101">
        <v>0.87007100000000004</v>
      </c>
      <c r="F101">
        <v>2065.3000000000002</v>
      </c>
      <c r="G101" t="str">
        <f t="shared" si="1"/>
        <v>04-2016</v>
      </c>
      <c r="H101" t="b">
        <f>A101 = _xlfn.MAXIFS($A$2:$A$6000, $G$2:$G$6000, G101)</f>
        <v>1</v>
      </c>
    </row>
    <row r="102" spans="1:8">
      <c r="A102" s="1">
        <v>42492</v>
      </c>
      <c r="B102">
        <v>21.297699999999999</v>
      </c>
      <c r="C102">
        <v>34.192500000000003</v>
      </c>
      <c r="D102">
        <v>16.12</v>
      </c>
      <c r="E102">
        <v>0.88158400000000003</v>
      </c>
      <c r="F102">
        <v>2081.4299999999998</v>
      </c>
      <c r="G102" t="str">
        <f t="shared" si="1"/>
        <v>05-2016</v>
      </c>
      <c r="H102" t="b">
        <f>A102 = _xlfn.MAXIFS($A$2:$A$6000, $G$2:$G$6000, G102)</f>
        <v>0</v>
      </c>
    </row>
    <row r="103" spans="1:8">
      <c r="A103" s="1">
        <v>42493</v>
      </c>
      <c r="B103">
        <v>21.650400000000001</v>
      </c>
      <c r="C103">
        <v>33.566000000000003</v>
      </c>
      <c r="D103">
        <v>15.488</v>
      </c>
      <c r="E103">
        <v>0.87105900000000003</v>
      </c>
      <c r="F103">
        <v>2063.37</v>
      </c>
      <c r="G103" t="str">
        <f t="shared" si="1"/>
        <v>05-2016</v>
      </c>
      <c r="H103" t="b">
        <f>A103 = _xlfn.MAXIFS($A$2:$A$6000, $G$2:$G$6000, G103)</f>
        <v>0</v>
      </c>
    </row>
    <row r="104" spans="1:8">
      <c r="A104" s="1">
        <v>42494</v>
      </c>
      <c r="B104">
        <v>21.4236</v>
      </c>
      <c r="C104">
        <v>33.548999999999999</v>
      </c>
      <c r="D104">
        <v>14.837300000000001</v>
      </c>
      <c r="E104">
        <v>0.85122900000000001</v>
      </c>
      <c r="F104">
        <v>2051.12</v>
      </c>
      <c r="G104" t="str">
        <f t="shared" si="1"/>
        <v>05-2016</v>
      </c>
      <c r="H104" t="b">
        <f>A104 = _xlfn.MAXIFS($A$2:$A$6000, $G$2:$G$6000, G104)</f>
        <v>0</v>
      </c>
    </row>
    <row r="105" spans="1:8">
      <c r="A105" s="1">
        <v>42495</v>
      </c>
      <c r="B105">
        <v>21.335999999999999</v>
      </c>
      <c r="C105">
        <v>32.952500000000001</v>
      </c>
      <c r="D105">
        <v>14.102</v>
      </c>
      <c r="E105">
        <v>0.856043</v>
      </c>
      <c r="F105">
        <v>2050.63</v>
      </c>
      <c r="G105" t="str">
        <f t="shared" si="1"/>
        <v>05-2016</v>
      </c>
      <c r="H105" t="b">
        <f>A105 = _xlfn.MAXIFS($A$2:$A$6000, $G$2:$G$6000, G105)</f>
        <v>0</v>
      </c>
    </row>
    <row r="106" spans="1:8">
      <c r="A106" s="1">
        <v>42496</v>
      </c>
      <c r="B106">
        <v>21.219799999999999</v>
      </c>
      <c r="C106">
        <v>33.697499999999998</v>
      </c>
      <c r="D106">
        <v>14.3287</v>
      </c>
      <c r="E106">
        <v>0.86511899999999997</v>
      </c>
      <c r="F106">
        <v>2057.14</v>
      </c>
      <c r="G106" t="str">
        <f t="shared" si="1"/>
        <v>05-2016</v>
      </c>
      <c r="H106" t="b">
        <f>A106 = _xlfn.MAXIFS($A$2:$A$6000, $G$2:$G$6000, G106)</f>
        <v>0</v>
      </c>
    </row>
    <row r="107" spans="1:8">
      <c r="A107" s="1">
        <v>42499</v>
      </c>
      <c r="B107">
        <v>21.235800000000001</v>
      </c>
      <c r="C107">
        <v>33.987499999999997</v>
      </c>
      <c r="D107">
        <v>13.928000000000001</v>
      </c>
      <c r="E107">
        <v>0.8639</v>
      </c>
      <c r="F107">
        <v>2058.69</v>
      </c>
      <c r="G107" t="str">
        <f t="shared" si="1"/>
        <v>05-2016</v>
      </c>
      <c r="H107" t="b">
        <f>A107 = _xlfn.MAXIFS($A$2:$A$6000, $G$2:$G$6000, G107)</f>
        <v>0</v>
      </c>
    </row>
    <row r="108" spans="1:8">
      <c r="A108" s="1">
        <v>42500</v>
      </c>
      <c r="B108">
        <v>21.378499999999999</v>
      </c>
      <c r="C108">
        <v>35.153500000000001</v>
      </c>
      <c r="D108">
        <v>13.912699999999999</v>
      </c>
      <c r="E108">
        <v>0.88058700000000001</v>
      </c>
      <c r="F108">
        <v>2084.39</v>
      </c>
      <c r="G108" t="str">
        <f t="shared" si="1"/>
        <v>05-2016</v>
      </c>
      <c r="H108" t="b">
        <f>A108 = _xlfn.MAXIFS($A$2:$A$6000, $G$2:$G$6000, G108)</f>
        <v>0</v>
      </c>
    </row>
    <row r="109" spans="1:8">
      <c r="A109" s="1">
        <v>42501</v>
      </c>
      <c r="B109">
        <v>21.172499999999999</v>
      </c>
      <c r="C109">
        <v>35.677999999999997</v>
      </c>
      <c r="D109">
        <v>13.9307</v>
      </c>
      <c r="E109">
        <v>0.88306099999999998</v>
      </c>
      <c r="F109">
        <v>2064.46</v>
      </c>
      <c r="G109" t="str">
        <f t="shared" si="1"/>
        <v>05-2016</v>
      </c>
      <c r="H109" t="b">
        <f>A109 = _xlfn.MAXIFS($A$2:$A$6000, $G$2:$G$6000, G109)</f>
        <v>0</v>
      </c>
    </row>
    <row r="110" spans="1:8">
      <c r="A110" s="1">
        <v>42502</v>
      </c>
      <c r="B110">
        <v>20.672899999999998</v>
      </c>
      <c r="C110">
        <v>35.896500000000003</v>
      </c>
      <c r="D110">
        <v>13.8133</v>
      </c>
      <c r="E110">
        <v>0.87105900000000003</v>
      </c>
      <c r="F110">
        <v>2064.11</v>
      </c>
      <c r="G110" t="str">
        <f t="shared" si="1"/>
        <v>05-2016</v>
      </c>
      <c r="H110" t="b">
        <f>A110 = _xlfn.MAXIFS($A$2:$A$6000, $G$2:$G$6000, G110)</f>
        <v>0</v>
      </c>
    </row>
    <row r="111" spans="1:8">
      <c r="A111" s="1">
        <v>42503</v>
      </c>
      <c r="B111">
        <v>20.713100000000001</v>
      </c>
      <c r="C111">
        <v>35.496000000000002</v>
      </c>
      <c r="D111">
        <v>13.8407</v>
      </c>
      <c r="E111">
        <v>1.0036</v>
      </c>
      <c r="F111">
        <v>2046.61</v>
      </c>
      <c r="G111" t="str">
        <f t="shared" si="1"/>
        <v>05-2016</v>
      </c>
      <c r="H111" t="b">
        <f>A111 = _xlfn.MAXIFS($A$2:$A$6000, $G$2:$G$6000, G111)</f>
        <v>0</v>
      </c>
    </row>
    <row r="112" spans="1:8">
      <c r="A112" s="1">
        <v>42506</v>
      </c>
      <c r="B112">
        <v>21.484999999999999</v>
      </c>
      <c r="C112">
        <v>35.533000000000001</v>
      </c>
      <c r="D112">
        <v>13.885999999999999</v>
      </c>
      <c r="E112">
        <v>1.03315</v>
      </c>
      <c r="F112">
        <v>2066.66</v>
      </c>
      <c r="G112" t="str">
        <f t="shared" si="1"/>
        <v>05-2016</v>
      </c>
      <c r="H112" t="b">
        <f>A112 = _xlfn.MAXIFS($A$2:$A$6000, $G$2:$G$6000, G112)</f>
        <v>0</v>
      </c>
    </row>
    <row r="113" spans="1:8">
      <c r="A113" s="1">
        <v>42507</v>
      </c>
      <c r="B113">
        <v>21.394300000000001</v>
      </c>
      <c r="C113">
        <v>34.763500000000001</v>
      </c>
      <c r="D113">
        <v>13.644</v>
      </c>
      <c r="E113">
        <v>1.0353300000000001</v>
      </c>
      <c r="F113">
        <v>2047.21</v>
      </c>
      <c r="G113" t="str">
        <f t="shared" si="1"/>
        <v>05-2016</v>
      </c>
      <c r="H113" t="b">
        <f>A113 = _xlfn.MAXIFS($A$2:$A$6000, $G$2:$G$6000, G113)</f>
        <v>0</v>
      </c>
    </row>
    <row r="114" spans="1:8">
      <c r="A114" s="1">
        <v>42508</v>
      </c>
      <c r="B114">
        <v>21.640599999999999</v>
      </c>
      <c r="C114">
        <v>34.872500000000002</v>
      </c>
      <c r="D114">
        <v>14.077999999999999</v>
      </c>
      <c r="E114">
        <v>1.06182</v>
      </c>
      <c r="F114">
        <v>2047.63</v>
      </c>
      <c r="G114" t="str">
        <f t="shared" si="1"/>
        <v>05-2016</v>
      </c>
      <c r="H114" t="b">
        <f>A114 = _xlfn.MAXIFS($A$2:$A$6000, $G$2:$G$6000, G114)</f>
        <v>0</v>
      </c>
    </row>
    <row r="115" spans="1:8">
      <c r="A115" s="1">
        <v>42509</v>
      </c>
      <c r="B115">
        <v>21.558</v>
      </c>
      <c r="C115">
        <v>34.926000000000002</v>
      </c>
      <c r="D115">
        <v>14.347300000000001</v>
      </c>
      <c r="E115">
        <v>1.0664100000000001</v>
      </c>
      <c r="F115">
        <v>2040.04</v>
      </c>
      <c r="G115" t="str">
        <f t="shared" si="1"/>
        <v>05-2016</v>
      </c>
      <c r="H115" t="b">
        <f>A115 = _xlfn.MAXIFS($A$2:$A$6000, $G$2:$G$6000, G115)</f>
        <v>0</v>
      </c>
    </row>
    <row r="116" spans="1:8">
      <c r="A116" s="1">
        <v>42510</v>
      </c>
      <c r="B116">
        <v>21.793299999999999</v>
      </c>
      <c r="C116">
        <v>35.14</v>
      </c>
      <c r="D116">
        <v>14.6853</v>
      </c>
      <c r="E116">
        <v>1.08569</v>
      </c>
      <c r="F116">
        <v>2052.3200000000002</v>
      </c>
      <c r="G116" t="str">
        <f t="shared" si="1"/>
        <v>05-2016</v>
      </c>
      <c r="H116" t="b">
        <f>A116 = _xlfn.MAXIFS($A$2:$A$6000, $G$2:$G$6000, G116)</f>
        <v>0</v>
      </c>
    </row>
    <row r="117" spans="1:8">
      <c r="A117" s="1">
        <v>42513</v>
      </c>
      <c r="B117">
        <v>22.067399999999999</v>
      </c>
      <c r="C117">
        <v>34.837499999999999</v>
      </c>
      <c r="D117">
        <v>14.4147</v>
      </c>
      <c r="E117">
        <v>1.0873900000000001</v>
      </c>
      <c r="F117">
        <v>2048.04</v>
      </c>
      <c r="G117" t="str">
        <f t="shared" si="1"/>
        <v>05-2016</v>
      </c>
      <c r="H117" t="b">
        <f>A117 = _xlfn.MAXIFS($A$2:$A$6000, $G$2:$G$6000, G117)</f>
        <v>0</v>
      </c>
    </row>
    <row r="118" spans="1:8">
      <c r="A118" s="1">
        <v>42514</v>
      </c>
      <c r="B118">
        <v>22.404299999999999</v>
      </c>
      <c r="C118">
        <v>35.21</v>
      </c>
      <c r="D118">
        <v>14.5273</v>
      </c>
      <c r="E118">
        <v>1.1136200000000001</v>
      </c>
      <c r="F118">
        <v>2076.06</v>
      </c>
      <c r="G118" t="str">
        <f t="shared" si="1"/>
        <v>05-2016</v>
      </c>
      <c r="H118" t="b">
        <f>A118 = _xlfn.MAXIFS($A$2:$A$6000, $G$2:$G$6000, G118)</f>
        <v>0</v>
      </c>
    </row>
    <row r="119" spans="1:8">
      <c r="A119" s="1">
        <v>42515</v>
      </c>
      <c r="B119">
        <v>22.7927</v>
      </c>
      <c r="C119">
        <v>35.417499999999997</v>
      </c>
      <c r="D119">
        <v>14.6387</v>
      </c>
      <c r="E119">
        <v>1.1089599999999999</v>
      </c>
      <c r="F119">
        <v>2090.54</v>
      </c>
      <c r="G119" t="str">
        <f t="shared" si="1"/>
        <v>05-2016</v>
      </c>
      <c r="H119" t="b">
        <f>A119 = _xlfn.MAXIFS($A$2:$A$6000, $G$2:$G$6000, G119)</f>
        <v>0</v>
      </c>
    </row>
    <row r="120" spans="1:8">
      <c r="A120" s="1">
        <v>42516</v>
      </c>
      <c r="B120">
        <v>22.9787</v>
      </c>
      <c r="C120">
        <v>35.7455</v>
      </c>
      <c r="D120">
        <v>15.007999999999999</v>
      </c>
      <c r="E120">
        <v>1.1207199999999999</v>
      </c>
      <c r="F120">
        <v>2090.1</v>
      </c>
      <c r="G120" t="str">
        <f t="shared" si="1"/>
        <v>05-2016</v>
      </c>
      <c r="H120" t="b">
        <f>A120 = _xlfn.MAXIFS($A$2:$A$6000, $G$2:$G$6000, G120)</f>
        <v>0</v>
      </c>
    </row>
    <row r="121" spans="1:8">
      <c r="A121" s="1">
        <v>42517</v>
      </c>
      <c r="B121">
        <v>22.965399999999999</v>
      </c>
      <c r="C121">
        <v>35.612000000000002</v>
      </c>
      <c r="D121">
        <v>14.869300000000001</v>
      </c>
      <c r="E121">
        <v>1.1269100000000001</v>
      </c>
      <c r="F121">
        <v>2099.06</v>
      </c>
      <c r="G121" t="str">
        <f t="shared" si="1"/>
        <v>05-2016</v>
      </c>
      <c r="H121" t="b">
        <f>A121 = _xlfn.MAXIFS($A$2:$A$6000, $G$2:$G$6000, G121)</f>
        <v>0</v>
      </c>
    </row>
    <row r="122" spans="1:8">
      <c r="A122" s="1">
        <v>42521</v>
      </c>
      <c r="B122">
        <v>22.852699999999999</v>
      </c>
      <c r="C122">
        <v>36.139499999999998</v>
      </c>
      <c r="D122">
        <v>14.882</v>
      </c>
      <c r="E122">
        <v>1.1470100000000001</v>
      </c>
      <c r="F122">
        <v>2096.9499999999998</v>
      </c>
      <c r="G122" t="str">
        <f t="shared" si="1"/>
        <v>05-2016</v>
      </c>
      <c r="H122" t="b">
        <f>A122 = _xlfn.MAXIFS($A$2:$A$6000, $G$2:$G$6000, G122)</f>
        <v>1</v>
      </c>
    </row>
    <row r="123" spans="1:8">
      <c r="A123" s="1">
        <v>42522</v>
      </c>
      <c r="B123">
        <v>22.5334</v>
      </c>
      <c r="C123">
        <v>35.972000000000001</v>
      </c>
      <c r="D123">
        <v>14.6373</v>
      </c>
      <c r="E123">
        <v>1.1493</v>
      </c>
      <c r="F123">
        <v>2099.33</v>
      </c>
      <c r="G123" t="str">
        <f t="shared" si="1"/>
        <v>06-2016</v>
      </c>
      <c r="H123" t="b">
        <f>A123 = _xlfn.MAXIFS($A$2:$A$6000, $G$2:$G$6000, G123)</f>
        <v>0</v>
      </c>
    </row>
    <row r="124" spans="1:8">
      <c r="A124" s="1">
        <v>42523</v>
      </c>
      <c r="B124">
        <v>22.365100000000002</v>
      </c>
      <c r="C124">
        <v>36.411999999999999</v>
      </c>
      <c r="D124">
        <v>14.597300000000001</v>
      </c>
      <c r="E124">
        <v>1.15737</v>
      </c>
      <c r="F124">
        <v>2105.2600000000002</v>
      </c>
      <c r="G124" t="str">
        <f t="shared" si="1"/>
        <v>06-2016</v>
      </c>
      <c r="H124" t="b">
        <f>A124 = _xlfn.MAXIFS($A$2:$A$6000, $G$2:$G$6000, G124)</f>
        <v>0</v>
      </c>
    </row>
    <row r="125" spans="1:8">
      <c r="A125" s="1">
        <v>42524</v>
      </c>
      <c r="B125">
        <v>22.409300000000002</v>
      </c>
      <c r="C125">
        <v>36.277000000000001</v>
      </c>
      <c r="D125">
        <v>14.599299999999999</v>
      </c>
      <c r="E125">
        <v>1.1409100000000001</v>
      </c>
      <c r="F125">
        <v>2099.13</v>
      </c>
      <c r="G125" t="str">
        <f t="shared" si="1"/>
        <v>06-2016</v>
      </c>
      <c r="H125" t="b">
        <f>A125 = _xlfn.MAXIFS($A$2:$A$6000, $G$2:$G$6000, G125)</f>
        <v>0</v>
      </c>
    </row>
    <row r="126" spans="1:8">
      <c r="A126" s="1">
        <v>42527</v>
      </c>
      <c r="B126">
        <v>22.572900000000001</v>
      </c>
      <c r="C126">
        <v>36.336500000000001</v>
      </c>
      <c r="D126">
        <v>14.712</v>
      </c>
      <c r="E126">
        <v>1.13531</v>
      </c>
      <c r="F126">
        <v>2109.41</v>
      </c>
      <c r="G126" t="str">
        <f t="shared" si="1"/>
        <v>06-2016</v>
      </c>
      <c r="H126" t="b">
        <f>A126 = _xlfn.MAXIFS($A$2:$A$6000, $G$2:$G$6000, G126)</f>
        <v>0</v>
      </c>
    </row>
    <row r="127" spans="1:8">
      <c r="A127" s="1">
        <v>42528</v>
      </c>
      <c r="B127">
        <v>22.662600000000001</v>
      </c>
      <c r="C127">
        <v>36.186999999999998</v>
      </c>
      <c r="D127">
        <v>15.4893</v>
      </c>
      <c r="E127">
        <v>1.13751</v>
      </c>
      <c r="F127">
        <v>2112.13</v>
      </c>
      <c r="G127" t="str">
        <f t="shared" si="1"/>
        <v>06-2016</v>
      </c>
      <c r="H127" t="b">
        <f>A127 = _xlfn.MAXIFS($A$2:$A$6000, $G$2:$G$6000, G127)</f>
        <v>0</v>
      </c>
    </row>
    <row r="128" spans="1:8">
      <c r="A128" s="1">
        <v>42529</v>
      </c>
      <c r="B128">
        <v>22.6419</v>
      </c>
      <c r="C128">
        <v>36.332000000000001</v>
      </c>
      <c r="D128">
        <v>15.7013</v>
      </c>
      <c r="E128">
        <v>1.13381</v>
      </c>
      <c r="F128">
        <v>2119.12</v>
      </c>
      <c r="G128" t="str">
        <f t="shared" si="1"/>
        <v>06-2016</v>
      </c>
      <c r="H128" t="b">
        <f>A128 = _xlfn.MAXIFS($A$2:$A$6000, $G$2:$G$6000, G128)</f>
        <v>0</v>
      </c>
    </row>
    <row r="129" spans="1:8">
      <c r="A129" s="1">
        <v>42530</v>
      </c>
      <c r="B129">
        <v>22.804500000000001</v>
      </c>
      <c r="C129">
        <v>36.3825</v>
      </c>
      <c r="D129">
        <v>15.290699999999999</v>
      </c>
      <c r="E129">
        <v>1.1632499999999999</v>
      </c>
      <c r="F129">
        <v>2115.48</v>
      </c>
      <c r="G129" t="str">
        <f t="shared" si="1"/>
        <v>06-2016</v>
      </c>
      <c r="H129" t="b">
        <f>A129 = _xlfn.MAXIFS($A$2:$A$6000, $G$2:$G$6000, G129)</f>
        <v>0</v>
      </c>
    </row>
    <row r="130" spans="1:8">
      <c r="A130" s="1">
        <v>42531</v>
      </c>
      <c r="B130">
        <v>22.6191</v>
      </c>
      <c r="C130">
        <v>35.901000000000003</v>
      </c>
      <c r="D130">
        <v>14.586</v>
      </c>
      <c r="E130">
        <v>1.1343099999999999</v>
      </c>
      <c r="F130">
        <v>2096.0700000000002</v>
      </c>
      <c r="G130" t="str">
        <f t="shared" si="1"/>
        <v>06-2016</v>
      </c>
      <c r="H130" t="b">
        <f>A130 = _xlfn.MAXIFS($A$2:$A$6000, $G$2:$G$6000, G130)</f>
        <v>0</v>
      </c>
    </row>
    <row r="131" spans="1:8">
      <c r="A131" s="1">
        <v>42534</v>
      </c>
      <c r="B131">
        <v>22.276199999999999</v>
      </c>
      <c r="C131">
        <v>35.762</v>
      </c>
      <c r="D131">
        <v>14.524699999999999</v>
      </c>
      <c r="E131">
        <v>1.1487000000000001</v>
      </c>
      <c r="F131">
        <v>2079.06</v>
      </c>
      <c r="G131" t="str">
        <f t="shared" ref="G131:G194" si="2">TEXT(A131,"mm-yyyy")</f>
        <v>06-2016</v>
      </c>
      <c r="H131" t="b">
        <f>A131 = _xlfn.MAXIFS($A$2:$A$6000, $G$2:$G$6000, G131)</f>
        <v>0</v>
      </c>
    </row>
    <row r="132" spans="1:8">
      <c r="A132" s="1">
        <v>42535</v>
      </c>
      <c r="B132">
        <v>22.3048</v>
      </c>
      <c r="C132">
        <v>35.965000000000003</v>
      </c>
      <c r="D132">
        <v>14.33</v>
      </c>
      <c r="E132">
        <v>1.151</v>
      </c>
      <c r="F132">
        <v>2075.3200000000002</v>
      </c>
      <c r="G132" t="str">
        <f t="shared" si="2"/>
        <v>06-2016</v>
      </c>
      <c r="H132" t="b">
        <f>A132 = _xlfn.MAXIFS($A$2:$A$6000, $G$2:$G$6000, G132)</f>
        <v>0</v>
      </c>
    </row>
    <row r="133" spans="1:8">
      <c r="A133" s="1">
        <v>42536</v>
      </c>
      <c r="B133">
        <v>22.230899999999998</v>
      </c>
      <c r="C133">
        <v>35.713000000000001</v>
      </c>
      <c r="D133">
        <v>14.513299999999999</v>
      </c>
      <c r="E133">
        <v>1.1628499999999999</v>
      </c>
      <c r="F133">
        <v>2071.5</v>
      </c>
      <c r="G133" t="str">
        <f t="shared" si="2"/>
        <v>06-2016</v>
      </c>
      <c r="H133" t="b">
        <f>A133 = _xlfn.MAXIFS($A$2:$A$6000, $G$2:$G$6000, G133)</f>
        <v>0</v>
      </c>
    </row>
    <row r="134" spans="1:8">
      <c r="A134" s="1">
        <v>42537</v>
      </c>
      <c r="B134">
        <v>22.3246</v>
      </c>
      <c r="C134">
        <v>35.875500000000002</v>
      </c>
      <c r="D134">
        <v>14.528700000000001</v>
      </c>
      <c r="E134">
        <v>1.1674500000000001</v>
      </c>
      <c r="F134">
        <v>2077.9899999999998</v>
      </c>
      <c r="G134" t="str">
        <f t="shared" si="2"/>
        <v>06-2016</v>
      </c>
      <c r="H134" t="b">
        <f>A134 = _xlfn.MAXIFS($A$2:$A$6000, $G$2:$G$6000, G134)</f>
        <v>0</v>
      </c>
    </row>
    <row r="135" spans="1:8">
      <c r="A135" s="1">
        <v>42538</v>
      </c>
      <c r="B135">
        <v>21.8171</v>
      </c>
      <c r="C135">
        <v>35.319499999999998</v>
      </c>
      <c r="D135">
        <v>14.3653</v>
      </c>
      <c r="E135">
        <v>1.1470100000000001</v>
      </c>
      <c r="F135">
        <v>2071.2199999999998</v>
      </c>
      <c r="G135" t="str">
        <f t="shared" si="2"/>
        <v>06-2016</v>
      </c>
      <c r="H135" t="b">
        <f>A135 = _xlfn.MAXIFS($A$2:$A$6000, $G$2:$G$6000, G135)</f>
        <v>0</v>
      </c>
    </row>
    <row r="136" spans="1:8">
      <c r="A136" s="1">
        <v>42541</v>
      </c>
      <c r="B136">
        <v>21.765899999999998</v>
      </c>
      <c r="C136">
        <v>35.700499999999998</v>
      </c>
      <c r="D136">
        <v>14.646699999999999</v>
      </c>
      <c r="E136">
        <v>1.1676500000000001</v>
      </c>
      <c r="F136">
        <v>2083.25</v>
      </c>
      <c r="G136" t="str">
        <f t="shared" si="2"/>
        <v>06-2016</v>
      </c>
      <c r="H136" t="b">
        <f>A136 = _xlfn.MAXIFS($A$2:$A$6000, $G$2:$G$6000, G136)</f>
        <v>0</v>
      </c>
    </row>
    <row r="137" spans="1:8">
      <c r="A137" s="1">
        <v>42542</v>
      </c>
      <c r="B137">
        <v>21.9481</v>
      </c>
      <c r="C137">
        <v>35.790999999999997</v>
      </c>
      <c r="D137">
        <v>14.640700000000001</v>
      </c>
      <c r="E137">
        <v>1.16055</v>
      </c>
      <c r="F137">
        <v>2088.9</v>
      </c>
      <c r="G137" t="str">
        <f t="shared" si="2"/>
        <v>06-2016</v>
      </c>
      <c r="H137" t="b">
        <f>A137 = _xlfn.MAXIFS($A$2:$A$6000, $G$2:$G$6000, G137)</f>
        <v>0</v>
      </c>
    </row>
    <row r="138" spans="1:8">
      <c r="A138" s="1">
        <v>42543</v>
      </c>
      <c r="B138">
        <v>21.8703</v>
      </c>
      <c r="C138">
        <v>35.53</v>
      </c>
      <c r="D138">
        <v>13.1107</v>
      </c>
      <c r="E138">
        <v>1.1596599999999999</v>
      </c>
      <c r="F138">
        <v>2085.4499999999998</v>
      </c>
      <c r="G138" t="str">
        <f t="shared" si="2"/>
        <v>06-2016</v>
      </c>
      <c r="H138" t="b">
        <f>A138 = _xlfn.MAXIFS($A$2:$A$6000, $G$2:$G$6000, G138)</f>
        <v>0</v>
      </c>
    </row>
    <row r="139" spans="1:8">
      <c r="A139" s="1">
        <v>42544</v>
      </c>
      <c r="B139">
        <v>21.991499999999998</v>
      </c>
      <c r="C139">
        <v>36.103999999999999</v>
      </c>
      <c r="D139">
        <v>13.093299999999999</v>
      </c>
      <c r="E139">
        <v>1.1906399999999999</v>
      </c>
      <c r="F139">
        <v>2113.3200000000002</v>
      </c>
      <c r="G139" t="str">
        <f t="shared" si="2"/>
        <v>06-2016</v>
      </c>
      <c r="H139" t="b">
        <f>A139 = _xlfn.MAXIFS($A$2:$A$6000, $G$2:$G$6000, G139)</f>
        <v>0</v>
      </c>
    </row>
    <row r="140" spans="1:8">
      <c r="A140" s="1">
        <v>42545</v>
      </c>
      <c r="B140">
        <v>21.3735</v>
      </c>
      <c r="C140">
        <v>34.948</v>
      </c>
      <c r="D140">
        <v>12.8767</v>
      </c>
      <c r="E140">
        <v>1.12252</v>
      </c>
      <c r="F140">
        <v>2037.41</v>
      </c>
      <c r="G140" t="str">
        <f t="shared" si="2"/>
        <v>06-2016</v>
      </c>
      <c r="H140" t="b">
        <f>A140 = _xlfn.MAXIFS($A$2:$A$6000, $G$2:$G$6000, G140)</f>
        <v>0</v>
      </c>
    </row>
    <row r="141" spans="1:8">
      <c r="A141" s="1">
        <v>42548</v>
      </c>
      <c r="B141">
        <v>21.065000000000001</v>
      </c>
      <c r="C141">
        <v>34.567999999999998</v>
      </c>
      <c r="D141">
        <v>13.236700000000001</v>
      </c>
      <c r="E141">
        <v>1.11073</v>
      </c>
      <c r="F141">
        <v>2000.54</v>
      </c>
      <c r="G141" t="str">
        <f t="shared" si="2"/>
        <v>06-2016</v>
      </c>
      <c r="H141" t="b">
        <f>A141 = _xlfn.MAXIFS($A$2:$A$6000, $G$2:$G$6000, G141)</f>
        <v>0</v>
      </c>
    </row>
    <row r="142" spans="1:8">
      <c r="A142" s="1">
        <v>42549</v>
      </c>
      <c r="B142">
        <v>21.418099999999999</v>
      </c>
      <c r="C142">
        <v>35.397500000000001</v>
      </c>
      <c r="D142">
        <v>13.4527</v>
      </c>
      <c r="E142">
        <v>1.1267100000000001</v>
      </c>
      <c r="F142">
        <v>2036.09</v>
      </c>
      <c r="G142" t="str">
        <f t="shared" si="2"/>
        <v>06-2016</v>
      </c>
      <c r="H142" t="b">
        <f>A142 = _xlfn.MAXIFS($A$2:$A$6000, $G$2:$G$6000, G142)</f>
        <v>0</v>
      </c>
    </row>
    <row r="143" spans="1:8">
      <c r="A143" s="1">
        <v>42550</v>
      </c>
      <c r="B143">
        <v>21.6051</v>
      </c>
      <c r="C143">
        <v>35.773000000000003</v>
      </c>
      <c r="D143">
        <v>14.0107</v>
      </c>
      <c r="E143">
        <v>1.1445099999999999</v>
      </c>
      <c r="F143">
        <v>2070.77</v>
      </c>
      <c r="G143" t="str">
        <f t="shared" si="2"/>
        <v>06-2016</v>
      </c>
      <c r="H143" t="b">
        <f>A143 = _xlfn.MAXIFS($A$2:$A$6000, $G$2:$G$6000, G143)</f>
        <v>0</v>
      </c>
    </row>
    <row r="144" spans="1:8">
      <c r="A144" s="1">
        <v>42551</v>
      </c>
      <c r="B144">
        <v>21.879000000000001</v>
      </c>
      <c r="C144">
        <v>35.780999999999999</v>
      </c>
      <c r="D144">
        <v>14.151999999999999</v>
      </c>
      <c r="E144">
        <v>1.15418</v>
      </c>
      <c r="F144">
        <v>2098.86</v>
      </c>
      <c r="G144" t="str">
        <f t="shared" si="2"/>
        <v>06-2016</v>
      </c>
      <c r="H144" t="b">
        <f>A144 = _xlfn.MAXIFS($A$2:$A$6000, $G$2:$G$6000, G144)</f>
        <v>1</v>
      </c>
    </row>
    <row r="145" spans="1:8">
      <c r="A145" s="1">
        <v>42552</v>
      </c>
      <c r="B145">
        <v>21.943200000000001</v>
      </c>
      <c r="C145">
        <v>36.280999999999999</v>
      </c>
      <c r="D145">
        <v>14.433299999999999</v>
      </c>
      <c r="E145">
        <v>1.14551</v>
      </c>
      <c r="F145">
        <v>2102.9499999999998</v>
      </c>
      <c r="G145" t="str">
        <f t="shared" si="2"/>
        <v>07-2016</v>
      </c>
      <c r="H145" t="b">
        <f>A145 = _xlfn.MAXIFS($A$2:$A$6000, $G$2:$G$6000, G145)</f>
        <v>0</v>
      </c>
    </row>
    <row r="146" spans="1:8">
      <c r="A146" s="1">
        <v>42556</v>
      </c>
      <c r="B146">
        <v>21.752099999999999</v>
      </c>
      <c r="C146">
        <v>36.405000000000001</v>
      </c>
      <c r="D146">
        <v>14.2653</v>
      </c>
      <c r="E146">
        <v>1.16255</v>
      </c>
      <c r="F146">
        <v>2088.5500000000002</v>
      </c>
      <c r="G146" t="str">
        <f t="shared" si="2"/>
        <v>07-2016</v>
      </c>
      <c r="H146" t="b">
        <f>A146 = _xlfn.MAXIFS($A$2:$A$6000, $G$2:$G$6000, G146)</f>
        <v>0</v>
      </c>
    </row>
    <row r="147" spans="1:8">
      <c r="A147" s="1">
        <v>42557</v>
      </c>
      <c r="B147">
        <v>21.862300000000001</v>
      </c>
      <c r="C147">
        <v>36.878500000000003</v>
      </c>
      <c r="D147">
        <v>14.295999999999999</v>
      </c>
      <c r="E147">
        <v>1.17015</v>
      </c>
      <c r="F147">
        <v>2099.73</v>
      </c>
      <c r="G147" t="str">
        <f t="shared" si="2"/>
        <v>07-2016</v>
      </c>
      <c r="H147" t="b">
        <f>A147 = _xlfn.MAXIFS($A$2:$A$6000, $G$2:$G$6000, G147)</f>
        <v>0</v>
      </c>
    </row>
    <row r="148" spans="1:8">
      <c r="A148" s="1">
        <v>42558</v>
      </c>
      <c r="B148">
        <v>21.954999999999998</v>
      </c>
      <c r="C148">
        <v>36.828499999999998</v>
      </c>
      <c r="D148">
        <v>14.396000000000001</v>
      </c>
      <c r="E148">
        <v>1.20041</v>
      </c>
      <c r="F148">
        <v>2097.9</v>
      </c>
      <c r="G148" t="str">
        <f t="shared" si="2"/>
        <v>07-2016</v>
      </c>
      <c r="H148" t="b">
        <f>A148 = _xlfn.MAXIFS($A$2:$A$6000, $G$2:$G$6000, G148)</f>
        <v>0</v>
      </c>
    </row>
    <row r="149" spans="1:8">
      <c r="A149" s="1">
        <v>42559</v>
      </c>
      <c r="B149">
        <v>22.125499999999999</v>
      </c>
      <c r="C149">
        <v>37.290500000000002</v>
      </c>
      <c r="D149">
        <v>14.452</v>
      </c>
      <c r="E149">
        <v>1.24844</v>
      </c>
      <c r="F149">
        <v>2129.9</v>
      </c>
      <c r="G149" t="str">
        <f t="shared" si="2"/>
        <v>07-2016</v>
      </c>
      <c r="H149" t="b">
        <f>A149 = _xlfn.MAXIFS($A$2:$A$6000, $G$2:$G$6000, G149)</f>
        <v>0</v>
      </c>
    </row>
    <row r="150" spans="1:8">
      <c r="A150" s="1">
        <v>42562</v>
      </c>
      <c r="B150">
        <v>22.194600000000001</v>
      </c>
      <c r="C150">
        <v>37.689</v>
      </c>
      <c r="D150">
        <v>14.985300000000001</v>
      </c>
      <c r="E150">
        <v>1.27719</v>
      </c>
      <c r="F150">
        <v>2137.16</v>
      </c>
      <c r="G150" t="str">
        <f t="shared" si="2"/>
        <v>07-2016</v>
      </c>
      <c r="H150" t="b">
        <f>A150 = _xlfn.MAXIFS($A$2:$A$6000, $G$2:$G$6000, G150)</f>
        <v>0</v>
      </c>
    </row>
    <row r="151" spans="1:8">
      <c r="A151" s="1">
        <v>42563</v>
      </c>
      <c r="B151">
        <v>22.295000000000002</v>
      </c>
      <c r="C151">
        <v>37.410499999999999</v>
      </c>
      <c r="D151">
        <v>14.976699999999999</v>
      </c>
      <c r="E151">
        <v>1.29637</v>
      </c>
      <c r="F151">
        <v>2152.14</v>
      </c>
      <c r="G151" t="str">
        <f t="shared" si="2"/>
        <v>07-2016</v>
      </c>
      <c r="H151" t="b">
        <f>A151 = _xlfn.MAXIFS($A$2:$A$6000, $G$2:$G$6000, G151)</f>
        <v>0</v>
      </c>
    </row>
    <row r="152" spans="1:8">
      <c r="A152" s="1">
        <v>42564</v>
      </c>
      <c r="B152">
        <v>22.168800000000001</v>
      </c>
      <c r="C152">
        <v>37.131500000000003</v>
      </c>
      <c r="D152">
        <v>14.8353</v>
      </c>
      <c r="E152">
        <v>1.2958700000000001</v>
      </c>
      <c r="F152">
        <v>2152.4299999999998</v>
      </c>
      <c r="G152" t="str">
        <f t="shared" si="2"/>
        <v>07-2016</v>
      </c>
      <c r="H152" t="b">
        <f>A152 = _xlfn.MAXIFS($A$2:$A$6000, $G$2:$G$6000, G152)</f>
        <v>0</v>
      </c>
    </row>
    <row r="153" spans="1:8">
      <c r="A153" s="1">
        <v>42565</v>
      </c>
      <c r="B153">
        <v>22.604399999999998</v>
      </c>
      <c r="C153">
        <v>37.06</v>
      </c>
      <c r="D153">
        <v>14.768700000000001</v>
      </c>
      <c r="E153">
        <v>1.3090299999999999</v>
      </c>
      <c r="F153">
        <v>2163.75</v>
      </c>
      <c r="G153" t="str">
        <f t="shared" si="2"/>
        <v>07-2016</v>
      </c>
      <c r="H153" t="b">
        <f>A153 = _xlfn.MAXIFS($A$2:$A$6000, $G$2:$G$6000, G153)</f>
        <v>0</v>
      </c>
    </row>
    <row r="154" spans="1:8">
      <c r="A154" s="1">
        <v>42566</v>
      </c>
      <c r="B154">
        <v>22.604399999999998</v>
      </c>
      <c r="C154">
        <v>36.771500000000003</v>
      </c>
      <c r="D154">
        <v>14.6913</v>
      </c>
      <c r="E154">
        <v>1.2939799999999999</v>
      </c>
      <c r="F154">
        <v>2161.7399999999998</v>
      </c>
      <c r="G154" t="str">
        <f t="shared" si="2"/>
        <v>07-2016</v>
      </c>
      <c r="H154" t="b">
        <f>A154 = _xlfn.MAXIFS($A$2:$A$6000, $G$2:$G$6000, G154)</f>
        <v>0</v>
      </c>
    </row>
    <row r="155" spans="1:8">
      <c r="A155" s="1">
        <v>42569</v>
      </c>
      <c r="B155">
        <v>22.845800000000001</v>
      </c>
      <c r="C155">
        <v>36.8035</v>
      </c>
      <c r="D155">
        <v>15.083299999999999</v>
      </c>
      <c r="E155">
        <v>1.3005599999999999</v>
      </c>
      <c r="F155">
        <v>2166.89</v>
      </c>
      <c r="G155" t="str">
        <f t="shared" si="2"/>
        <v>07-2016</v>
      </c>
      <c r="H155" t="b">
        <f>A155 = _xlfn.MAXIFS($A$2:$A$6000, $G$2:$G$6000, G155)</f>
        <v>0</v>
      </c>
    </row>
    <row r="156" spans="1:8">
      <c r="A156" s="1">
        <v>42570</v>
      </c>
      <c r="B156">
        <v>22.855699999999999</v>
      </c>
      <c r="C156">
        <v>36.997500000000002</v>
      </c>
      <c r="D156">
        <v>15.017300000000001</v>
      </c>
      <c r="E156">
        <v>1.31403</v>
      </c>
      <c r="F156">
        <v>2163.7800000000002</v>
      </c>
      <c r="G156" t="str">
        <f t="shared" si="2"/>
        <v>07-2016</v>
      </c>
      <c r="H156" t="b">
        <f>A156 = _xlfn.MAXIFS($A$2:$A$6000, $G$2:$G$6000, G156)</f>
        <v>0</v>
      </c>
    </row>
    <row r="157" spans="1:8">
      <c r="A157" s="1">
        <v>42571</v>
      </c>
      <c r="B157">
        <v>22.875499999999999</v>
      </c>
      <c r="C157">
        <v>37.286000000000001</v>
      </c>
      <c r="D157">
        <v>15.224</v>
      </c>
      <c r="E157">
        <v>1.33131</v>
      </c>
      <c r="F157">
        <v>2173.02</v>
      </c>
      <c r="G157" t="str">
        <f t="shared" si="2"/>
        <v>07-2016</v>
      </c>
      <c r="H157" t="b">
        <f>A157 = _xlfn.MAXIFS($A$2:$A$6000, $G$2:$G$6000, G157)</f>
        <v>0</v>
      </c>
    </row>
    <row r="158" spans="1:8">
      <c r="A158" s="1">
        <v>42572</v>
      </c>
      <c r="B158">
        <v>22.755099999999999</v>
      </c>
      <c r="C158">
        <v>37.221499999999999</v>
      </c>
      <c r="D158">
        <v>14.7</v>
      </c>
      <c r="E158">
        <v>1.3066500000000001</v>
      </c>
      <c r="F158">
        <v>2165.17</v>
      </c>
      <c r="G158" t="str">
        <f t="shared" si="2"/>
        <v>07-2016</v>
      </c>
      <c r="H158" t="b">
        <f>A158 = _xlfn.MAXIFS($A$2:$A$6000, $G$2:$G$6000, G158)</f>
        <v>0</v>
      </c>
    </row>
    <row r="159" spans="1:8">
      <c r="A159" s="1">
        <v>42573</v>
      </c>
      <c r="B159">
        <v>22.578900000000001</v>
      </c>
      <c r="C159">
        <v>37.243000000000002</v>
      </c>
      <c r="D159">
        <v>14.818</v>
      </c>
      <c r="E159">
        <v>1.3422099999999999</v>
      </c>
      <c r="F159">
        <v>2175.0300000000002</v>
      </c>
      <c r="G159" t="str">
        <f t="shared" si="2"/>
        <v>07-2016</v>
      </c>
      <c r="H159" t="b">
        <f>A159 = _xlfn.MAXIFS($A$2:$A$6000, $G$2:$G$6000, G159)</f>
        <v>0</v>
      </c>
    </row>
    <row r="160" spans="1:8">
      <c r="A160" s="1">
        <v>42576</v>
      </c>
      <c r="B160">
        <v>22.276199999999999</v>
      </c>
      <c r="C160">
        <v>36.980499999999999</v>
      </c>
      <c r="D160">
        <v>15.334</v>
      </c>
      <c r="E160">
        <v>1.36717</v>
      </c>
      <c r="F160">
        <v>2168.48</v>
      </c>
      <c r="G160" t="str">
        <f t="shared" si="2"/>
        <v>07-2016</v>
      </c>
      <c r="H160" t="b">
        <f>A160 = _xlfn.MAXIFS($A$2:$A$6000, $G$2:$G$6000, G160)</f>
        <v>0</v>
      </c>
    </row>
    <row r="161" spans="1:8">
      <c r="A161" s="1">
        <v>42577</v>
      </c>
      <c r="B161">
        <v>22.122499999999999</v>
      </c>
      <c r="C161">
        <v>36.779499999999999</v>
      </c>
      <c r="D161">
        <v>15.300700000000001</v>
      </c>
      <c r="E161">
        <v>1.3904300000000001</v>
      </c>
      <c r="F161">
        <v>2169.1799999999998</v>
      </c>
      <c r="G161" t="str">
        <f t="shared" si="2"/>
        <v>07-2016</v>
      </c>
      <c r="H161" t="b">
        <f>A161 = _xlfn.MAXIFS($A$2:$A$6000, $G$2:$G$6000, G161)</f>
        <v>0</v>
      </c>
    </row>
    <row r="162" spans="1:8">
      <c r="A162" s="1">
        <v>42578</v>
      </c>
      <c r="B162">
        <v>23.558499999999999</v>
      </c>
      <c r="C162">
        <v>36.833500000000001</v>
      </c>
      <c r="D162">
        <v>15.232699999999999</v>
      </c>
      <c r="E162">
        <v>1.3764700000000001</v>
      </c>
      <c r="F162">
        <v>2166.58</v>
      </c>
      <c r="G162" t="str">
        <f t="shared" si="2"/>
        <v>07-2016</v>
      </c>
      <c r="H162" t="b">
        <f>A162 = _xlfn.MAXIFS($A$2:$A$6000, $G$2:$G$6000, G162)</f>
        <v>0</v>
      </c>
    </row>
    <row r="163" spans="1:8">
      <c r="A163" s="1">
        <v>42579</v>
      </c>
      <c r="B163">
        <v>23.878699999999998</v>
      </c>
      <c r="C163">
        <v>37.630499999999998</v>
      </c>
      <c r="D163">
        <v>15.374000000000001</v>
      </c>
      <c r="E163">
        <v>1.3794599999999999</v>
      </c>
      <c r="F163">
        <v>2170.06</v>
      </c>
      <c r="G163" t="str">
        <f t="shared" si="2"/>
        <v>07-2016</v>
      </c>
      <c r="H163" t="b">
        <f>A163 = _xlfn.MAXIFS($A$2:$A$6000, $G$2:$G$6000, G163)</f>
        <v>0</v>
      </c>
    </row>
    <row r="164" spans="1:8">
      <c r="A164" s="1">
        <v>42580</v>
      </c>
      <c r="B164">
        <v>23.85</v>
      </c>
      <c r="C164">
        <v>37.9405</v>
      </c>
      <c r="D164">
        <v>15.652699999999999</v>
      </c>
      <c r="E164">
        <v>1.40198</v>
      </c>
      <c r="F164">
        <v>2173.6</v>
      </c>
      <c r="G164" t="str">
        <f t="shared" si="2"/>
        <v>07-2016</v>
      </c>
      <c r="H164" t="b">
        <f>A164 = _xlfn.MAXIFS($A$2:$A$6000, $G$2:$G$6000, G164)</f>
        <v>1</v>
      </c>
    </row>
    <row r="165" spans="1:8">
      <c r="A165" s="1">
        <v>42583</v>
      </c>
      <c r="B165">
        <v>24.268899999999999</v>
      </c>
      <c r="C165">
        <v>38.387</v>
      </c>
      <c r="D165">
        <v>15.334</v>
      </c>
      <c r="E165">
        <v>1.39293</v>
      </c>
      <c r="F165">
        <v>2170.84</v>
      </c>
      <c r="G165" t="str">
        <f t="shared" si="2"/>
        <v>08-2016</v>
      </c>
      <c r="H165" t="b">
        <f>A165 = _xlfn.MAXIFS($A$2:$A$6000, $G$2:$G$6000, G165)</f>
        <v>0</v>
      </c>
    </row>
    <row r="166" spans="1:8">
      <c r="A166" s="1">
        <v>42584</v>
      </c>
      <c r="B166">
        <v>23.9102</v>
      </c>
      <c r="C166">
        <v>38.029000000000003</v>
      </c>
      <c r="D166">
        <v>15.146699999999999</v>
      </c>
      <c r="E166">
        <v>1.3759699999999999</v>
      </c>
      <c r="F166">
        <v>2157.0300000000002</v>
      </c>
      <c r="G166" t="str">
        <f t="shared" si="2"/>
        <v>08-2016</v>
      </c>
      <c r="H166" t="b">
        <f>A166 = _xlfn.MAXIFS($A$2:$A$6000, $G$2:$G$6000, G166)</f>
        <v>0</v>
      </c>
    </row>
    <row r="167" spans="1:8">
      <c r="A167" s="1">
        <v>42585</v>
      </c>
      <c r="B167">
        <v>24.209900000000001</v>
      </c>
      <c r="C167">
        <v>37.727499999999999</v>
      </c>
      <c r="D167">
        <v>15.0387</v>
      </c>
      <c r="E167">
        <v>1.3796600000000001</v>
      </c>
      <c r="F167">
        <v>2163.79</v>
      </c>
      <c r="G167" t="str">
        <f t="shared" si="2"/>
        <v>08-2016</v>
      </c>
      <c r="H167" t="b">
        <f>A167 = _xlfn.MAXIFS($A$2:$A$6000, $G$2:$G$6000, G167)</f>
        <v>0</v>
      </c>
    </row>
    <row r="168" spans="1:8">
      <c r="A168" s="1">
        <v>42586</v>
      </c>
      <c r="B168">
        <v>24.360499999999998</v>
      </c>
      <c r="C168">
        <v>38.038499999999999</v>
      </c>
      <c r="D168">
        <v>15.374000000000001</v>
      </c>
      <c r="E168">
        <v>1.4051800000000001</v>
      </c>
      <c r="F168">
        <v>2164.25</v>
      </c>
      <c r="G168" t="str">
        <f t="shared" si="2"/>
        <v>08-2016</v>
      </c>
      <c r="H168" t="b">
        <f>A168 = _xlfn.MAXIFS($A$2:$A$6000, $G$2:$G$6000, G168)</f>
        <v>0</v>
      </c>
    </row>
    <row r="169" spans="1:8">
      <c r="A169" s="1">
        <v>42587</v>
      </c>
      <c r="B169">
        <v>24.7272</v>
      </c>
      <c r="C169">
        <v>38.298999999999999</v>
      </c>
      <c r="D169">
        <v>15.3353</v>
      </c>
      <c r="E169">
        <v>1.42885</v>
      </c>
      <c r="F169">
        <v>2182.87</v>
      </c>
      <c r="G169" t="str">
        <f t="shared" si="2"/>
        <v>08-2016</v>
      </c>
      <c r="H169" t="b">
        <f>A169 = _xlfn.MAXIFS($A$2:$A$6000, $G$2:$G$6000, G169)</f>
        <v>0</v>
      </c>
    </row>
    <row r="170" spans="1:8">
      <c r="A170" s="1">
        <v>42590</v>
      </c>
      <c r="B170">
        <v>24.936199999999999</v>
      </c>
      <c r="C170">
        <v>38.328000000000003</v>
      </c>
      <c r="D170">
        <v>15.077299999999999</v>
      </c>
      <c r="E170">
        <v>1.4421299999999999</v>
      </c>
      <c r="F170">
        <v>2180.89</v>
      </c>
      <c r="G170" t="str">
        <f t="shared" si="2"/>
        <v>08-2016</v>
      </c>
      <c r="H170" t="b">
        <f>A170 = _xlfn.MAXIFS($A$2:$A$6000, $G$2:$G$6000, G170)</f>
        <v>0</v>
      </c>
    </row>
    <row r="171" spans="1:8">
      <c r="A171" s="1">
        <v>42591</v>
      </c>
      <c r="B171">
        <v>25.037700000000001</v>
      </c>
      <c r="C171">
        <v>38.415500000000002</v>
      </c>
      <c r="D171">
        <v>15.272</v>
      </c>
      <c r="E171">
        <v>1.4458299999999999</v>
      </c>
      <c r="F171">
        <v>2181.7399999999998</v>
      </c>
      <c r="G171" t="str">
        <f t="shared" si="2"/>
        <v>08-2016</v>
      </c>
      <c r="H171" t="b">
        <f>A171 = _xlfn.MAXIFS($A$2:$A$6000, $G$2:$G$6000, G171)</f>
        <v>0</v>
      </c>
    </row>
    <row r="172" spans="1:8">
      <c r="A172" s="1">
        <v>42592</v>
      </c>
      <c r="B172">
        <v>24.853400000000001</v>
      </c>
      <c r="C172">
        <v>38.427999999999997</v>
      </c>
      <c r="D172">
        <v>15.0433</v>
      </c>
      <c r="E172">
        <v>1.43655</v>
      </c>
      <c r="F172">
        <v>2175.4899999999998</v>
      </c>
      <c r="G172" t="str">
        <f t="shared" si="2"/>
        <v>08-2016</v>
      </c>
      <c r="H172" t="b">
        <f>A172 = _xlfn.MAXIFS($A$2:$A$6000, $G$2:$G$6000, G172)</f>
        <v>0</v>
      </c>
    </row>
    <row r="173" spans="1:8">
      <c r="A173" s="1">
        <v>42593</v>
      </c>
      <c r="B173">
        <v>24.8355</v>
      </c>
      <c r="C173">
        <v>38.561999999999998</v>
      </c>
      <c r="D173">
        <v>14.994</v>
      </c>
      <c r="E173">
        <v>1.4657</v>
      </c>
      <c r="F173">
        <v>2185.79</v>
      </c>
      <c r="G173" t="str">
        <f t="shared" si="2"/>
        <v>08-2016</v>
      </c>
      <c r="H173" t="b">
        <f>A173 = _xlfn.MAXIFS($A$2:$A$6000, $G$2:$G$6000, G173)</f>
        <v>0</v>
      </c>
    </row>
    <row r="174" spans="1:8">
      <c r="A174" s="1">
        <v>42594</v>
      </c>
      <c r="B174">
        <v>24.892700000000001</v>
      </c>
      <c r="C174">
        <v>38.628</v>
      </c>
      <c r="D174">
        <v>15.040699999999999</v>
      </c>
      <c r="E174">
        <v>1.5476799999999999</v>
      </c>
      <c r="F174">
        <v>2184.0500000000002</v>
      </c>
      <c r="G174" t="str">
        <f t="shared" si="2"/>
        <v>08-2016</v>
      </c>
      <c r="H174" t="b">
        <f>A174 = _xlfn.MAXIFS($A$2:$A$6000, $G$2:$G$6000, G174)</f>
        <v>0</v>
      </c>
    </row>
    <row r="175" spans="1:8">
      <c r="A175" s="1">
        <v>42597</v>
      </c>
      <c r="B175">
        <v>25.1874</v>
      </c>
      <c r="C175">
        <v>38.424500000000002</v>
      </c>
      <c r="D175">
        <v>15.039300000000001</v>
      </c>
      <c r="E175">
        <v>1.5461800000000001</v>
      </c>
      <c r="F175">
        <v>2190.15</v>
      </c>
      <c r="G175" t="str">
        <f t="shared" si="2"/>
        <v>08-2016</v>
      </c>
      <c r="H175" t="b">
        <f>A175 = _xlfn.MAXIFS($A$2:$A$6000, $G$2:$G$6000, G175)</f>
        <v>0</v>
      </c>
    </row>
    <row r="176" spans="1:8">
      <c r="A176" s="1">
        <v>42598</v>
      </c>
      <c r="B176">
        <v>25.1677</v>
      </c>
      <c r="C176">
        <v>38.201999999999998</v>
      </c>
      <c r="D176">
        <v>14.907299999999999</v>
      </c>
      <c r="E176">
        <v>1.5367900000000001</v>
      </c>
      <c r="F176">
        <v>2178.15</v>
      </c>
      <c r="G176" t="str">
        <f t="shared" si="2"/>
        <v>08-2016</v>
      </c>
      <c r="H176" t="b">
        <f>A176 = _xlfn.MAXIFS($A$2:$A$6000, $G$2:$G$6000, G176)</f>
        <v>0</v>
      </c>
    </row>
    <row r="177" spans="1:8">
      <c r="A177" s="1">
        <v>42599</v>
      </c>
      <c r="B177">
        <v>25.127199999999998</v>
      </c>
      <c r="C177">
        <v>38.231499999999997</v>
      </c>
      <c r="D177">
        <v>14.8827</v>
      </c>
      <c r="E177">
        <v>1.50136</v>
      </c>
      <c r="F177">
        <v>2182.2199999999998</v>
      </c>
      <c r="G177" t="str">
        <f t="shared" si="2"/>
        <v>08-2016</v>
      </c>
      <c r="H177" t="b">
        <f>A177 = _xlfn.MAXIFS($A$2:$A$6000, $G$2:$G$6000, G177)</f>
        <v>0</v>
      </c>
    </row>
    <row r="178" spans="1:8">
      <c r="A178" s="1">
        <v>42600</v>
      </c>
      <c r="B178">
        <v>25.098800000000001</v>
      </c>
      <c r="C178">
        <v>38.222999999999999</v>
      </c>
      <c r="D178">
        <v>14.900700000000001</v>
      </c>
      <c r="E178">
        <v>1.5245200000000001</v>
      </c>
      <c r="F178">
        <v>2187.02</v>
      </c>
      <c r="G178" t="str">
        <f t="shared" si="2"/>
        <v>08-2016</v>
      </c>
      <c r="H178" t="b">
        <f>A178 = _xlfn.MAXIFS($A$2:$A$6000, $G$2:$G$6000, G178)</f>
        <v>0</v>
      </c>
    </row>
    <row r="179" spans="1:8">
      <c r="A179" s="1">
        <v>42601</v>
      </c>
      <c r="B179">
        <v>25.1629</v>
      </c>
      <c r="C179">
        <v>37.865499999999997</v>
      </c>
      <c r="D179">
        <v>15</v>
      </c>
      <c r="E179">
        <v>1.5285200000000001</v>
      </c>
      <c r="F179">
        <v>2183.87</v>
      </c>
      <c r="G179" t="str">
        <f t="shared" si="2"/>
        <v>08-2016</v>
      </c>
      <c r="H179" t="b">
        <f>A179 = _xlfn.MAXIFS($A$2:$A$6000, $G$2:$G$6000, G179)</f>
        <v>0</v>
      </c>
    </row>
    <row r="180" spans="1:8">
      <c r="A180" s="1">
        <v>42604</v>
      </c>
      <c r="B180">
        <v>24.968599999999999</v>
      </c>
      <c r="C180">
        <v>37.973999999999997</v>
      </c>
      <c r="D180">
        <v>14.862</v>
      </c>
      <c r="E180">
        <v>1.53491</v>
      </c>
      <c r="F180">
        <v>2182.64</v>
      </c>
      <c r="G180" t="str">
        <f t="shared" si="2"/>
        <v>08-2016</v>
      </c>
      <c r="H180" t="b">
        <f>A180 = _xlfn.MAXIFS($A$2:$A$6000, $G$2:$G$6000, G180)</f>
        <v>0</v>
      </c>
    </row>
    <row r="181" spans="1:8">
      <c r="A181" s="1">
        <v>42605</v>
      </c>
      <c r="B181">
        <v>25.047499999999999</v>
      </c>
      <c r="C181">
        <v>38.122500000000002</v>
      </c>
      <c r="D181">
        <v>14.9893</v>
      </c>
      <c r="E181">
        <v>1.54728</v>
      </c>
      <c r="F181">
        <v>2186.9</v>
      </c>
      <c r="G181" t="str">
        <f t="shared" si="2"/>
        <v>08-2016</v>
      </c>
      <c r="H181" t="b">
        <f>A181 = _xlfn.MAXIFS($A$2:$A$6000, $G$2:$G$6000, G181)</f>
        <v>0</v>
      </c>
    </row>
    <row r="182" spans="1:8">
      <c r="A182" s="1">
        <v>42606</v>
      </c>
      <c r="B182">
        <v>24.857399999999998</v>
      </c>
      <c r="C182">
        <v>37.862499999999997</v>
      </c>
      <c r="D182">
        <v>14.8413</v>
      </c>
      <c r="E182">
        <v>1.5235300000000001</v>
      </c>
      <c r="F182">
        <v>2175.44</v>
      </c>
      <c r="G182" t="str">
        <f t="shared" si="2"/>
        <v>08-2016</v>
      </c>
      <c r="H182" t="b">
        <f>A182 = _xlfn.MAXIFS($A$2:$A$6000, $G$2:$G$6000, G182)</f>
        <v>0</v>
      </c>
    </row>
    <row r="183" spans="1:8">
      <c r="A183" s="1">
        <v>42607</v>
      </c>
      <c r="B183">
        <v>24.7469</v>
      </c>
      <c r="C183">
        <v>37.960999999999999</v>
      </c>
      <c r="D183">
        <v>14.730700000000001</v>
      </c>
      <c r="E183">
        <v>1.51345</v>
      </c>
      <c r="F183">
        <v>2172.4699999999998</v>
      </c>
      <c r="G183" t="str">
        <f t="shared" si="2"/>
        <v>08-2016</v>
      </c>
      <c r="H183" t="b">
        <f>A183 = _xlfn.MAXIFS($A$2:$A$6000, $G$2:$G$6000, G183)</f>
        <v>0</v>
      </c>
    </row>
    <row r="184" spans="1:8">
      <c r="A184" s="1">
        <v>42608</v>
      </c>
      <c r="B184">
        <v>24.6022</v>
      </c>
      <c r="C184">
        <v>38.450000000000003</v>
      </c>
      <c r="D184">
        <v>14.666</v>
      </c>
      <c r="E184">
        <v>1.52562</v>
      </c>
      <c r="F184">
        <v>2169.04</v>
      </c>
      <c r="G184" t="str">
        <f t="shared" si="2"/>
        <v>08-2016</v>
      </c>
      <c r="H184" t="b">
        <f>A184 = _xlfn.MAXIFS($A$2:$A$6000, $G$2:$G$6000, G184)</f>
        <v>0</v>
      </c>
    </row>
    <row r="185" spans="1:8">
      <c r="A185" s="1">
        <v>42611</v>
      </c>
      <c r="B185">
        <v>24.580400000000001</v>
      </c>
      <c r="C185">
        <v>38.564500000000002</v>
      </c>
      <c r="D185">
        <v>14.3467</v>
      </c>
      <c r="E185">
        <v>1.5246200000000001</v>
      </c>
      <c r="F185">
        <v>2180.38</v>
      </c>
      <c r="G185" t="str">
        <f t="shared" si="2"/>
        <v>08-2016</v>
      </c>
      <c r="H185" t="b">
        <f>A185 = _xlfn.MAXIFS($A$2:$A$6000, $G$2:$G$6000, G185)</f>
        <v>0</v>
      </c>
    </row>
    <row r="186" spans="1:8">
      <c r="A186" s="1">
        <v>42612</v>
      </c>
      <c r="B186">
        <v>24.388200000000001</v>
      </c>
      <c r="C186">
        <v>38.378999999999998</v>
      </c>
      <c r="D186">
        <v>14.0893</v>
      </c>
      <c r="E186">
        <v>1.5158499999999999</v>
      </c>
      <c r="F186">
        <v>2176.12</v>
      </c>
      <c r="G186" t="str">
        <f t="shared" si="2"/>
        <v>08-2016</v>
      </c>
      <c r="H186" t="b">
        <f>A186 = _xlfn.MAXIFS($A$2:$A$6000, $G$2:$G$6000, G186)</f>
        <v>0</v>
      </c>
    </row>
    <row r="187" spans="1:8">
      <c r="A187" s="1">
        <v>42613</v>
      </c>
      <c r="B187">
        <v>24.415700000000001</v>
      </c>
      <c r="C187">
        <v>38.457999999999998</v>
      </c>
      <c r="D187">
        <v>14.134</v>
      </c>
      <c r="E187">
        <v>1.50875</v>
      </c>
      <c r="F187">
        <v>2170.9499999999998</v>
      </c>
      <c r="G187" t="str">
        <f t="shared" si="2"/>
        <v>08-2016</v>
      </c>
      <c r="H187" t="b">
        <f>A187 = _xlfn.MAXIFS($A$2:$A$6000, $G$2:$G$6000, G187)</f>
        <v>1</v>
      </c>
    </row>
    <row r="188" spans="1:8">
      <c r="A188" s="1">
        <v>42614</v>
      </c>
      <c r="B188">
        <v>24.560500000000001</v>
      </c>
      <c r="C188">
        <v>38.530999999999999</v>
      </c>
      <c r="D188">
        <v>13.3847</v>
      </c>
      <c r="E188">
        <v>1.55328</v>
      </c>
      <c r="F188">
        <v>2170.86</v>
      </c>
      <c r="G188" t="str">
        <f t="shared" si="2"/>
        <v>09-2016</v>
      </c>
      <c r="H188" t="b">
        <f>A188 = _xlfn.MAXIFS($A$2:$A$6000, $G$2:$G$6000, G188)</f>
        <v>0</v>
      </c>
    </row>
    <row r="189" spans="1:8">
      <c r="A189" s="1">
        <v>42615</v>
      </c>
      <c r="B189">
        <v>24.786200000000001</v>
      </c>
      <c r="C189">
        <v>38.622</v>
      </c>
      <c r="D189">
        <v>13.1853</v>
      </c>
      <c r="E189">
        <v>1.53789</v>
      </c>
      <c r="F189">
        <v>2179.98</v>
      </c>
      <c r="G189" t="str">
        <f t="shared" si="2"/>
        <v>09-2016</v>
      </c>
      <c r="H189" t="b">
        <f>A189 = _xlfn.MAXIFS($A$2:$A$6000, $G$2:$G$6000, G189)</f>
        <v>0</v>
      </c>
    </row>
    <row r="190" spans="1:8">
      <c r="A190" s="1">
        <v>42619</v>
      </c>
      <c r="B190">
        <v>24.778500000000001</v>
      </c>
      <c r="C190">
        <v>39.442999999999998</v>
      </c>
      <c r="D190">
        <v>13.5213</v>
      </c>
      <c r="E190">
        <v>1.5524800000000001</v>
      </c>
      <c r="F190">
        <v>2186.48</v>
      </c>
      <c r="G190" t="str">
        <f t="shared" si="2"/>
        <v>09-2016</v>
      </c>
      <c r="H190" t="b">
        <f>A190 = _xlfn.MAXIFS($A$2:$A$6000, $G$2:$G$6000, G190)</f>
        <v>0</v>
      </c>
    </row>
    <row r="191" spans="1:8">
      <c r="A191" s="1">
        <v>42620</v>
      </c>
      <c r="B191">
        <v>24.934200000000001</v>
      </c>
      <c r="C191">
        <v>39.223999999999997</v>
      </c>
      <c r="D191">
        <v>13.4467</v>
      </c>
      <c r="E191">
        <v>1.5298099999999999</v>
      </c>
      <c r="F191">
        <v>2186.16</v>
      </c>
      <c r="G191" t="str">
        <f t="shared" si="2"/>
        <v>09-2016</v>
      </c>
      <c r="H191" t="b">
        <f>A191 = _xlfn.MAXIFS($A$2:$A$6000, $G$2:$G$6000, G191)</f>
        <v>0</v>
      </c>
    </row>
    <row r="192" spans="1:8">
      <c r="A192" s="1">
        <v>42621</v>
      </c>
      <c r="B192">
        <v>24.2789</v>
      </c>
      <c r="C192">
        <v>39.203000000000003</v>
      </c>
      <c r="D192">
        <v>13.157299999999999</v>
      </c>
      <c r="E192">
        <v>1.5406899999999999</v>
      </c>
      <c r="F192">
        <v>2181.3000000000002</v>
      </c>
      <c r="G192" t="str">
        <f t="shared" si="2"/>
        <v>09-2016</v>
      </c>
      <c r="H192" t="b">
        <f>A192 = _xlfn.MAXIFS($A$2:$A$6000, $G$2:$G$6000, G192)</f>
        <v>0</v>
      </c>
    </row>
    <row r="193" spans="1:8">
      <c r="A193" s="1">
        <v>42622</v>
      </c>
      <c r="B193">
        <v>23.728999999999999</v>
      </c>
      <c r="C193">
        <v>38.092500000000001</v>
      </c>
      <c r="D193">
        <v>12.964700000000001</v>
      </c>
      <c r="E193">
        <v>1.46401</v>
      </c>
      <c r="F193">
        <v>2127.81</v>
      </c>
      <c r="G193" t="str">
        <f t="shared" si="2"/>
        <v>09-2016</v>
      </c>
      <c r="H193" t="b">
        <f>A193 = _xlfn.MAXIFS($A$2:$A$6000, $G$2:$G$6000, G193)</f>
        <v>0</v>
      </c>
    </row>
    <row r="194" spans="1:8">
      <c r="A194" s="1">
        <v>42625</v>
      </c>
      <c r="B194">
        <v>24.263000000000002</v>
      </c>
      <c r="C194">
        <v>38.5745</v>
      </c>
      <c r="D194">
        <v>13.22</v>
      </c>
      <c r="E194">
        <v>1.4944900000000001</v>
      </c>
      <c r="F194">
        <v>2159.04</v>
      </c>
      <c r="G194" t="str">
        <f t="shared" si="2"/>
        <v>09-2016</v>
      </c>
      <c r="H194" t="b">
        <f>A194 = _xlfn.MAXIFS($A$2:$A$6000, $G$2:$G$6000, G194)</f>
        <v>0</v>
      </c>
    </row>
    <row r="195" spans="1:8">
      <c r="A195" s="1">
        <v>42626</v>
      </c>
      <c r="B195">
        <v>24.840499999999999</v>
      </c>
      <c r="C195">
        <v>38.0505</v>
      </c>
      <c r="D195">
        <v>13.07</v>
      </c>
      <c r="E195">
        <v>1.4730000000000001</v>
      </c>
      <c r="F195">
        <v>2127.02</v>
      </c>
      <c r="G195" t="str">
        <f t="shared" ref="G195:G258" si="3">TEXT(A195,"mm-yyyy")</f>
        <v>09-2016</v>
      </c>
      <c r="H195" t="b">
        <f>A195 = _xlfn.MAXIFS($A$2:$A$6000, $G$2:$G$6000, G195)</f>
        <v>0</v>
      </c>
    </row>
    <row r="196" spans="1:8">
      <c r="A196" s="1">
        <v>42627</v>
      </c>
      <c r="B196">
        <v>25.7195</v>
      </c>
      <c r="C196">
        <v>38.054499999999997</v>
      </c>
      <c r="D196">
        <v>13.093999999999999</v>
      </c>
      <c r="E196">
        <v>1.4856</v>
      </c>
      <c r="F196">
        <v>2125.77</v>
      </c>
      <c r="G196" t="str">
        <f t="shared" si="3"/>
        <v>09-2016</v>
      </c>
      <c r="H196" t="b">
        <f>A196 = _xlfn.MAXIFS($A$2:$A$6000, $G$2:$G$6000, G196)</f>
        <v>0</v>
      </c>
    </row>
    <row r="197" spans="1:8">
      <c r="A197" s="1">
        <v>42628</v>
      </c>
      <c r="B197">
        <v>26.585899999999999</v>
      </c>
      <c r="C197">
        <v>38.484499999999997</v>
      </c>
      <c r="D197">
        <v>13.348000000000001</v>
      </c>
      <c r="E197">
        <v>1.54189</v>
      </c>
      <c r="F197">
        <v>2147.2600000000002</v>
      </c>
      <c r="G197" t="str">
        <f t="shared" si="3"/>
        <v>09-2016</v>
      </c>
      <c r="H197" t="b">
        <f>A197 = _xlfn.MAXIFS($A$2:$A$6000, $G$2:$G$6000, G197)</f>
        <v>0</v>
      </c>
    </row>
    <row r="198" spans="1:8">
      <c r="A198" s="1">
        <v>42629</v>
      </c>
      <c r="B198">
        <v>26.443899999999999</v>
      </c>
      <c r="C198">
        <v>38.926000000000002</v>
      </c>
      <c r="D198">
        <v>13.693300000000001</v>
      </c>
      <c r="E198">
        <v>1.54558</v>
      </c>
      <c r="F198">
        <v>2139.16</v>
      </c>
      <c r="G198" t="str">
        <f t="shared" si="3"/>
        <v>09-2016</v>
      </c>
      <c r="H198" t="b">
        <f>A198 = _xlfn.MAXIFS($A$2:$A$6000, $G$2:$G$6000, G198)</f>
        <v>0</v>
      </c>
    </row>
    <row r="199" spans="1:8">
      <c r="A199" s="1">
        <v>42632</v>
      </c>
      <c r="B199">
        <v>26.1325</v>
      </c>
      <c r="C199">
        <v>38.755000000000003</v>
      </c>
      <c r="D199">
        <v>13.756</v>
      </c>
      <c r="E199">
        <v>1.56596</v>
      </c>
      <c r="F199">
        <v>2139.12</v>
      </c>
      <c r="G199" t="str">
        <f t="shared" si="3"/>
        <v>09-2016</v>
      </c>
      <c r="H199" t="b">
        <f>A199 = _xlfn.MAXIFS($A$2:$A$6000, $G$2:$G$6000, G199)</f>
        <v>0</v>
      </c>
    </row>
    <row r="200" spans="1:8">
      <c r="A200" s="1">
        <v>42633</v>
      </c>
      <c r="B200">
        <v>26.130500000000001</v>
      </c>
      <c r="C200">
        <v>39.011000000000003</v>
      </c>
      <c r="D200">
        <v>13.6427</v>
      </c>
      <c r="E200">
        <v>1.5517799999999999</v>
      </c>
      <c r="F200">
        <v>2139.7600000000002</v>
      </c>
      <c r="G200" t="str">
        <f t="shared" si="3"/>
        <v>09-2016</v>
      </c>
      <c r="H200" t="b">
        <f>A200 = _xlfn.MAXIFS($A$2:$A$6000, $G$2:$G$6000, G200)</f>
        <v>0</v>
      </c>
    </row>
    <row r="201" spans="1:8">
      <c r="A201" s="1">
        <v>42634</v>
      </c>
      <c r="B201">
        <v>26.124700000000001</v>
      </c>
      <c r="C201">
        <v>39.487000000000002</v>
      </c>
      <c r="D201">
        <v>13.6813</v>
      </c>
      <c r="E201">
        <v>1.5953200000000001</v>
      </c>
      <c r="F201">
        <v>2163.12</v>
      </c>
      <c r="G201" t="str">
        <f t="shared" si="3"/>
        <v>09-2016</v>
      </c>
      <c r="H201" t="b">
        <f>A201 = _xlfn.MAXIFS($A$2:$A$6000, $G$2:$G$6000, G201)</f>
        <v>0</v>
      </c>
    </row>
    <row r="202" spans="1:8">
      <c r="A202" s="1">
        <v>42635</v>
      </c>
      <c r="B202">
        <v>26.369</v>
      </c>
      <c r="C202">
        <v>40.234999999999999</v>
      </c>
      <c r="D202">
        <v>13.762</v>
      </c>
      <c r="E202">
        <v>1.5992999999999999</v>
      </c>
      <c r="F202">
        <v>2177.1799999999998</v>
      </c>
      <c r="G202" t="str">
        <f t="shared" si="3"/>
        <v>09-2016</v>
      </c>
      <c r="H202" t="b">
        <f>A202 = _xlfn.MAXIFS($A$2:$A$6000, $G$2:$G$6000, G202)</f>
        <v>0</v>
      </c>
    </row>
    <row r="203" spans="1:8">
      <c r="A203" s="1">
        <v>42636</v>
      </c>
      <c r="B203">
        <v>25.933399999999999</v>
      </c>
      <c r="C203">
        <v>40.290500000000002</v>
      </c>
      <c r="D203">
        <v>13.83</v>
      </c>
      <c r="E203">
        <v>1.59751</v>
      </c>
      <c r="F203">
        <v>2164.69</v>
      </c>
      <c r="G203" t="str">
        <f t="shared" si="3"/>
        <v>09-2016</v>
      </c>
      <c r="H203" t="b">
        <f>A203 = _xlfn.MAXIFS($A$2:$A$6000, $G$2:$G$6000, G203)</f>
        <v>0</v>
      </c>
    </row>
    <row r="204" spans="1:8">
      <c r="A204" s="1">
        <v>42639</v>
      </c>
      <c r="B204">
        <v>25.969899999999999</v>
      </c>
      <c r="C204">
        <v>39.957999999999998</v>
      </c>
      <c r="D204">
        <v>13.932700000000001</v>
      </c>
      <c r="E204">
        <v>1.5824400000000001</v>
      </c>
      <c r="F204">
        <v>2146.1</v>
      </c>
      <c r="G204" t="str">
        <f t="shared" si="3"/>
        <v>09-2016</v>
      </c>
      <c r="H204" t="b">
        <f>A204 = _xlfn.MAXIFS($A$2:$A$6000, $G$2:$G$6000, G204)</f>
        <v>0</v>
      </c>
    </row>
    <row r="205" spans="1:8">
      <c r="A205" s="1">
        <v>42640</v>
      </c>
      <c r="B205">
        <v>26.019100000000002</v>
      </c>
      <c r="C205">
        <v>40.805500000000002</v>
      </c>
      <c r="D205">
        <v>13.720700000000001</v>
      </c>
      <c r="E205">
        <v>1.63666</v>
      </c>
      <c r="F205">
        <v>2159.9299999999998</v>
      </c>
      <c r="G205" t="str">
        <f t="shared" si="3"/>
        <v>09-2016</v>
      </c>
      <c r="H205" t="b">
        <f>A205 = _xlfn.MAXIFS($A$2:$A$6000, $G$2:$G$6000, G205)</f>
        <v>0</v>
      </c>
    </row>
    <row r="206" spans="1:8">
      <c r="A206" s="1">
        <v>42641</v>
      </c>
      <c r="B206">
        <v>26.2212</v>
      </c>
      <c r="C206">
        <v>41.436</v>
      </c>
      <c r="D206">
        <v>13.751300000000001</v>
      </c>
      <c r="E206">
        <v>1.64255</v>
      </c>
      <c r="F206">
        <v>2171.37</v>
      </c>
      <c r="G206" t="str">
        <f t="shared" si="3"/>
        <v>09-2016</v>
      </c>
      <c r="H206" t="b">
        <f>A206 = _xlfn.MAXIFS($A$2:$A$6000, $G$2:$G$6000, G206)</f>
        <v>0</v>
      </c>
    </row>
    <row r="207" spans="1:8">
      <c r="A207" s="1">
        <v>42642</v>
      </c>
      <c r="B207">
        <v>25.814399999999999</v>
      </c>
      <c r="C207">
        <v>41.452500000000001</v>
      </c>
      <c r="D207">
        <v>13.38</v>
      </c>
      <c r="E207">
        <v>1.6577299999999999</v>
      </c>
      <c r="F207">
        <v>2151.13</v>
      </c>
      <c r="G207" t="str">
        <f t="shared" si="3"/>
        <v>09-2016</v>
      </c>
      <c r="H207" t="b">
        <f>A207 = _xlfn.MAXIFS($A$2:$A$6000, $G$2:$G$6000, G207)</f>
        <v>0</v>
      </c>
    </row>
    <row r="208" spans="1:8">
      <c r="A208" s="1">
        <v>42643</v>
      </c>
      <c r="B208">
        <v>26.009399999999999</v>
      </c>
      <c r="C208">
        <v>41.865499999999997</v>
      </c>
      <c r="D208">
        <v>13.602</v>
      </c>
      <c r="E208">
        <v>1.6854800000000001</v>
      </c>
      <c r="F208">
        <v>2168.27</v>
      </c>
      <c r="G208" t="str">
        <f t="shared" si="3"/>
        <v>09-2016</v>
      </c>
      <c r="H208" t="b">
        <f>A208 = _xlfn.MAXIFS($A$2:$A$6000, $G$2:$G$6000, G208)</f>
        <v>1</v>
      </c>
    </row>
    <row r="209" spans="1:8">
      <c r="A209" s="1">
        <v>42646</v>
      </c>
      <c r="B209">
        <v>25.892199999999999</v>
      </c>
      <c r="C209">
        <v>41.837000000000003</v>
      </c>
      <c r="D209">
        <v>14.246700000000001</v>
      </c>
      <c r="E209">
        <v>1.6836800000000001</v>
      </c>
      <c r="F209">
        <v>2161.1999999999998</v>
      </c>
      <c r="G209" t="str">
        <f t="shared" si="3"/>
        <v>10-2016</v>
      </c>
      <c r="H209" t="b">
        <f>A209 = _xlfn.MAXIFS($A$2:$A$6000, $G$2:$G$6000, G209)</f>
        <v>0</v>
      </c>
    </row>
    <row r="210" spans="1:8">
      <c r="A210" s="1">
        <v>42647</v>
      </c>
      <c r="B210">
        <v>25.996400000000001</v>
      </c>
      <c r="C210">
        <v>41.701500000000003</v>
      </c>
      <c r="D210">
        <v>14.093999999999999</v>
      </c>
      <c r="E210">
        <v>1.67988</v>
      </c>
      <c r="F210">
        <v>2150.4899999999998</v>
      </c>
      <c r="G210" t="str">
        <f t="shared" si="3"/>
        <v>10-2016</v>
      </c>
      <c r="H210" t="b">
        <f>A210 = _xlfn.MAXIFS($A$2:$A$6000, $G$2:$G$6000, G210)</f>
        <v>0</v>
      </c>
    </row>
    <row r="211" spans="1:8">
      <c r="A211" s="1">
        <v>42648</v>
      </c>
      <c r="B211">
        <v>26.009399999999999</v>
      </c>
      <c r="C211">
        <v>42.218000000000004</v>
      </c>
      <c r="D211">
        <v>13.8973</v>
      </c>
      <c r="E211">
        <v>1.67818</v>
      </c>
      <c r="F211">
        <v>2159.73</v>
      </c>
      <c r="G211" t="str">
        <f t="shared" si="3"/>
        <v>10-2016</v>
      </c>
      <c r="H211" t="b">
        <f>A211 = _xlfn.MAXIFS($A$2:$A$6000, $G$2:$G$6000, G211)</f>
        <v>0</v>
      </c>
    </row>
    <row r="212" spans="1:8">
      <c r="A212" s="1">
        <v>42649</v>
      </c>
      <c r="B212">
        <v>26.209299999999999</v>
      </c>
      <c r="C212">
        <v>42.082999999999998</v>
      </c>
      <c r="D212">
        <v>13.4</v>
      </c>
      <c r="E212">
        <v>1.6562300000000001</v>
      </c>
      <c r="F212">
        <v>2160.77</v>
      </c>
      <c r="G212" t="str">
        <f t="shared" si="3"/>
        <v>10-2016</v>
      </c>
      <c r="H212" t="b">
        <f>A212 = _xlfn.MAXIFS($A$2:$A$6000, $G$2:$G$6000, G212)</f>
        <v>0</v>
      </c>
    </row>
    <row r="213" spans="1:8">
      <c r="A213" s="1">
        <v>42650</v>
      </c>
      <c r="B213">
        <v>26.248899999999999</v>
      </c>
      <c r="C213">
        <v>41.971499999999999</v>
      </c>
      <c r="D213">
        <v>13.1073</v>
      </c>
      <c r="E213">
        <v>1.6443399999999999</v>
      </c>
      <c r="F213">
        <v>2153.7399999999998</v>
      </c>
      <c r="G213" t="str">
        <f t="shared" si="3"/>
        <v>10-2016</v>
      </c>
      <c r="H213" t="b">
        <f>A213 = _xlfn.MAXIFS($A$2:$A$6000, $G$2:$G$6000, G213)</f>
        <v>0</v>
      </c>
    </row>
    <row r="214" spans="1:8">
      <c r="A214" s="1">
        <v>42653</v>
      </c>
      <c r="B214">
        <v>26.702100000000002</v>
      </c>
      <c r="C214">
        <v>42.085500000000003</v>
      </c>
      <c r="D214">
        <v>13.396699999999999</v>
      </c>
      <c r="E214">
        <v>1.6501300000000001</v>
      </c>
      <c r="F214">
        <v>2163.66</v>
      </c>
      <c r="G214" t="str">
        <f t="shared" si="3"/>
        <v>10-2016</v>
      </c>
      <c r="H214" t="b">
        <f>A214 = _xlfn.MAXIFS($A$2:$A$6000, $G$2:$G$6000, G214)</f>
        <v>0</v>
      </c>
    </row>
    <row r="215" spans="1:8">
      <c r="A215" s="1">
        <v>42654</v>
      </c>
      <c r="B215">
        <v>26.761299999999999</v>
      </c>
      <c r="C215">
        <v>41.55</v>
      </c>
      <c r="D215">
        <v>13.34</v>
      </c>
      <c r="E215">
        <v>1.6264799999999999</v>
      </c>
      <c r="F215">
        <v>2136.73</v>
      </c>
      <c r="G215" t="str">
        <f t="shared" si="3"/>
        <v>10-2016</v>
      </c>
      <c r="H215" t="b">
        <f>A215 = _xlfn.MAXIFS($A$2:$A$6000, $G$2:$G$6000, G215)</f>
        <v>0</v>
      </c>
    </row>
    <row r="216" spans="1:8">
      <c r="A216" s="1">
        <v>42655</v>
      </c>
      <c r="B216">
        <v>27.0029</v>
      </c>
      <c r="C216">
        <v>41.704500000000003</v>
      </c>
      <c r="D216">
        <v>13.433999999999999</v>
      </c>
      <c r="E216">
        <v>1.6338600000000001</v>
      </c>
      <c r="F216">
        <v>2139.1799999999998</v>
      </c>
      <c r="G216" t="str">
        <f t="shared" si="3"/>
        <v>10-2016</v>
      </c>
      <c r="H216" t="b">
        <f>A216 = _xlfn.MAXIFS($A$2:$A$6000, $G$2:$G$6000, G216)</f>
        <v>0</v>
      </c>
    </row>
    <row r="217" spans="1:8">
      <c r="A217" s="1">
        <v>42656</v>
      </c>
      <c r="B217">
        <v>26.917000000000002</v>
      </c>
      <c r="C217">
        <v>41.472999999999999</v>
      </c>
      <c r="D217">
        <v>13.349299999999999</v>
      </c>
      <c r="E217">
        <v>1.6073999999999999</v>
      </c>
      <c r="F217">
        <v>2132.5500000000002</v>
      </c>
      <c r="G217" t="str">
        <f t="shared" si="3"/>
        <v>10-2016</v>
      </c>
      <c r="H217" t="b">
        <f>A217 = _xlfn.MAXIFS($A$2:$A$6000, $G$2:$G$6000, G217)</f>
        <v>0</v>
      </c>
    </row>
    <row r="218" spans="1:8">
      <c r="A218" s="1">
        <v>42657</v>
      </c>
      <c r="B218">
        <v>27.067799999999998</v>
      </c>
      <c r="C218">
        <v>41.148000000000003</v>
      </c>
      <c r="D218">
        <v>13.1007</v>
      </c>
      <c r="E218">
        <v>1.6230800000000001</v>
      </c>
      <c r="F218">
        <v>2132.98</v>
      </c>
      <c r="G218" t="str">
        <f t="shared" si="3"/>
        <v>10-2016</v>
      </c>
      <c r="H218" t="b">
        <f>A218 = _xlfn.MAXIFS($A$2:$A$6000, $G$2:$G$6000, G218)</f>
        <v>0</v>
      </c>
    </row>
    <row r="219" spans="1:8">
      <c r="A219" s="1">
        <v>42660</v>
      </c>
      <c r="B219">
        <v>27.05</v>
      </c>
      <c r="C219">
        <v>40.647500000000001</v>
      </c>
      <c r="D219">
        <v>12.9307</v>
      </c>
      <c r="E219">
        <v>1.6137999999999999</v>
      </c>
      <c r="F219">
        <v>2126.5</v>
      </c>
      <c r="G219" t="str">
        <f t="shared" si="3"/>
        <v>10-2016</v>
      </c>
      <c r="H219" t="b">
        <f>A219 = _xlfn.MAXIFS($A$2:$A$6000, $G$2:$G$6000, G219)</f>
        <v>0</v>
      </c>
    </row>
    <row r="220" spans="1:8">
      <c r="A220" s="1">
        <v>42661</v>
      </c>
      <c r="B220">
        <v>27.030200000000001</v>
      </c>
      <c r="C220">
        <v>40.8825</v>
      </c>
      <c r="D220">
        <v>13.273300000000001</v>
      </c>
      <c r="E220">
        <v>1.63835</v>
      </c>
      <c r="F220">
        <v>2139.6</v>
      </c>
      <c r="G220" t="str">
        <f t="shared" si="3"/>
        <v>10-2016</v>
      </c>
      <c r="H220" t="b">
        <f>A220 = _xlfn.MAXIFS($A$2:$A$6000, $G$2:$G$6000, G220)</f>
        <v>0</v>
      </c>
    </row>
    <row r="221" spans="1:8">
      <c r="A221" s="1">
        <v>42662</v>
      </c>
      <c r="B221">
        <v>26.9514</v>
      </c>
      <c r="C221">
        <v>40.884500000000003</v>
      </c>
      <c r="D221">
        <v>13.5707</v>
      </c>
      <c r="E221">
        <v>1.63496</v>
      </c>
      <c r="F221">
        <v>2144.29</v>
      </c>
      <c r="G221" t="str">
        <f t="shared" si="3"/>
        <v>10-2016</v>
      </c>
      <c r="H221" t="b">
        <f>A221 = _xlfn.MAXIFS($A$2:$A$6000, $G$2:$G$6000, G221)</f>
        <v>0</v>
      </c>
    </row>
    <row r="222" spans="1:8">
      <c r="A222" s="1">
        <v>42663</v>
      </c>
      <c r="B222">
        <v>26.936800000000002</v>
      </c>
      <c r="C222">
        <v>40.515999999999998</v>
      </c>
      <c r="D222">
        <v>13.273300000000001</v>
      </c>
      <c r="E222">
        <v>1.66591</v>
      </c>
      <c r="F222">
        <v>2141.34</v>
      </c>
      <c r="G222" t="str">
        <f t="shared" si="3"/>
        <v>10-2016</v>
      </c>
      <c r="H222" t="b">
        <f>A222 = _xlfn.MAXIFS($A$2:$A$6000, $G$2:$G$6000, G222)</f>
        <v>0</v>
      </c>
    </row>
    <row r="223" spans="1:8">
      <c r="A223" s="1">
        <v>42664</v>
      </c>
      <c r="B223">
        <v>26.8292</v>
      </c>
      <c r="C223">
        <v>40.9495</v>
      </c>
      <c r="D223">
        <v>13.3393</v>
      </c>
      <c r="E223">
        <v>1.6612199999999999</v>
      </c>
      <c r="F223">
        <v>2141.16</v>
      </c>
      <c r="G223" t="str">
        <f t="shared" si="3"/>
        <v>10-2016</v>
      </c>
      <c r="H223" t="b">
        <f>A223 = _xlfn.MAXIFS($A$2:$A$6000, $G$2:$G$6000, G223)</f>
        <v>0</v>
      </c>
    </row>
    <row r="224" spans="1:8">
      <c r="A224" s="1">
        <v>42667</v>
      </c>
      <c r="B224">
        <v>27.0717</v>
      </c>
      <c r="C224">
        <v>41.904499999999999</v>
      </c>
      <c r="D224">
        <v>13.517300000000001</v>
      </c>
      <c r="E224">
        <v>1.7392000000000001</v>
      </c>
      <c r="F224">
        <v>2151.33</v>
      </c>
      <c r="G224" t="str">
        <f t="shared" si="3"/>
        <v>10-2016</v>
      </c>
      <c r="H224" t="b">
        <f>A224 = _xlfn.MAXIFS($A$2:$A$6000, $G$2:$G$6000, G224)</f>
        <v>0</v>
      </c>
    </row>
    <row r="225" spans="1:8">
      <c r="A225" s="1">
        <v>42668</v>
      </c>
      <c r="B225">
        <v>27.204499999999999</v>
      </c>
      <c r="C225">
        <v>41.759</v>
      </c>
      <c r="D225">
        <v>13.4893</v>
      </c>
      <c r="E225">
        <v>1.76796</v>
      </c>
      <c r="F225">
        <v>2143.16</v>
      </c>
      <c r="G225" t="str">
        <f t="shared" si="3"/>
        <v>10-2016</v>
      </c>
      <c r="H225" t="b">
        <f>A225 = _xlfn.MAXIFS($A$2:$A$6000, $G$2:$G$6000, G225)</f>
        <v>0</v>
      </c>
    </row>
    <row r="226" spans="1:8">
      <c r="A226" s="1">
        <v>42669</v>
      </c>
      <c r="B226">
        <v>26.590900000000001</v>
      </c>
      <c r="C226">
        <v>41.1295</v>
      </c>
      <c r="D226">
        <v>13.482699999999999</v>
      </c>
      <c r="E226">
        <v>1.77495</v>
      </c>
      <c r="F226">
        <v>2139.4299999999998</v>
      </c>
      <c r="G226" t="str">
        <f t="shared" si="3"/>
        <v>10-2016</v>
      </c>
      <c r="H226" t="b">
        <f>A226 = _xlfn.MAXIFS($A$2:$A$6000, $G$2:$G$6000, G226)</f>
        <v>0</v>
      </c>
    </row>
    <row r="227" spans="1:8">
      <c r="A227" s="1">
        <v>42670</v>
      </c>
      <c r="B227">
        <v>26.342400000000001</v>
      </c>
      <c r="C227">
        <v>40.917999999999999</v>
      </c>
      <c r="D227">
        <v>13.6007</v>
      </c>
      <c r="E227">
        <v>1.7384999999999999</v>
      </c>
      <c r="F227">
        <v>2133.04</v>
      </c>
      <c r="G227" t="str">
        <f t="shared" si="3"/>
        <v>10-2016</v>
      </c>
      <c r="H227" t="b">
        <f>A227 = _xlfn.MAXIFS($A$2:$A$6000, $G$2:$G$6000, G227)</f>
        <v>0</v>
      </c>
    </row>
    <row r="228" spans="1:8">
      <c r="A228" s="1">
        <v>42671</v>
      </c>
      <c r="B228">
        <v>26.167000000000002</v>
      </c>
      <c r="C228">
        <v>38.816000000000003</v>
      </c>
      <c r="D228">
        <v>13.331300000000001</v>
      </c>
      <c r="E228">
        <v>1.7356199999999999</v>
      </c>
      <c r="F228">
        <v>2126.41</v>
      </c>
      <c r="G228" t="str">
        <f t="shared" si="3"/>
        <v>10-2016</v>
      </c>
      <c r="H228" t="b">
        <f>A228 = _xlfn.MAXIFS($A$2:$A$6000, $G$2:$G$6000, G228)</f>
        <v>0</v>
      </c>
    </row>
    <row r="229" spans="1:8">
      <c r="A229" s="1">
        <v>42674</v>
      </c>
      <c r="B229">
        <v>26.122699999999998</v>
      </c>
      <c r="C229">
        <v>39.491</v>
      </c>
      <c r="D229">
        <v>13.182</v>
      </c>
      <c r="E229">
        <v>1.7503</v>
      </c>
      <c r="F229">
        <v>2126.15</v>
      </c>
      <c r="G229" t="str">
        <f t="shared" si="3"/>
        <v>10-2016</v>
      </c>
      <c r="H229" t="b">
        <f>A229 = _xlfn.MAXIFS($A$2:$A$6000, $G$2:$G$6000, G229)</f>
        <v>1</v>
      </c>
    </row>
    <row r="230" spans="1:8">
      <c r="A230" s="1">
        <v>42675</v>
      </c>
      <c r="B230">
        <v>25.654399999999999</v>
      </c>
      <c r="C230">
        <v>39.270499999999998</v>
      </c>
      <c r="D230">
        <v>12.7193</v>
      </c>
      <c r="E230">
        <v>1.69845</v>
      </c>
      <c r="F230">
        <v>2111.7199999999998</v>
      </c>
      <c r="G230" t="str">
        <f t="shared" si="3"/>
        <v>11-2016</v>
      </c>
      <c r="H230" t="b">
        <f>A230 = _xlfn.MAXIFS($A$2:$A$6000, $G$2:$G$6000, G230)</f>
        <v>0</v>
      </c>
    </row>
    <row r="231" spans="1:8">
      <c r="A231" s="1">
        <v>42676</v>
      </c>
      <c r="B231">
        <v>25.677399999999999</v>
      </c>
      <c r="C231">
        <v>38.277999999999999</v>
      </c>
      <c r="D231">
        <v>12.534700000000001</v>
      </c>
      <c r="E231">
        <v>1.6912700000000001</v>
      </c>
      <c r="F231">
        <v>2097.94</v>
      </c>
      <c r="G231" t="str">
        <f t="shared" si="3"/>
        <v>11-2016</v>
      </c>
      <c r="H231" t="b">
        <f>A231 = _xlfn.MAXIFS($A$2:$A$6000, $G$2:$G$6000, G231)</f>
        <v>0</v>
      </c>
    </row>
    <row r="232" spans="1:8">
      <c r="A232" s="1">
        <v>42677</v>
      </c>
      <c r="B232">
        <v>25.400099999999998</v>
      </c>
      <c r="C232">
        <v>38.351500000000001</v>
      </c>
      <c r="D232">
        <v>12.4947</v>
      </c>
      <c r="E232">
        <v>1.6715</v>
      </c>
      <c r="F232">
        <v>2088.66</v>
      </c>
      <c r="G232" t="str">
        <f t="shared" si="3"/>
        <v>11-2016</v>
      </c>
      <c r="H232" t="b">
        <f>A232 = _xlfn.MAXIFS($A$2:$A$6000, $G$2:$G$6000, G232)</f>
        <v>0</v>
      </c>
    </row>
    <row r="233" spans="1:8">
      <c r="A233" s="1">
        <v>42678</v>
      </c>
      <c r="B233">
        <v>25.169699999999999</v>
      </c>
      <c r="C233">
        <v>37.752499999999998</v>
      </c>
      <c r="D233">
        <v>12.704000000000001</v>
      </c>
      <c r="E233">
        <v>1.6619200000000001</v>
      </c>
      <c r="F233">
        <v>2085.1799999999998</v>
      </c>
      <c r="G233" t="str">
        <f t="shared" si="3"/>
        <v>11-2016</v>
      </c>
      <c r="H233" t="b">
        <f>A233 = _xlfn.MAXIFS($A$2:$A$6000, $G$2:$G$6000, G233)</f>
        <v>0</v>
      </c>
    </row>
    <row r="234" spans="1:8">
      <c r="A234" s="1">
        <v>42681</v>
      </c>
      <c r="B234">
        <v>25.5336</v>
      </c>
      <c r="C234">
        <v>39.2468</v>
      </c>
      <c r="D234">
        <v>12.880699999999999</v>
      </c>
      <c r="E234">
        <v>1.7529999999999999</v>
      </c>
      <c r="F234">
        <v>2131.52</v>
      </c>
      <c r="G234" t="str">
        <f t="shared" si="3"/>
        <v>11-2016</v>
      </c>
      <c r="H234" t="b">
        <f>A234 = _xlfn.MAXIFS($A$2:$A$6000, $G$2:$G$6000, G234)</f>
        <v>0</v>
      </c>
    </row>
    <row r="235" spans="1:8">
      <c r="A235" s="1">
        <v>42682</v>
      </c>
      <c r="B235">
        <v>25.687200000000001</v>
      </c>
      <c r="C235">
        <v>39.387500000000003</v>
      </c>
      <c r="D235">
        <v>12.996</v>
      </c>
      <c r="E235">
        <v>1.7503</v>
      </c>
      <c r="F235">
        <v>2139.56</v>
      </c>
      <c r="G235" t="str">
        <f t="shared" si="3"/>
        <v>11-2016</v>
      </c>
      <c r="H235" t="b">
        <f>A235 = _xlfn.MAXIFS($A$2:$A$6000, $G$2:$G$6000, G235)</f>
        <v>0</v>
      </c>
    </row>
    <row r="236" spans="1:8">
      <c r="A236" s="1">
        <v>42683</v>
      </c>
      <c r="B236">
        <v>25.6448</v>
      </c>
      <c r="C236">
        <v>38.594000000000001</v>
      </c>
      <c r="D236">
        <v>12.6707</v>
      </c>
      <c r="E236">
        <v>1.7208399999999999</v>
      </c>
      <c r="F236">
        <v>2163.2600000000002</v>
      </c>
      <c r="G236" t="str">
        <f t="shared" si="3"/>
        <v>11-2016</v>
      </c>
      <c r="H236" t="b">
        <f>A236 = _xlfn.MAXIFS($A$2:$A$6000, $G$2:$G$6000, G236)</f>
        <v>0</v>
      </c>
    </row>
    <row r="237" spans="1:8">
      <c r="A237" s="1">
        <v>42684</v>
      </c>
      <c r="B237">
        <v>24.929300000000001</v>
      </c>
      <c r="C237">
        <v>37.119</v>
      </c>
      <c r="D237">
        <v>12.3567</v>
      </c>
      <c r="E237">
        <v>1.6669099999999999</v>
      </c>
      <c r="F237">
        <v>2167.48</v>
      </c>
      <c r="G237" t="str">
        <f t="shared" si="3"/>
        <v>11-2016</v>
      </c>
      <c r="H237" t="b">
        <f>A237 = _xlfn.MAXIFS($A$2:$A$6000, $G$2:$G$6000, G237)</f>
        <v>0</v>
      </c>
    </row>
    <row r="238" spans="1:8">
      <c r="A238" s="1">
        <v>42685</v>
      </c>
      <c r="B238">
        <v>25.08</v>
      </c>
      <c r="C238">
        <v>36.950499999999998</v>
      </c>
      <c r="D238">
        <v>12.5707</v>
      </c>
      <c r="E238">
        <v>2.1636700000000002</v>
      </c>
      <c r="F238">
        <v>2164.4499999999998</v>
      </c>
      <c r="G238" t="str">
        <f t="shared" si="3"/>
        <v>11-2016</v>
      </c>
      <c r="H238" t="b">
        <f>A238 = _xlfn.MAXIFS($A$2:$A$6000, $G$2:$G$6000, G238)</f>
        <v>0</v>
      </c>
    </row>
    <row r="239" spans="1:8">
      <c r="A239" s="1">
        <v>42688</v>
      </c>
      <c r="B239">
        <v>24.452300000000001</v>
      </c>
      <c r="C239">
        <v>35.953499999999998</v>
      </c>
      <c r="D239">
        <v>12.0967</v>
      </c>
      <c r="E239">
        <v>2.0571199999999998</v>
      </c>
      <c r="F239">
        <v>2164.1999999999998</v>
      </c>
      <c r="G239" t="str">
        <f t="shared" si="3"/>
        <v>11-2016</v>
      </c>
      <c r="H239" t="b">
        <f>A239 = _xlfn.MAXIFS($A$2:$A$6000, $G$2:$G$6000, G239)</f>
        <v>0</v>
      </c>
    </row>
    <row r="240" spans="1:8">
      <c r="A240" s="1">
        <v>42689</v>
      </c>
      <c r="B240">
        <v>24.7685</v>
      </c>
      <c r="C240">
        <v>37.161999999999999</v>
      </c>
      <c r="D240">
        <v>12.251300000000001</v>
      </c>
      <c r="E240">
        <v>2.1199400000000002</v>
      </c>
      <c r="F240">
        <v>2180.39</v>
      </c>
      <c r="G240" t="str">
        <f t="shared" si="3"/>
        <v>11-2016</v>
      </c>
      <c r="H240" t="b">
        <f>A240 = _xlfn.MAXIFS($A$2:$A$6000, $G$2:$G$6000, G240)</f>
        <v>0</v>
      </c>
    </row>
    <row r="241" spans="1:8">
      <c r="A241" s="1">
        <v>42690</v>
      </c>
      <c r="B241">
        <v>25.434799999999999</v>
      </c>
      <c r="C241">
        <v>37.3245</v>
      </c>
      <c r="D241">
        <v>12.262</v>
      </c>
      <c r="E241">
        <v>2.2538200000000002</v>
      </c>
      <c r="F241">
        <v>2176.94</v>
      </c>
      <c r="G241" t="str">
        <f t="shared" si="3"/>
        <v>11-2016</v>
      </c>
      <c r="H241" t="b">
        <f>A241 = _xlfn.MAXIFS($A$2:$A$6000, $G$2:$G$6000, G241)</f>
        <v>0</v>
      </c>
    </row>
    <row r="242" spans="1:8">
      <c r="A242" s="1">
        <v>42691</v>
      </c>
      <c r="B242">
        <v>25.424800000000001</v>
      </c>
      <c r="C242">
        <v>37.819499999999998</v>
      </c>
      <c r="D242">
        <v>12.577299999999999</v>
      </c>
      <c r="E242">
        <v>2.2724899999999999</v>
      </c>
      <c r="F242">
        <v>2187.12</v>
      </c>
      <c r="G242" t="str">
        <f t="shared" si="3"/>
        <v>11-2016</v>
      </c>
      <c r="H242" t="b">
        <f>A242 = _xlfn.MAXIFS($A$2:$A$6000, $G$2:$G$6000, G242)</f>
        <v>0</v>
      </c>
    </row>
    <row r="243" spans="1:8">
      <c r="A243" s="1">
        <v>42692</v>
      </c>
      <c r="B243">
        <v>25.4498</v>
      </c>
      <c r="C243">
        <v>38.008000000000003</v>
      </c>
      <c r="D243">
        <v>12.3347</v>
      </c>
      <c r="E243">
        <v>2.29636</v>
      </c>
      <c r="F243">
        <v>2181.9</v>
      </c>
      <c r="G243" t="str">
        <f t="shared" si="3"/>
        <v>11-2016</v>
      </c>
      <c r="H243" t="b">
        <f>A243 = _xlfn.MAXIFS($A$2:$A$6000, $G$2:$G$6000, G243)</f>
        <v>0</v>
      </c>
    </row>
    <row r="244" spans="1:8">
      <c r="A244" s="1">
        <v>42695</v>
      </c>
      <c r="B244">
        <v>25.840599999999998</v>
      </c>
      <c r="C244">
        <v>39</v>
      </c>
      <c r="D244">
        <v>12.3133</v>
      </c>
      <c r="E244">
        <v>2.2870699999999999</v>
      </c>
      <c r="F244">
        <v>2198.1799999999998</v>
      </c>
      <c r="G244" t="str">
        <f t="shared" si="3"/>
        <v>11-2016</v>
      </c>
      <c r="H244" t="b">
        <f>A244 = _xlfn.MAXIFS($A$2:$A$6000, $G$2:$G$6000, G244)</f>
        <v>0</v>
      </c>
    </row>
    <row r="245" spans="1:8">
      <c r="A245" s="1">
        <v>42696</v>
      </c>
      <c r="B245">
        <v>25.8584</v>
      </c>
      <c r="C245">
        <v>39.266500000000001</v>
      </c>
      <c r="D245">
        <v>12.7447</v>
      </c>
      <c r="E245">
        <v>2.3034500000000002</v>
      </c>
      <c r="F245">
        <v>2202.94</v>
      </c>
      <c r="G245" t="str">
        <f t="shared" si="3"/>
        <v>11-2016</v>
      </c>
      <c r="H245" t="b">
        <f>A245 = _xlfn.MAXIFS($A$2:$A$6000, $G$2:$G$6000, G245)</f>
        <v>0</v>
      </c>
    </row>
    <row r="246" spans="1:8">
      <c r="A246" s="1">
        <v>42697</v>
      </c>
      <c r="B246">
        <v>25.726500000000001</v>
      </c>
      <c r="C246">
        <v>39.006</v>
      </c>
      <c r="D246">
        <v>12.875999999999999</v>
      </c>
      <c r="E246">
        <v>2.3149500000000001</v>
      </c>
      <c r="F246">
        <v>2204.7199999999998</v>
      </c>
      <c r="G246" t="str">
        <f t="shared" si="3"/>
        <v>11-2016</v>
      </c>
      <c r="H246" t="b">
        <f>A246 = _xlfn.MAXIFS($A$2:$A$6000, $G$2:$G$6000, G246)</f>
        <v>0</v>
      </c>
    </row>
    <row r="247" spans="1:8">
      <c r="A247" s="1">
        <v>42699</v>
      </c>
      <c r="B247">
        <v>25.855499999999999</v>
      </c>
      <c r="C247">
        <v>39.018500000000003</v>
      </c>
      <c r="D247">
        <v>13.11</v>
      </c>
      <c r="E247">
        <v>2.31955</v>
      </c>
      <c r="F247">
        <v>2213.35</v>
      </c>
      <c r="G247" t="str">
        <f t="shared" si="3"/>
        <v>11-2016</v>
      </c>
      <c r="H247" t="b">
        <f>A247 = _xlfn.MAXIFS($A$2:$A$6000, $G$2:$G$6000, G247)</f>
        <v>0</v>
      </c>
    </row>
    <row r="248" spans="1:8">
      <c r="A248" s="1">
        <v>42702</v>
      </c>
      <c r="B248">
        <v>25.804400000000001</v>
      </c>
      <c r="C248">
        <v>38.338500000000003</v>
      </c>
      <c r="D248">
        <v>13.0747</v>
      </c>
      <c r="E248">
        <v>2.3183500000000001</v>
      </c>
      <c r="F248">
        <v>2201.7199999999998</v>
      </c>
      <c r="G248" t="str">
        <f t="shared" si="3"/>
        <v>11-2016</v>
      </c>
      <c r="H248" t="b">
        <f>A248 = _xlfn.MAXIFS($A$2:$A$6000, $G$2:$G$6000, G248)</f>
        <v>0</v>
      </c>
    </row>
    <row r="249" spans="1:8">
      <c r="A249" s="1">
        <v>42703</v>
      </c>
      <c r="B249">
        <v>25.7776</v>
      </c>
      <c r="C249">
        <v>38.125999999999998</v>
      </c>
      <c r="D249">
        <v>12.638</v>
      </c>
      <c r="E249">
        <v>2.2970600000000001</v>
      </c>
      <c r="F249">
        <v>2204.66</v>
      </c>
      <c r="G249" t="str">
        <f t="shared" si="3"/>
        <v>11-2016</v>
      </c>
      <c r="H249" t="b">
        <f>A249 = _xlfn.MAXIFS($A$2:$A$6000, $G$2:$G$6000, G249)</f>
        <v>0</v>
      </c>
    </row>
    <row r="250" spans="1:8">
      <c r="A250" s="1">
        <v>42704</v>
      </c>
      <c r="B250">
        <v>25.559799999999999</v>
      </c>
      <c r="C250">
        <v>37.528500000000001</v>
      </c>
      <c r="D250">
        <v>12.6267</v>
      </c>
      <c r="E250">
        <v>2.2711899999999998</v>
      </c>
      <c r="F250">
        <v>2198.81</v>
      </c>
      <c r="G250" t="str">
        <f t="shared" si="3"/>
        <v>11-2016</v>
      </c>
      <c r="H250" t="b">
        <f>A250 = _xlfn.MAXIFS($A$2:$A$6000, $G$2:$G$6000, G250)</f>
        <v>1</v>
      </c>
    </row>
    <row r="251" spans="1:8">
      <c r="A251" s="1">
        <v>42705</v>
      </c>
      <c r="B251">
        <v>25.321400000000001</v>
      </c>
      <c r="C251">
        <v>37.182499999999997</v>
      </c>
      <c r="D251">
        <v>12.125299999999999</v>
      </c>
      <c r="E251">
        <v>2.1587800000000001</v>
      </c>
      <c r="F251">
        <v>2191.08</v>
      </c>
      <c r="G251" t="str">
        <f t="shared" si="3"/>
        <v>12-2016</v>
      </c>
      <c r="H251" t="b">
        <f>A251 = _xlfn.MAXIFS($A$2:$A$6000, $G$2:$G$6000, G251)</f>
        <v>0</v>
      </c>
    </row>
    <row r="252" spans="1:8">
      <c r="A252" s="1">
        <v>42706</v>
      </c>
      <c r="B252">
        <v>25.411999999999999</v>
      </c>
      <c r="C252">
        <v>37.017000000000003</v>
      </c>
      <c r="D252">
        <v>12.098000000000001</v>
      </c>
      <c r="E252">
        <v>2.1787399999999999</v>
      </c>
      <c r="F252">
        <v>2191.9499999999998</v>
      </c>
      <c r="G252" t="str">
        <f t="shared" si="3"/>
        <v>12-2016</v>
      </c>
      <c r="H252" t="b">
        <f>A252 = _xlfn.MAXIFS($A$2:$A$6000, $G$2:$G$6000, G252)</f>
        <v>0</v>
      </c>
    </row>
    <row r="253" spans="1:8">
      <c r="A253" s="1">
        <v>42709</v>
      </c>
      <c r="B253">
        <v>25.231999999999999</v>
      </c>
      <c r="C253">
        <v>37.968000000000004</v>
      </c>
      <c r="D253">
        <v>12.4533</v>
      </c>
      <c r="E253">
        <v>2.2633200000000002</v>
      </c>
      <c r="F253">
        <v>2204.71</v>
      </c>
      <c r="G253" t="str">
        <f t="shared" si="3"/>
        <v>12-2016</v>
      </c>
      <c r="H253" t="b">
        <f>A253 = _xlfn.MAXIFS($A$2:$A$6000, $G$2:$G$6000, G253)</f>
        <v>0</v>
      </c>
    </row>
    <row r="254" spans="1:8">
      <c r="A254" s="1">
        <v>42710</v>
      </c>
      <c r="B254">
        <v>25.424800000000001</v>
      </c>
      <c r="C254">
        <v>38.235999999999997</v>
      </c>
      <c r="D254">
        <v>12.39</v>
      </c>
      <c r="E254">
        <v>2.3005599999999999</v>
      </c>
      <c r="F254">
        <v>2212.23</v>
      </c>
      <c r="G254" t="str">
        <f t="shared" si="3"/>
        <v>12-2016</v>
      </c>
      <c r="H254" t="b">
        <f>A254 = _xlfn.MAXIFS($A$2:$A$6000, $G$2:$G$6000, G254)</f>
        <v>0</v>
      </c>
    </row>
    <row r="255" spans="1:8">
      <c r="A255" s="1">
        <v>42711</v>
      </c>
      <c r="B255">
        <v>25.680399999999999</v>
      </c>
      <c r="C255">
        <v>38.521000000000001</v>
      </c>
      <c r="D255">
        <v>12.875999999999999</v>
      </c>
      <c r="E255">
        <v>2.3420000000000001</v>
      </c>
      <c r="F255">
        <v>2241.35</v>
      </c>
      <c r="G255" t="str">
        <f t="shared" si="3"/>
        <v>12-2016</v>
      </c>
      <c r="H255" t="b">
        <f>A255 = _xlfn.MAXIFS($A$2:$A$6000, $G$2:$G$6000, G255)</f>
        <v>0</v>
      </c>
    </row>
    <row r="256" spans="1:8">
      <c r="A256" s="1">
        <v>42712</v>
      </c>
      <c r="B256">
        <v>25.930399999999999</v>
      </c>
      <c r="C256">
        <v>38.366500000000002</v>
      </c>
      <c r="D256">
        <v>12.8193</v>
      </c>
      <c r="E256">
        <v>2.30246</v>
      </c>
      <c r="F256">
        <v>2246.19</v>
      </c>
      <c r="G256" t="str">
        <f t="shared" si="3"/>
        <v>12-2016</v>
      </c>
      <c r="H256" t="b">
        <f>A256 = _xlfn.MAXIFS($A$2:$A$6000, $G$2:$G$6000, G256)</f>
        <v>0</v>
      </c>
    </row>
    <row r="257" spans="1:8">
      <c r="A257" s="1">
        <v>42713</v>
      </c>
      <c r="B257">
        <v>26.3552</v>
      </c>
      <c r="C257">
        <v>38.433</v>
      </c>
      <c r="D257">
        <v>12.811999999999999</v>
      </c>
      <c r="E257">
        <v>2.2618200000000002</v>
      </c>
      <c r="F257">
        <v>2259.5300000000002</v>
      </c>
      <c r="G257" t="str">
        <f t="shared" si="3"/>
        <v>12-2016</v>
      </c>
      <c r="H257" t="b">
        <f>A257 = _xlfn.MAXIFS($A$2:$A$6000, $G$2:$G$6000, G257)</f>
        <v>0</v>
      </c>
    </row>
    <row r="258" spans="1:8">
      <c r="A258" s="1">
        <v>42716</v>
      </c>
      <c r="B258">
        <v>26.206399999999999</v>
      </c>
      <c r="C258">
        <v>38.006</v>
      </c>
      <c r="D258">
        <v>12.8287</v>
      </c>
      <c r="E258">
        <v>2.2069000000000001</v>
      </c>
      <c r="F258">
        <v>2256.96</v>
      </c>
      <c r="G258" t="str">
        <f t="shared" si="3"/>
        <v>12-2016</v>
      </c>
      <c r="H258" t="b">
        <f>A258 = _xlfn.MAXIFS($A$2:$A$6000, $G$2:$G$6000, G258)</f>
        <v>0</v>
      </c>
    </row>
    <row r="259" spans="1:8">
      <c r="A259" s="1">
        <v>42717</v>
      </c>
      <c r="B259">
        <v>26.637</v>
      </c>
      <c r="C259">
        <v>38.716999999999999</v>
      </c>
      <c r="D259">
        <v>13.21</v>
      </c>
      <c r="E259">
        <v>2.2458499999999999</v>
      </c>
      <c r="F259">
        <v>2271.7199999999998</v>
      </c>
      <c r="G259" t="str">
        <f t="shared" ref="G259:G322" si="4">TEXT(A259,"mm-yyyy")</f>
        <v>12-2016</v>
      </c>
      <c r="H259" t="b">
        <f>A259 = _xlfn.MAXIFS($A$2:$A$6000, $G$2:$G$6000, G259)</f>
        <v>0</v>
      </c>
    </row>
    <row r="260" spans="1:8">
      <c r="A260" s="1">
        <v>42718</v>
      </c>
      <c r="B260">
        <v>26.637</v>
      </c>
      <c r="C260">
        <v>38.441000000000003</v>
      </c>
      <c r="D260">
        <v>13.246</v>
      </c>
      <c r="E260">
        <v>2.37595</v>
      </c>
      <c r="F260">
        <v>2253.2800000000002</v>
      </c>
      <c r="G260" t="str">
        <f t="shared" si="4"/>
        <v>12-2016</v>
      </c>
      <c r="H260" t="b">
        <f>A260 = _xlfn.MAXIFS($A$2:$A$6000, $G$2:$G$6000, G260)</f>
        <v>0</v>
      </c>
    </row>
    <row r="261" spans="1:8">
      <c r="A261" s="1">
        <v>42719</v>
      </c>
      <c r="B261">
        <v>26.785799999999998</v>
      </c>
      <c r="C261">
        <v>38.049999999999997</v>
      </c>
      <c r="D261">
        <v>13.172000000000001</v>
      </c>
      <c r="E261">
        <v>2.4318900000000001</v>
      </c>
      <c r="F261">
        <v>2262.0300000000002</v>
      </c>
      <c r="G261" t="str">
        <f t="shared" si="4"/>
        <v>12-2016</v>
      </c>
      <c r="H261" t="b">
        <f>A261 = _xlfn.MAXIFS($A$2:$A$6000, $G$2:$G$6000, G261)</f>
        <v>0</v>
      </c>
    </row>
    <row r="262" spans="1:8">
      <c r="A262" s="1">
        <v>42720</v>
      </c>
      <c r="B262">
        <v>26.8233</v>
      </c>
      <c r="C262">
        <v>37.888500000000001</v>
      </c>
      <c r="D262">
        <v>13.4993</v>
      </c>
      <c r="E262">
        <v>2.4736099999999999</v>
      </c>
      <c r="F262">
        <v>2258.0700000000002</v>
      </c>
      <c r="G262" t="str">
        <f t="shared" si="4"/>
        <v>12-2016</v>
      </c>
      <c r="H262" t="b">
        <f>A262 = _xlfn.MAXIFS($A$2:$A$6000, $G$2:$G$6000, G262)</f>
        <v>0</v>
      </c>
    </row>
    <row r="263" spans="1:8">
      <c r="A263" s="1">
        <v>42723</v>
      </c>
      <c r="B263">
        <v>26.981000000000002</v>
      </c>
      <c r="C263">
        <v>38.299999999999997</v>
      </c>
      <c r="D263">
        <v>13.5153</v>
      </c>
      <c r="E263">
        <v>2.5037600000000002</v>
      </c>
      <c r="F263">
        <v>2262.5300000000002</v>
      </c>
      <c r="G263" t="str">
        <f t="shared" si="4"/>
        <v>12-2016</v>
      </c>
      <c r="H263" t="b">
        <f>A263 = _xlfn.MAXIFS($A$2:$A$6000, $G$2:$G$6000, G263)</f>
        <v>0</v>
      </c>
    </row>
    <row r="264" spans="1:8">
      <c r="A264" s="1">
        <v>42724</v>
      </c>
      <c r="B264">
        <v>27.05</v>
      </c>
      <c r="C264">
        <v>38.561</v>
      </c>
      <c r="D264">
        <v>13.9193</v>
      </c>
      <c r="E264">
        <v>2.59084</v>
      </c>
      <c r="F264">
        <v>2270.7600000000002</v>
      </c>
      <c r="G264" t="str">
        <f t="shared" si="4"/>
        <v>12-2016</v>
      </c>
      <c r="H264" t="b">
        <f>A264 = _xlfn.MAXIFS($A$2:$A$6000, $G$2:$G$6000, G264)</f>
        <v>0</v>
      </c>
    </row>
    <row r="265" spans="1:8">
      <c r="A265" s="1">
        <v>42725</v>
      </c>
      <c r="B265">
        <v>27.0747</v>
      </c>
      <c r="C265">
        <v>38.53</v>
      </c>
      <c r="D265">
        <v>13.8467</v>
      </c>
      <c r="E265">
        <v>2.6068199999999999</v>
      </c>
      <c r="F265">
        <v>2265.1799999999998</v>
      </c>
      <c r="G265" t="str">
        <f t="shared" si="4"/>
        <v>12-2016</v>
      </c>
      <c r="H265" t="b">
        <f>A265 = _xlfn.MAXIFS($A$2:$A$6000, $G$2:$G$6000, G265)</f>
        <v>0</v>
      </c>
    </row>
    <row r="266" spans="1:8">
      <c r="A266" s="1">
        <v>42726</v>
      </c>
      <c r="B266">
        <v>26.897300000000001</v>
      </c>
      <c r="C266">
        <v>38.313000000000002</v>
      </c>
      <c r="D266">
        <v>13.896699999999999</v>
      </c>
      <c r="E266">
        <v>2.63836</v>
      </c>
      <c r="F266">
        <v>2260.96</v>
      </c>
      <c r="G266" t="str">
        <f t="shared" si="4"/>
        <v>12-2016</v>
      </c>
      <c r="H266" t="b">
        <f>A266 = _xlfn.MAXIFS($A$2:$A$6000, $G$2:$G$6000, G266)</f>
        <v>0</v>
      </c>
    </row>
    <row r="267" spans="1:8">
      <c r="A267" s="1">
        <v>42727</v>
      </c>
      <c r="B267">
        <v>26.9514</v>
      </c>
      <c r="C267">
        <v>38.029499999999999</v>
      </c>
      <c r="D267">
        <v>14.2227</v>
      </c>
      <c r="E267">
        <v>2.7030699999999999</v>
      </c>
      <c r="F267">
        <v>2263.79</v>
      </c>
      <c r="G267" t="str">
        <f t="shared" si="4"/>
        <v>12-2016</v>
      </c>
      <c r="H267" t="b">
        <f>A267 = _xlfn.MAXIFS($A$2:$A$6000, $G$2:$G$6000, G267)</f>
        <v>0</v>
      </c>
    </row>
    <row r="268" spans="1:8">
      <c r="A268" s="1">
        <v>42731</v>
      </c>
      <c r="B268">
        <v>27.119</v>
      </c>
      <c r="C268">
        <v>38.57</v>
      </c>
      <c r="D268">
        <v>14.635300000000001</v>
      </c>
      <c r="E268">
        <v>2.8903799999999999</v>
      </c>
      <c r="F268">
        <v>2268.88</v>
      </c>
      <c r="G268" t="str">
        <f t="shared" si="4"/>
        <v>12-2016</v>
      </c>
      <c r="H268" t="b">
        <f>A268 = _xlfn.MAXIFS($A$2:$A$6000, $G$2:$G$6000, G268)</f>
        <v>0</v>
      </c>
    </row>
    <row r="269" spans="1:8">
      <c r="A269" s="1">
        <v>42732</v>
      </c>
      <c r="B269">
        <v>27.005800000000001</v>
      </c>
      <c r="C269">
        <v>38.606499999999997</v>
      </c>
      <c r="D269">
        <v>14.6493</v>
      </c>
      <c r="E269">
        <v>2.6910699999999999</v>
      </c>
      <c r="F269">
        <v>2249.92</v>
      </c>
      <c r="G269" t="str">
        <f t="shared" si="4"/>
        <v>12-2016</v>
      </c>
      <c r="H269" t="b">
        <f>A269 = _xlfn.MAXIFS($A$2:$A$6000, $G$2:$G$6000, G269)</f>
        <v>0</v>
      </c>
    </row>
    <row r="270" spans="1:8">
      <c r="A270" s="1">
        <v>42733</v>
      </c>
      <c r="B270">
        <v>27.0029</v>
      </c>
      <c r="C270">
        <v>38.2575</v>
      </c>
      <c r="D270">
        <v>14.31</v>
      </c>
      <c r="E270">
        <v>2.7448000000000001</v>
      </c>
      <c r="F270">
        <v>2249.2600000000002</v>
      </c>
      <c r="G270" t="str">
        <f t="shared" si="4"/>
        <v>12-2016</v>
      </c>
      <c r="H270" t="b">
        <f>A270 = _xlfn.MAXIFS($A$2:$A$6000, $G$2:$G$6000, G270)</f>
        <v>0</v>
      </c>
    </row>
    <row r="271" spans="1:8">
      <c r="A271" s="1">
        <v>42734</v>
      </c>
      <c r="B271">
        <v>26.785799999999998</v>
      </c>
      <c r="C271">
        <v>37.493499999999997</v>
      </c>
      <c r="D271">
        <v>14.246</v>
      </c>
      <c r="E271">
        <v>2.62948</v>
      </c>
      <c r="F271">
        <v>2238.83</v>
      </c>
      <c r="G271" t="str">
        <f t="shared" si="4"/>
        <v>12-2016</v>
      </c>
      <c r="H271" t="b">
        <f>A271 = _xlfn.MAXIFS($A$2:$A$6000, $G$2:$G$6000, G271)</f>
        <v>1</v>
      </c>
    </row>
    <row r="272" spans="1:8">
      <c r="A272" s="1">
        <v>42738</v>
      </c>
      <c r="B272">
        <v>26.863800000000001</v>
      </c>
      <c r="C272">
        <v>37.683500000000002</v>
      </c>
      <c r="D272">
        <v>14.465999999999999</v>
      </c>
      <c r="E272">
        <v>2.5130499999999998</v>
      </c>
      <c r="F272">
        <v>2257.83</v>
      </c>
      <c r="G272" t="str">
        <f t="shared" si="4"/>
        <v>01-2017</v>
      </c>
      <c r="H272" t="b">
        <f>A272 = _xlfn.MAXIFS($A$2:$A$6000, $G$2:$G$6000, G272)</f>
        <v>0</v>
      </c>
    </row>
    <row r="273" spans="1:8">
      <c r="A273" s="1">
        <v>42739</v>
      </c>
      <c r="B273">
        <v>26.834199999999999</v>
      </c>
      <c r="C273">
        <v>37.859000000000002</v>
      </c>
      <c r="D273">
        <v>15.1327</v>
      </c>
      <c r="E273">
        <v>2.5715599999999998</v>
      </c>
      <c r="F273">
        <v>2270.75</v>
      </c>
      <c r="G273" t="str">
        <f t="shared" si="4"/>
        <v>01-2017</v>
      </c>
      <c r="H273" t="b">
        <f>A273 = _xlfn.MAXIFS($A$2:$A$6000, $G$2:$G$6000, G273)</f>
        <v>0</v>
      </c>
    </row>
    <row r="274" spans="1:8">
      <c r="A274" s="1">
        <v>42740</v>
      </c>
      <c r="B274">
        <v>26.973099999999999</v>
      </c>
      <c r="C274">
        <v>39.022500000000001</v>
      </c>
      <c r="D274">
        <v>15.1167</v>
      </c>
      <c r="E274">
        <v>2.5063499999999999</v>
      </c>
      <c r="F274">
        <v>2269</v>
      </c>
      <c r="G274" t="str">
        <f t="shared" si="4"/>
        <v>01-2017</v>
      </c>
      <c r="H274" t="b">
        <f>A274 = _xlfn.MAXIFS($A$2:$A$6000, $G$2:$G$6000, G274)</f>
        <v>0</v>
      </c>
    </row>
    <row r="275" spans="1:8">
      <c r="A275" s="1">
        <v>42741</v>
      </c>
      <c r="B275">
        <v>27.268799999999999</v>
      </c>
      <c r="C275">
        <v>39.799500000000002</v>
      </c>
      <c r="D275">
        <v>15.267300000000001</v>
      </c>
      <c r="E275">
        <v>2.5395099999999999</v>
      </c>
      <c r="F275">
        <v>2276.98</v>
      </c>
      <c r="G275" t="str">
        <f t="shared" si="4"/>
        <v>01-2017</v>
      </c>
      <c r="H275" t="b">
        <f>A275 = _xlfn.MAXIFS($A$2:$A$6000, $G$2:$G$6000, G275)</f>
        <v>0</v>
      </c>
    </row>
    <row r="276" spans="1:8">
      <c r="A276" s="1">
        <v>42744</v>
      </c>
      <c r="B276">
        <v>27.5182</v>
      </c>
      <c r="C276">
        <v>39.845999999999997</v>
      </c>
      <c r="D276">
        <v>15.418699999999999</v>
      </c>
      <c r="E276">
        <v>2.64235</v>
      </c>
      <c r="F276">
        <v>2268.9</v>
      </c>
      <c r="G276" t="str">
        <f t="shared" si="4"/>
        <v>01-2017</v>
      </c>
      <c r="H276" t="b">
        <f>A276 = _xlfn.MAXIFS($A$2:$A$6000, $G$2:$G$6000, G276)</f>
        <v>0</v>
      </c>
    </row>
    <row r="277" spans="1:8">
      <c r="A277" s="1">
        <v>42745</v>
      </c>
      <c r="B277">
        <v>27.547699999999999</v>
      </c>
      <c r="C277">
        <v>39.795000000000002</v>
      </c>
      <c r="D277">
        <v>15.3247</v>
      </c>
      <c r="E277">
        <v>2.6227800000000001</v>
      </c>
      <c r="F277">
        <v>2268.9</v>
      </c>
      <c r="G277" t="str">
        <f t="shared" si="4"/>
        <v>01-2017</v>
      </c>
      <c r="H277" t="b">
        <f>A277 = _xlfn.MAXIFS($A$2:$A$6000, $G$2:$G$6000, G277)</f>
        <v>0</v>
      </c>
    </row>
    <row r="278" spans="1:8">
      <c r="A278" s="1">
        <v>42746</v>
      </c>
      <c r="B278">
        <v>27.695499999999999</v>
      </c>
      <c r="C278">
        <v>39.951000000000001</v>
      </c>
      <c r="D278">
        <v>15.315300000000001</v>
      </c>
      <c r="E278">
        <v>2.5905399999999998</v>
      </c>
      <c r="F278">
        <v>2275.3200000000002</v>
      </c>
      <c r="G278" t="str">
        <f t="shared" si="4"/>
        <v>01-2017</v>
      </c>
      <c r="H278" t="b">
        <f>A278 = _xlfn.MAXIFS($A$2:$A$6000, $G$2:$G$6000, G278)</f>
        <v>0</v>
      </c>
    </row>
    <row r="279" spans="1:8">
      <c r="A279" s="1">
        <v>42747</v>
      </c>
      <c r="B279">
        <v>27.583200000000001</v>
      </c>
      <c r="C279">
        <v>40.682000000000002</v>
      </c>
      <c r="D279">
        <v>15.305999999999999</v>
      </c>
      <c r="E279">
        <v>2.5478999999999998</v>
      </c>
      <c r="F279">
        <v>2270.44</v>
      </c>
      <c r="G279" t="str">
        <f t="shared" si="4"/>
        <v>01-2017</v>
      </c>
      <c r="H279" t="b">
        <f>A279 = _xlfn.MAXIFS($A$2:$A$6000, $G$2:$G$6000, G279)</f>
        <v>0</v>
      </c>
    </row>
    <row r="280" spans="1:8">
      <c r="A280" s="1">
        <v>42748</v>
      </c>
      <c r="B280">
        <v>27.530899999999999</v>
      </c>
      <c r="C280">
        <v>40.862000000000002</v>
      </c>
      <c r="D280">
        <v>15.85</v>
      </c>
      <c r="E280">
        <v>2.5476000000000001</v>
      </c>
      <c r="F280">
        <v>2274.64</v>
      </c>
      <c r="G280" t="str">
        <f t="shared" si="4"/>
        <v>01-2017</v>
      </c>
      <c r="H280" t="b">
        <f>A280 = _xlfn.MAXIFS($A$2:$A$6000, $G$2:$G$6000, G280)</f>
        <v>0</v>
      </c>
    </row>
    <row r="281" spans="1:8">
      <c r="A281" s="1">
        <v>42752</v>
      </c>
      <c r="B281">
        <v>27.752500000000001</v>
      </c>
      <c r="C281">
        <v>40.485999999999997</v>
      </c>
      <c r="D281">
        <v>15.705299999999999</v>
      </c>
      <c r="E281">
        <v>2.4910800000000002</v>
      </c>
      <c r="F281">
        <v>2267.89</v>
      </c>
      <c r="G281" t="str">
        <f t="shared" si="4"/>
        <v>01-2017</v>
      </c>
      <c r="H281" t="b">
        <f>A281 = _xlfn.MAXIFS($A$2:$A$6000, $G$2:$G$6000, G281)</f>
        <v>0</v>
      </c>
    </row>
    <row r="282" spans="1:8">
      <c r="A282" s="1">
        <v>42753</v>
      </c>
      <c r="B282">
        <v>27.750599999999999</v>
      </c>
      <c r="C282">
        <v>40.374000000000002</v>
      </c>
      <c r="D282">
        <v>15.890700000000001</v>
      </c>
      <c r="E282">
        <v>2.53572</v>
      </c>
      <c r="F282">
        <v>2271.89</v>
      </c>
      <c r="G282" t="str">
        <f t="shared" si="4"/>
        <v>01-2017</v>
      </c>
      <c r="H282" t="b">
        <f>A282 = _xlfn.MAXIFS($A$2:$A$6000, $G$2:$G$6000, G282)</f>
        <v>0</v>
      </c>
    </row>
    <row r="283" spans="1:8">
      <c r="A283" s="1">
        <v>42754</v>
      </c>
      <c r="B283">
        <v>27.703399999999998</v>
      </c>
      <c r="C283">
        <v>40.451999999999998</v>
      </c>
      <c r="D283">
        <v>16.250699999999998</v>
      </c>
      <c r="E283">
        <v>2.5905399999999998</v>
      </c>
      <c r="F283">
        <v>2263.69</v>
      </c>
      <c r="G283" t="str">
        <f t="shared" si="4"/>
        <v>01-2017</v>
      </c>
      <c r="H283" t="b">
        <f>A283 = _xlfn.MAXIFS($A$2:$A$6000, $G$2:$G$6000, G283)</f>
        <v>0</v>
      </c>
    </row>
    <row r="284" spans="1:8">
      <c r="A284" s="1">
        <v>42755</v>
      </c>
      <c r="B284">
        <v>27.752500000000001</v>
      </c>
      <c r="C284">
        <v>40.416499999999999</v>
      </c>
      <c r="D284">
        <v>16.315300000000001</v>
      </c>
      <c r="E284">
        <v>2.56216</v>
      </c>
      <c r="F284">
        <v>2271.31</v>
      </c>
      <c r="G284" t="str">
        <f t="shared" si="4"/>
        <v>01-2017</v>
      </c>
      <c r="H284" t="b">
        <f>A284 = _xlfn.MAXIFS($A$2:$A$6000, $G$2:$G$6000, G284)</f>
        <v>0</v>
      </c>
    </row>
    <row r="285" spans="1:8">
      <c r="A285" s="1">
        <v>42758</v>
      </c>
      <c r="B285">
        <v>27.7744</v>
      </c>
      <c r="C285">
        <v>40.893999999999998</v>
      </c>
      <c r="D285">
        <v>16.5947</v>
      </c>
      <c r="E285">
        <v>2.5888399999999998</v>
      </c>
      <c r="F285">
        <v>2265.1999999999998</v>
      </c>
      <c r="G285" t="str">
        <f t="shared" si="4"/>
        <v>01-2017</v>
      </c>
      <c r="H285" t="b">
        <f>A285 = _xlfn.MAXIFS($A$2:$A$6000, $G$2:$G$6000, G285)</f>
        <v>0</v>
      </c>
    </row>
    <row r="286" spans="1:8">
      <c r="A286" s="1">
        <v>42759</v>
      </c>
      <c r="B286">
        <v>27.744599999999998</v>
      </c>
      <c r="C286">
        <v>41.122</v>
      </c>
      <c r="D286">
        <v>16.974</v>
      </c>
      <c r="E286">
        <v>2.6436500000000001</v>
      </c>
      <c r="F286">
        <v>2280.0700000000002</v>
      </c>
      <c r="G286" t="str">
        <f t="shared" si="4"/>
        <v>01-2017</v>
      </c>
      <c r="H286" t="b">
        <f>A286 = _xlfn.MAXIFS($A$2:$A$6000, $G$2:$G$6000, G286)</f>
        <v>0</v>
      </c>
    </row>
    <row r="287" spans="1:8">
      <c r="A287" s="1">
        <v>42760</v>
      </c>
      <c r="B287">
        <v>28.188300000000002</v>
      </c>
      <c r="C287">
        <v>41.826000000000001</v>
      </c>
      <c r="D287">
        <v>16.964700000000001</v>
      </c>
      <c r="E287">
        <v>2.6551499999999999</v>
      </c>
      <c r="F287">
        <v>2298.37</v>
      </c>
      <c r="G287" t="str">
        <f t="shared" si="4"/>
        <v>01-2017</v>
      </c>
      <c r="H287" t="b">
        <f>A287 = _xlfn.MAXIFS($A$2:$A$6000, $G$2:$G$6000, G287)</f>
        <v>0</v>
      </c>
    </row>
    <row r="288" spans="1:8">
      <c r="A288" s="1">
        <v>42761</v>
      </c>
      <c r="B288">
        <v>28.201000000000001</v>
      </c>
      <c r="C288">
        <v>41.957500000000003</v>
      </c>
      <c r="D288">
        <v>16.834</v>
      </c>
      <c r="E288">
        <v>2.7008700000000001</v>
      </c>
      <c r="F288">
        <v>2296.6799999999998</v>
      </c>
      <c r="G288" t="str">
        <f t="shared" si="4"/>
        <v>01-2017</v>
      </c>
      <c r="H288" t="b">
        <f>A288 = _xlfn.MAXIFS($A$2:$A$6000, $G$2:$G$6000, G288)</f>
        <v>0</v>
      </c>
    </row>
    <row r="289" spans="1:8">
      <c r="A289" s="1">
        <v>42762</v>
      </c>
      <c r="B289">
        <v>28.203900000000001</v>
      </c>
      <c r="C289">
        <v>41.787500000000001</v>
      </c>
      <c r="D289">
        <v>16.864000000000001</v>
      </c>
      <c r="E289">
        <v>2.75318</v>
      </c>
      <c r="F289">
        <v>2294.69</v>
      </c>
      <c r="G289" t="str">
        <f t="shared" si="4"/>
        <v>01-2017</v>
      </c>
      <c r="H289" t="b">
        <f>A289 = _xlfn.MAXIFS($A$2:$A$6000, $G$2:$G$6000, G289)</f>
        <v>0</v>
      </c>
    </row>
    <row r="290" spans="1:8">
      <c r="A290" s="1">
        <v>42765</v>
      </c>
      <c r="B290">
        <v>28.126100000000001</v>
      </c>
      <c r="C290">
        <v>41.518999999999998</v>
      </c>
      <c r="D290">
        <v>16.707999999999998</v>
      </c>
      <c r="E290">
        <v>2.7098599999999999</v>
      </c>
      <c r="F290">
        <v>2280.9</v>
      </c>
      <c r="G290" t="str">
        <f t="shared" si="4"/>
        <v>01-2017</v>
      </c>
      <c r="H290" t="b">
        <f>A290 = _xlfn.MAXIFS($A$2:$A$6000, $G$2:$G$6000, G290)</f>
        <v>0</v>
      </c>
    </row>
    <row r="291" spans="1:8">
      <c r="A291" s="1">
        <v>42766</v>
      </c>
      <c r="B291">
        <v>28.0669</v>
      </c>
      <c r="C291">
        <v>41.173999999999999</v>
      </c>
      <c r="D291">
        <v>16.795300000000001</v>
      </c>
      <c r="E291">
        <v>2.68927</v>
      </c>
      <c r="F291">
        <v>2278.87</v>
      </c>
      <c r="G291" t="str">
        <f t="shared" si="4"/>
        <v>01-2017</v>
      </c>
      <c r="H291" t="b">
        <f>A291 = _xlfn.MAXIFS($A$2:$A$6000, $G$2:$G$6000, G291)</f>
        <v>1</v>
      </c>
    </row>
    <row r="292" spans="1:8">
      <c r="A292" s="1">
        <v>42767</v>
      </c>
      <c r="B292">
        <v>29.774999999999999</v>
      </c>
      <c r="C292">
        <v>41.6175</v>
      </c>
      <c r="D292">
        <v>16.616</v>
      </c>
      <c r="E292">
        <v>2.80741</v>
      </c>
      <c r="F292">
        <v>2279.5500000000002</v>
      </c>
      <c r="G292" t="str">
        <f t="shared" si="4"/>
        <v>02-2017</v>
      </c>
      <c r="H292" t="b">
        <f>A292 = _xlfn.MAXIFS($A$2:$A$6000, $G$2:$G$6000, G292)</f>
        <v>0</v>
      </c>
    </row>
    <row r="293" spans="1:8">
      <c r="A293" s="1">
        <v>42768</v>
      </c>
      <c r="B293">
        <v>29.729700000000001</v>
      </c>
      <c r="C293">
        <v>41.997500000000002</v>
      </c>
      <c r="D293">
        <v>16.769300000000001</v>
      </c>
      <c r="E293">
        <v>2.8429700000000002</v>
      </c>
      <c r="F293">
        <v>2280.85</v>
      </c>
      <c r="G293" t="str">
        <f t="shared" si="4"/>
        <v>02-2017</v>
      </c>
      <c r="H293" t="b">
        <f>A293 = _xlfn.MAXIFS($A$2:$A$6000, $G$2:$G$6000, G293)</f>
        <v>0</v>
      </c>
    </row>
    <row r="294" spans="1:8">
      <c r="A294" s="1">
        <v>42769</v>
      </c>
      <c r="B294">
        <v>29.847899999999999</v>
      </c>
      <c r="C294">
        <v>40.51</v>
      </c>
      <c r="D294">
        <v>16.755299999999998</v>
      </c>
      <c r="E294">
        <v>2.8180999999999998</v>
      </c>
      <c r="F294">
        <v>2297.42</v>
      </c>
      <c r="G294" t="str">
        <f t="shared" si="4"/>
        <v>02-2017</v>
      </c>
      <c r="H294" t="b">
        <f>A294 = _xlfn.MAXIFS($A$2:$A$6000, $G$2:$G$6000, G294)</f>
        <v>0</v>
      </c>
    </row>
    <row r="295" spans="1:8">
      <c r="A295" s="1">
        <v>42772</v>
      </c>
      <c r="B295">
        <v>30.1386</v>
      </c>
      <c r="C295">
        <v>40.381999999999998</v>
      </c>
      <c r="D295">
        <v>17.184699999999999</v>
      </c>
      <c r="E295">
        <v>2.8903799999999999</v>
      </c>
      <c r="F295">
        <v>2292.56</v>
      </c>
      <c r="G295" t="str">
        <f t="shared" si="4"/>
        <v>02-2017</v>
      </c>
      <c r="H295" t="b">
        <f>A295 = _xlfn.MAXIFS($A$2:$A$6000, $G$2:$G$6000, G295)</f>
        <v>0</v>
      </c>
    </row>
    <row r="296" spans="1:8">
      <c r="A296" s="1">
        <v>42773</v>
      </c>
      <c r="B296">
        <v>30.416599999999999</v>
      </c>
      <c r="C296">
        <v>40.625</v>
      </c>
      <c r="D296">
        <v>17.165299999999998</v>
      </c>
      <c r="E296">
        <v>2.9350299999999998</v>
      </c>
      <c r="F296">
        <v>2293.08</v>
      </c>
      <c r="G296" t="str">
        <f t="shared" si="4"/>
        <v>02-2017</v>
      </c>
      <c r="H296" t="b">
        <f>A296 = _xlfn.MAXIFS($A$2:$A$6000, $G$2:$G$6000, G296)</f>
        <v>0</v>
      </c>
    </row>
    <row r="297" spans="1:8">
      <c r="A297" s="1">
        <v>42774</v>
      </c>
      <c r="B297">
        <v>30.530899999999999</v>
      </c>
      <c r="C297">
        <v>40.985500000000002</v>
      </c>
      <c r="D297">
        <v>17.472000000000001</v>
      </c>
      <c r="E297">
        <v>2.9223300000000001</v>
      </c>
      <c r="F297">
        <v>2294.67</v>
      </c>
      <c r="G297" t="str">
        <f t="shared" si="4"/>
        <v>02-2017</v>
      </c>
      <c r="H297" t="b">
        <f>A297 = _xlfn.MAXIFS($A$2:$A$6000, $G$2:$G$6000, G297)</f>
        <v>0</v>
      </c>
    </row>
    <row r="298" spans="1:8">
      <c r="A298" s="1">
        <v>42775</v>
      </c>
      <c r="B298">
        <v>30.762499999999999</v>
      </c>
      <c r="C298">
        <v>41.067999999999998</v>
      </c>
      <c r="D298">
        <v>17.9467</v>
      </c>
      <c r="E298">
        <v>2.86741</v>
      </c>
      <c r="F298">
        <v>2307.87</v>
      </c>
      <c r="G298" t="str">
        <f t="shared" si="4"/>
        <v>02-2017</v>
      </c>
      <c r="H298" t="b">
        <f>A298 = _xlfn.MAXIFS($A$2:$A$6000, $G$2:$G$6000, G298)</f>
        <v>0</v>
      </c>
    </row>
    <row r="299" spans="1:8">
      <c r="A299" s="1">
        <v>42776</v>
      </c>
      <c r="B299">
        <v>30.6906</v>
      </c>
      <c r="C299">
        <v>41.372999999999998</v>
      </c>
      <c r="D299">
        <v>17.948699999999999</v>
      </c>
      <c r="E299">
        <v>2.7991199999999998</v>
      </c>
      <c r="F299">
        <v>2316.1</v>
      </c>
      <c r="G299" t="str">
        <f t="shared" si="4"/>
        <v>02-2017</v>
      </c>
      <c r="H299" t="b">
        <f>A299 = _xlfn.MAXIFS($A$2:$A$6000, $G$2:$G$6000, G299)</f>
        <v>0</v>
      </c>
    </row>
    <row r="300" spans="1:8">
      <c r="A300" s="1">
        <v>42779</v>
      </c>
      <c r="B300">
        <v>30.964500000000001</v>
      </c>
      <c r="C300">
        <v>41.826500000000003</v>
      </c>
      <c r="D300">
        <v>18.706700000000001</v>
      </c>
      <c r="E300">
        <v>2.6693199999999999</v>
      </c>
      <c r="F300">
        <v>2328.25</v>
      </c>
      <c r="G300" t="str">
        <f t="shared" si="4"/>
        <v>02-2017</v>
      </c>
      <c r="H300" t="b">
        <f>A300 = _xlfn.MAXIFS($A$2:$A$6000, $G$2:$G$6000, G300)</f>
        <v>0</v>
      </c>
    </row>
    <row r="301" spans="1:8">
      <c r="A301" s="1">
        <v>42780</v>
      </c>
      <c r="B301">
        <v>31.360499999999998</v>
      </c>
      <c r="C301">
        <v>41.819499999999998</v>
      </c>
      <c r="D301">
        <v>18.731999999999999</v>
      </c>
      <c r="E301">
        <v>2.6792799999999999</v>
      </c>
      <c r="F301">
        <v>2337.58</v>
      </c>
      <c r="G301" t="str">
        <f t="shared" si="4"/>
        <v>02-2017</v>
      </c>
      <c r="H301" t="b">
        <f>A301 = _xlfn.MAXIFS($A$2:$A$6000, $G$2:$G$6000, G301)</f>
        <v>0</v>
      </c>
    </row>
    <row r="302" spans="1:8">
      <c r="A302" s="1">
        <v>42781</v>
      </c>
      <c r="B302">
        <v>31.477</v>
      </c>
      <c r="C302">
        <v>42.134999999999998</v>
      </c>
      <c r="D302">
        <v>18.650700000000001</v>
      </c>
      <c r="E302">
        <v>2.6848800000000002</v>
      </c>
      <c r="F302">
        <v>2349.25</v>
      </c>
      <c r="G302" t="str">
        <f t="shared" si="4"/>
        <v>02-2017</v>
      </c>
      <c r="H302" t="b">
        <f>A302 = _xlfn.MAXIFS($A$2:$A$6000, $G$2:$G$6000, G302)</f>
        <v>0</v>
      </c>
    </row>
    <row r="303" spans="1:8">
      <c r="A303" s="1">
        <v>42782</v>
      </c>
      <c r="B303">
        <v>31.440200000000001</v>
      </c>
      <c r="C303">
        <v>42.213999999999999</v>
      </c>
      <c r="D303">
        <v>17.93</v>
      </c>
      <c r="E303">
        <v>2.6413500000000001</v>
      </c>
      <c r="F303">
        <v>2347.2199999999998</v>
      </c>
      <c r="G303" t="str">
        <f t="shared" si="4"/>
        <v>02-2017</v>
      </c>
      <c r="H303" t="b">
        <f>A303 = _xlfn.MAXIFS($A$2:$A$6000, $G$2:$G$6000, G303)</f>
        <v>0</v>
      </c>
    </row>
    <row r="304" spans="1:8">
      <c r="A304" s="1">
        <v>42783</v>
      </c>
      <c r="B304">
        <v>31.527100000000001</v>
      </c>
      <c r="C304">
        <v>42.253500000000003</v>
      </c>
      <c r="D304">
        <v>18.148700000000002</v>
      </c>
      <c r="E304">
        <v>2.6411500000000001</v>
      </c>
      <c r="F304">
        <v>2351.16</v>
      </c>
      <c r="G304" t="str">
        <f t="shared" si="4"/>
        <v>02-2017</v>
      </c>
      <c r="H304" t="b">
        <f>A304 = _xlfn.MAXIFS($A$2:$A$6000, $G$2:$G$6000, G304)</f>
        <v>0</v>
      </c>
    </row>
    <row r="305" spans="1:8">
      <c r="A305" s="1">
        <v>42787</v>
      </c>
      <c r="B305">
        <v>31.754799999999999</v>
      </c>
      <c r="C305">
        <v>42.822000000000003</v>
      </c>
      <c r="D305">
        <v>18.492699999999999</v>
      </c>
      <c r="E305">
        <v>2.73583</v>
      </c>
      <c r="F305">
        <v>2365.38</v>
      </c>
      <c r="G305" t="str">
        <f t="shared" si="4"/>
        <v>02-2017</v>
      </c>
      <c r="H305" t="b">
        <f>A305 = _xlfn.MAXIFS($A$2:$A$6000, $G$2:$G$6000, G305)</f>
        <v>0</v>
      </c>
    </row>
    <row r="306" spans="1:8">
      <c r="A306" s="1">
        <v>42788</v>
      </c>
      <c r="B306">
        <v>31.849699999999999</v>
      </c>
      <c r="C306">
        <v>42.780500000000004</v>
      </c>
      <c r="D306">
        <v>18.234000000000002</v>
      </c>
      <c r="E306">
        <v>2.7315299999999998</v>
      </c>
      <c r="F306">
        <v>2362.8200000000002</v>
      </c>
      <c r="G306" t="str">
        <f t="shared" si="4"/>
        <v>02-2017</v>
      </c>
      <c r="H306" t="b">
        <f>A306 = _xlfn.MAXIFS($A$2:$A$6000, $G$2:$G$6000, G306)</f>
        <v>0</v>
      </c>
    </row>
    <row r="307" spans="1:8">
      <c r="A307" s="1">
        <v>42789</v>
      </c>
      <c r="B307">
        <v>31.706600000000002</v>
      </c>
      <c r="C307">
        <v>42.609499999999997</v>
      </c>
      <c r="D307">
        <v>17.065999999999999</v>
      </c>
      <c r="E307">
        <v>2.4789099999999999</v>
      </c>
      <c r="F307">
        <v>2363.81</v>
      </c>
      <c r="G307" t="str">
        <f t="shared" si="4"/>
        <v>02-2017</v>
      </c>
      <c r="H307" t="b">
        <f>A307 = _xlfn.MAXIFS($A$2:$A$6000, $G$2:$G$6000, G307)</f>
        <v>0</v>
      </c>
    </row>
    <row r="308" spans="1:8">
      <c r="A308" s="1">
        <v>42790</v>
      </c>
      <c r="B308">
        <v>31.745799999999999</v>
      </c>
      <c r="C308">
        <v>42.262</v>
      </c>
      <c r="D308">
        <v>17.133299999999998</v>
      </c>
      <c r="E308">
        <v>2.50136</v>
      </c>
      <c r="F308">
        <v>2367.34</v>
      </c>
      <c r="G308" t="str">
        <f t="shared" si="4"/>
        <v>02-2017</v>
      </c>
      <c r="H308" t="b">
        <f>A308 = _xlfn.MAXIFS($A$2:$A$6000, $G$2:$G$6000, G308)</f>
        <v>0</v>
      </c>
    </row>
    <row r="309" spans="1:8">
      <c r="A309" s="1">
        <v>42793</v>
      </c>
      <c r="B309">
        <v>31.805800000000001</v>
      </c>
      <c r="C309">
        <v>42.432000000000002</v>
      </c>
      <c r="D309">
        <v>16.415299999999998</v>
      </c>
      <c r="E309">
        <v>2.5753400000000002</v>
      </c>
      <c r="F309">
        <v>2369.75</v>
      </c>
      <c r="G309" t="str">
        <f t="shared" si="4"/>
        <v>02-2017</v>
      </c>
      <c r="H309" t="b">
        <f>A309 = _xlfn.MAXIFS($A$2:$A$6000, $G$2:$G$6000, G309)</f>
        <v>0</v>
      </c>
    </row>
    <row r="310" spans="1:8">
      <c r="A310" s="1">
        <v>42794</v>
      </c>
      <c r="B310">
        <v>31.819800000000001</v>
      </c>
      <c r="C310">
        <v>42.252000000000002</v>
      </c>
      <c r="D310">
        <v>16.666</v>
      </c>
      <c r="E310">
        <v>2.5033599999999998</v>
      </c>
      <c r="F310">
        <v>2363.64</v>
      </c>
      <c r="G310" t="str">
        <f t="shared" si="4"/>
        <v>02-2017</v>
      </c>
      <c r="H310" t="b">
        <f>A310 = _xlfn.MAXIFS($A$2:$A$6000, $G$2:$G$6000, G310)</f>
        <v>1</v>
      </c>
    </row>
    <row r="311" spans="1:8">
      <c r="A311" s="1">
        <v>42795</v>
      </c>
      <c r="B311">
        <v>32.473199999999999</v>
      </c>
      <c r="C311">
        <v>42.654000000000003</v>
      </c>
      <c r="D311">
        <v>16.667999999999999</v>
      </c>
      <c r="E311">
        <v>2.5347200000000001</v>
      </c>
      <c r="F311">
        <v>2395.96</v>
      </c>
      <c r="G311" t="str">
        <f t="shared" si="4"/>
        <v>03-2017</v>
      </c>
      <c r="H311" t="b">
        <f>A311 = _xlfn.MAXIFS($A$2:$A$6000, $G$2:$G$6000, G311)</f>
        <v>0</v>
      </c>
    </row>
    <row r="312" spans="1:8">
      <c r="A312" s="1">
        <v>42796</v>
      </c>
      <c r="B312">
        <v>32.2742</v>
      </c>
      <c r="C312">
        <v>42.445500000000003</v>
      </c>
      <c r="D312">
        <v>16.698699999999999</v>
      </c>
      <c r="E312">
        <v>2.4418600000000001</v>
      </c>
      <c r="F312">
        <v>2381.92</v>
      </c>
      <c r="G312" t="str">
        <f t="shared" si="4"/>
        <v>03-2017</v>
      </c>
      <c r="H312" t="b">
        <f>A312 = _xlfn.MAXIFS($A$2:$A$6000, $G$2:$G$6000, G312)</f>
        <v>0</v>
      </c>
    </row>
    <row r="313" spans="1:8">
      <c r="A313" s="1">
        <v>42797</v>
      </c>
      <c r="B313">
        <v>32.471200000000003</v>
      </c>
      <c r="C313">
        <v>42.494</v>
      </c>
      <c r="D313">
        <v>16.7713</v>
      </c>
      <c r="E313">
        <v>2.4277899999999999</v>
      </c>
      <c r="F313">
        <v>2383.12</v>
      </c>
      <c r="G313" t="str">
        <f t="shared" si="4"/>
        <v>03-2017</v>
      </c>
      <c r="H313" t="b">
        <f>A313 = _xlfn.MAXIFS($A$2:$A$6000, $G$2:$G$6000, G313)</f>
        <v>0</v>
      </c>
    </row>
    <row r="314" spans="1:8">
      <c r="A314" s="1">
        <v>42800</v>
      </c>
      <c r="B314">
        <v>32.364899999999999</v>
      </c>
      <c r="C314">
        <v>42.330500000000001</v>
      </c>
      <c r="D314">
        <v>16.747299999999999</v>
      </c>
      <c r="E314">
        <v>2.4089900000000002</v>
      </c>
      <c r="F314">
        <v>2375.31</v>
      </c>
      <c r="G314" t="str">
        <f t="shared" si="4"/>
        <v>03-2017</v>
      </c>
      <c r="H314" t="b">
        <f>A314 = _xlfn.MAXIFS($A$2:$A$6000, $G$2:$G$6000, G314)</f>
        <v>0</v>
      </c>
    </row>
    <row r="315" spans="1:8">
      <c r="A315" s="1">
        <v>42801</v>
      </c>
      <c r="B315">
        <v>32.408200000000001</v>
      </c>
      <c r="C315">
        <v>42.301000000000002</v>
      </c>
      <c r="D315">
        <v>16.572700000000001</v>
      </c>
      <c r="E315">
        <v>2.4354800000000001</v>
      </c>
      <c r="F315">
        <v>2368.39</v>
      </c>
      <c r="G315" t="str">
        <f t="shared" si="4"/>
        <v>03-2017</v>
      </c>
      <c r="H315" t="b">
        <f>A315 = _xlfn.MAXIFS($A$2:$A$6000, $G$2:$G$6000, G315)</f>
        <v>0</v>
      </c>
    </row>
    <row r="316" spans="1:8">
      <c r="A316" s="1">
        <v>42802</v>
      </c>
      <c r="B316">
        <v>32.284100000000002</v>
      </c>
      <c r="C316">
        <v>42.524999999999999</v>
      </c>
      <c r="D316">
        <v>16.455300000000001</v>
      </c>
      <c r="E316">
        <v>2.4308900000000002</v>
      </c>
      <c r="F316">
        <v>2362.98</v>
      </c>
      <c r="G316" t="str">
        <f t="shared" si="4"/>
        <v>03-2017</v>
      </c>
      <c r="H316" t="b">
        <f>A316 = _xlfn.MAXIFS($A$2:$A$6000, $G$2:$G$6000, G316)</f>
        <v>0</v>
      </c>
    </row>
    <row r="317" spans="1:8">
      <c r="A317" s="1">
        <v>42803</v>
      </c>
      <c r="B317">
        <v>32.209099999999999</v>
      </c>
      <c r="C317">
        <v>42.65</v>
      </c>
      <c r="D317">
        <v>16.326699999999999</v>
      </c>
      <c r="E317">
        <v>2.4304899999999998</v>
      </c>
      <c r="F317">
        <v>2364.87</v>
      </c>
      <c r="G317" t="str">
        <f t="shared" si="4"/>
        <v>03-2017</v>
      </c>
      <c r="H317" t="b">
        <f>A317 = _xlfn.MAXIFS($A$2:$A$6000, $G$2:$G$6000, G317)</f>
        <v>0</v>
      </c>
    </row>
    <row r="318" spans="1:8">
      <c r="A318" s="1">
        <v>42804</v>
      </c>
      <c r="B318">
        <v>32.317599999999999</v>
      </c>
      <c r="C318">
        <v>42.61</v>
      </c>
      <c r="D318">
        <v>16.245999999999999</v>
      </c>
      <c r="E318">
        <v>2.44435</v>
      </c>
      <c r="F318">
        <v>2372.6</v>
      </c>
      <c r="G318" t="str">
        <f t="shared" si="4"/>
        <v>03-2017</v>
      </c>
      <c r="H318" t="b">
        <f>A318 = _xlfn.MAXIFS($A$2:$A$6000, $G$2:$G$6000, G318)</f>
        <v>0</v>
      </c>
    </row>
    <row r="319" spans="1:8">
      <c r="A319" s="1">
        <v>42807</v>
      </c>
      <c r="B319">
        <v>32.333199999999998</v>
      </c>
      <c r="C319">
        <v>42.729500000000002</v>
      </c>
      <c r="D319">
        <v>16.411300000000001</v>
      </c>
      <c r="E319">
        <v>2.5123500000000001</v>
      </c>
      <c r="F319">
        <v>2373.4699999999998</v>
      </c>
      <c r="G319" t="str">
        <f t="shared" si="4"/>
        <v>03-2017</v>
      </c>
      <c r="H319" t="b">
        <f>A319 = _xlfn.MAXIFS($A$2:$A$6000, $G$2:$G$6000, G319)</f>
        <v>0</v>
      </c>
    </row>
    <row r="320" spans="1:8">
      <c r="A320" s="1">
        <v>42808</v>
      </c>
      <c r="B320">
        <v>32.281100000000002</v>
      </c>
      <c r="C320">
        <v>42.6265</v>
      </c>
      <c r="D320">
        <v>17.2</v>
      </c>
      <c r="E320">
        <v>2.5105499999999998</v>
      </c>
      <c r="F320">
        <v>2365.4499999999998</v>
      </c>
      <c r="G320" t="str">
        <f t="shared" si="4"/>
        <v>03-2017</v>
      </c>
      <c r="H320" t="b">
        <f>A320 = _xlfn.MAXIFS($A$2:$A$6000, $G$2:$G$6000, G320)</f>
        <v>0</v>
      </c>
    </row>
    <row r="321" spans="1:8">
      <c r="A321" s="1">
        <v>42809</v>
      </c>
      <c r="B321">
        <v>32.628100000000003</v>
      </c>
      <c r="C321">
        <v>42.648499999999999</v>
      </c>
      <c r="D321">
        <v>17.0487</v>
      </c>
      <c r="E321">
        <v>2.5295200000000002</v>
      </c>
      <c r="F321">
        <v>2385.2600000000002</v>
      </c>
      <c r="G321" t="str">
        <f t="shared" si="4"/>
        <v>03-2017</v>
      </c>
      <c r="H321" t="b">
        <f>A321 = _xlfn.MAXIFS($A$2:$A$6000, $G$2:$G$6000, G321)</f>
        <v>0</v>
      </c>
    </row>
    <row r="322" spans="1:8">
      <c r="A322" s="1">
        <v>42810</v>
      </c>
      <c r="B322">
        <v>32.679200000000002</v>
      </c>
      <c r="C322">
        <v>42.670999999999999</v>
      </c>
      <c r="D322">
        <v>17.47</v>
      </c>
      <c r="E322">
        <v>2.5603600000000002</v>
      </c>
      <c r="F322">
        <v>2381.38</v>
      </c>
      <c r="G322" t="str">
        <f t="shared" si="4"/>
        <v>03-2017</v>
      </c>
      <c r="H322" t="b">
        <f>A322 = _xlfn.MAXIFS($A$2:$A$6000, $G$2:$G$6000, G322)</f>
        <v>0</v>
      </c>
    </row>
    <row r="323" spans="1:8">
      <c r="A323" s="1">
        <v>42811</v>
      </c>
      <c r="B323">
        <v>32.515500000000003</v>
      </c>
      <c r="C323">
        <v>42.615499999999997</v>
      </c>
      <c r="D323">
        <v>17.433299999999999</v>
      </c>
      <c r="E323">
        <v>2.6161099999999999</v>
      </c>
      <c r="F323">
        <v>2378.25</v>
      </c>
      <c r="G323" t="str">
        <f t="shared" ref="G323:G386" si="5">TEXT(A323,"mm-yyyy")</f>
        <v>03-2017</v>
      </c>
      <c r="H323" t="b">
        <f>A323 = _xlfn.MAXIFS($A$2:$A$6000, $G$2:$G$6000, G323)</f>
        <v>0</v>
      </c>
    </row>
    <row r="324" spans="1:8">
      <c r="A324" s="1">
        <v>42814</v>
      </c>
      <c r="B324">
        <v>32.858800000000002</v>
      </c>
      <c r="C324">
        <v>42.848500000000001</v>
      </c>
      <c r="D324">
        <v>17.461300000000001</v>
      </c>
      <c r="E324">
        <v>2.6992699999999998</v>
      </c>
      <c r="F324">
        <v>2373.4699999999998</v>
      </c>
      <c r="G324" t="str">
        <f t="shared" si="5"/>
        <v>03-2017</v>
      </c>
      <c r="H324" t="b">
        <f>A324 = _xlfn.MAXIFS($A$2:$A$6000, $G$2:$G$6000, G324)</f>
        <v>0</v>
      </c>
    </row>
    <row r="325" spans="1:8">
      <c r="A325" s="1">
        <v>42815</v>
      </c>
      <c r="B325">
        <v>32.4831</v>
      </c>
      <c r="C325">
        <v>42.16</v>
      </c>
      <c r="D325">
        <v>16.712</v>
      </c>
      <c r="E325">
        <v>2.6121099999999999</v>
      </c>
      <c r="F325">
        <v>2344.02</v>
      </c>
      <c r="G325" t="str">
        <f t="shared" si="5"/>
        <v>03-2017</v>
      </c>
      <c r="H325" t="b">
        <f>A325 = _xlfn.MAXIFS($A$2:$A$6000, $G$2:$G$6000, G325)</f>
        <v>0</v>
      </c>
    </row>
    <row r="326" spans="1:8">
      <c r="A326" s="1">
        <v>42816</v>
      </c>
      <c r="B326">
        <v>32.848799999999997</v>
      </c>
      <c r="C326">
        <v>42.402999999999999</v>
      </c>
      <c r="D326">
        <v>17.000699999999998</v>
      </c>
      <c r="E326">
        <v>2.6656300000000002</v>
      </c>
      <c r="F326">
        <v>2348.4499999999998</v>
      </c>
      <c r="G326" t="str">
        <f t="shared" si="5"/>
        <v>03-2017</v>
      </c>
      <c r="H326" t="b">
        <f>A326 = _xlfn.MAXIFS($A$2:$A$6000, $G$2:$G$6000, G326)</f>
        <v>0</v>
      </c>
    </row>
    <row r="327" spans="1:8">
      <c r="A327" s="1">
        <v>42817</v>
      </c>
      <c r="B327">
        <v>32.731299999999997</v>
      </c>
      <c r="C327">
        <v>42.369</v>
      </c>
      <c r="D327">
        <v>16.985299999999999</v>
      </c>
      <c r="E327">
        <v>2.6411500000000001</v>
      </c>
      <c r="F327">
        <v>2345.96</v>
      </c>
      <c r="G327" t="str">
        <f t="shared" si="5"/>
        <v>03-2017</v>
      </c>
      <c r="H327" t="b">
        <f>A327 = _xlfn.MAXIFS($A$2:$A$6000, $G$2:$G$6000, G327)</f>
        <v>0</v>
      </c>
    </row>
    <row r="328" spans="1:8">
      <c r="A328" s="1">
        <v>42818</v>
      </c>
      <c r="B328">
        <v>32.6693</v>
      </c>
      <c r="C328">
        <v>42.280500000000004</v>
      </c>
      <c r="D328">
        <v>17.544</v>
      </c>
      <c r="E328">
        <v>2.6506500000000002</v>
      </c>
      <c r="F328">
        <v>2343.98</v>
      </c>
      <c r="G328" t="str">
        <f t="shared" si="5"/>
        <v>03-2017</v>
      </c>
      <c r="H328" t="b">
        <f>A328 = _xlfn.MAXIFS($A$2:$A$6000, $G$2:$G$6000, G328)</f>
        <v>0</v>
      </c>
    </row>
    <row r="329" spans="1:8">
      <c r="A329" s="1">
        <v>42821</v>
      </c>
      <c r="B329">
        <v>32.721400000000003</v>
      </c>
      <c r="C329">
        <v>42.341000000000001</v>
      </c>
      <c r="D329">
        <v>18.014700000000001</v>
      </c>
      <c r="E329">
        <v>2.6696200000000001</v>
      </c>
      <c r="F329">
        <v>2341.59</v>
      </c>
      <c r="G329" t="str">
        <f t="shared" si="5"/>
        <v>03-2017</v>
      </c>
      <c r="H329" t="b">
        <f>A329 = _xlfn.MAXIFS($A$2:$A$6000, $G$2:$G$6000, G329)</f>
        <v>0</v>
      </c>
    </row>
    <row r="330" spans="1:8">
      <c r="A330" s="1">
        <v>42822</v>
      </c>
      <c r="B330">
        <v>33.401600000000002</v>
      </c>
      <c r="C330">
        <v>42.8</v>
      </c>
      <c r="D330">
        <v>18.496700000000001</v>
      </c>
      <c r="E330">
        <v>2.6561400000000002</v>
      </c>
      <c r="F330">
        <v>2358.5700000000002</v>
      </c>
      <c r="G330" t="str">
        <f t="shared" si="5"/>
        <v>03-2017</v>
      </c>
      <c r="H330" t="b">
        <f>A330 = _xlfn.MAXIFS($A$2:$A$6000, $G$2:$G$6000, G330)</f>
        <v>0</v>
      </c>
    </row>
    <row r="331" spans="1:8">
      <c r="A331" s="1">
        <v>42823</v>
      </c>
      <c r="B331">
        <v>33.473500000000001</v>
      </c>
      <c r="C331">
        <v>43.716000000000001</v>
      </c>
      <c r="D331">
        <v>18.492000000000001</v>
      </c>
      <c r="E331">
        <v>2.6473499999999999</v>
      </c>
      <c r="F331">
        <v>2361.13</v>
      </c>
      <c r="G331" t="str">
        <f t="shared" si="5"/>
        <v>03-2017</v>
      </c>
      <c r="H331" t="b">
        <f>A331 = _xlfn.MAXIFS($A$2:$A$6000, $G$2:$G$6000, G331)</f>
        <v>0</v>
      </c>
    </row>
    <row r="332" spans="1:8">
      <c r="A332" s="1">
        <v>42824</v>
      </c>
      <c r="B332">
        <v>33.430999999999997</v>
      </c>
      <c r="C332">
        <v>43.817</v>
      </c>
      <c r="D332">
        <v>18.527999999999999</v>
      </c>
      <c r="E332">
        <v>2.69807</v>
      </c>
      <c r="F332">
        <v>2368.06</v>
      </c>
      <c r="G332" t="str">
        <f t="shared" si="5"/>
        <v>03-2017</v>
      </c>
      <c r="H332" t="b">
        <f>A332 = _xlfn.MAXIFS($A$2:$A$6000, $G$2:$G$6000, G332)</f>
        <v>0</v>
      </c>
    </row>
    <row r="333" spans="1:8">
      <c r="A333" s="1">
        <v>42825</v>
      </c>
      <c r="B333">
        <v>33.366900000000001</v>
      </c>
      <c r="C333">
        <v>44.326999999999998</v>
      </c>
      <c r="D333">
        <v>18.5533</v>
      </c>
      <c r="E333">
        <v>2.6865700000000001</v>
      </c>
      <c r="F333">
        <v>2362.7199999999998</v>
      </c>
      <c r="G333" t="str">
        <f t="shared" si="5"/>
        <v>03-2017</v>
      </c>
      <c r="H333" t="b">
        <f>A333 = _xlfn.MAXIFS($A$2:$A$6000, $G$2:$G$6000, G333)</f>
        <v>1</v>
      </c>
    </row>
    <row r="334" spans="1:8">
      <c r="A334" s="1">
        <v>42828</v>
      </c>
      <c r="B334">
        <v>33.376899999999999</v>
      </c>
      <c r="C334">
        <v>44.575499999999998</v>
      </c>
      <c r="D334">
        <v>19.901299999999999</v>
      </c>
      <c r="E334">
        <v>2.6728999999999998</v>
      </c>
      <c r="F334">
        <v>2358.84</v>
      </c>
      <c r="G334" t="str">
        <f t="shared" si="5"/>
        <v>04-2017</v>
      </c>
      <c r="H334" t="b">
        <f>A334 = _xlfn.MAXIFS($A$2:$A$6000, $G$2:$G$6000, G334)</f>
        <v>0</v>
      </c>
    </row>
    <row r="335" spans="1:8">
      <c r="A335" s="1">
        <v>42829</v>
      </c>
      <c r="B335">
        <v>33.627299999999998</v>
      </c>
      <c r="C335">
        <v>45.341500000000003</v>
      </c>
      <c r="D335">
        <v>20.2453</v>
      </c>
      <c r="E335">
        <v>2.4860899999999999</v>
      </c>
      <c r="F335">
        <v>2360.16</v>
      </c>
      <c r="G335" t="str">
        <f t="shared" si="5"/>
        <v>04-2017</v>
      </c>
      <c r="H335" t="b">
        <f>A335 = _xlfn.MAXIFS($A$2:$A$6000, $G$2:$G$6000, G335)</f>
        <v>0</v>
      </c>
    </row>
    <row r="336" spans="1:8">
      <c r="A336" s="1">
        <v>42830</v>
      </c>
      <c r="B336">
        <v>33.453899999999997</v>
      </c>
      <c r="C336">
        <v>45.463999999999999</v>
      </c>
      <c r="D336">
        <v>19.666699999999999</v>
      </c>
      <c r="E336">
        <v>2.46732</v>
      </c>
      <c r="F336">
        <v>2352.9499999999998</v>
      </c>
      <c r="G336" t="str">
        <f t="shared" si="5"/>
        <v>04-2017</v>
      </c>
      <c r="H336" t="b">
        <f>A336 = _xlfn.MAXIFS($A$2:$A$6000, $G$2:$G$6000, G336)</f>
        <v>0</v>
      </c>
    </row>
    <row r="337" spans="1:8">
      <c r="A337" s="1">
        <v>42831</v>
      </c>
      <c r="B337">
        <v>33.366900000000001</v>
      </c>
      <c r="C337">
        <v>44.914000000000001</v>
      </c>
      <c r="D337">
        <v>19.9133</v>
      </c>
      <c r="E337">
        <v>2.4855900000000002</v>
      </c>
      <c r="F337">
        <v>2357.4899999999998</v>
      </c>
      <c r="G337" t="str">
        <f t="shared" si="5"/>
        <v>04-2017</v>
      </c>
      <c r="H337" t="b">
        <f>A337 = _xlfn.MAXIFS($A$2:$A$6000, $G$2:$G$6000, G337)</f>
        <v>0</v>
      </c>
    </row>
    <row r="338" spans="1:8">
      <c r="A338" s="1">
        <v>42832</v>
      </c>
      <c r="B338">
        <v>33.291200000000003</v>
      </c>
      <c r="C338">
        <v>44.744</v>
      </c>
      <c r="D338">
        <v>20.1693</v>
      </c>
      <c r="E338">
        <v>2.4749099999999999</v>
      </c>
      <c r="F338">
        <v>2355.54</v>
      </c>
      <c r="G338" t="str">
        <f t="shared" si="5"/>
        <v>04-2017</v>
      </c>
      <c r="H338" t="b">
        <f>A338 = _xlfn.MAXIFS($A$2:$A$6000, $G$2:$G$6000, G338)</f>
        <v>0</v>
      </c>
    </row>
    <row r="339" spans="1:8">
      <c r="A339" s="1">
        <v>42835</v>
      </c>
      <c r="B339">
        <v>33.2517</v>
      </c>
      <c r="C339">
        <v>45.351999999999997</v>
      </c>
      <c r="D339">
        <v>20.826000000000001</v>
      </c>
      <c r="E339">
        <v>2.4114900000000001</v>
      </c>
      <c r="F339">
        <v>2357.16</v>
      </c>
      <c r="G339" t="str">
        <f t="shared" si="5"/>
        <v>04-2017</v>
      </c>
      <c r="H339" t="b">
        <f>A339 = _xlfn.MAXIFS($A$2:$A$6000, $G$2:$G$6000, G339)</f>
        <v>0</v>
      </c>
    </row>
    <row r="340" spans="1:8">
      <c r="A340" s="1">
        <v>42836</v>
      </c>
      <c r="B340">
        <v>32.895000000000003</v>
      </c>
      <c r="C340">
        <v>45.118000000000002</v>
      </c>
      <c r="D340">
        <v>20.5807</v>
      </c>
      <c r="E340">
        <v>2.4201899999999998</v>
      </c>
      <c r="F340">
        <v>2353.7800000000002</v>
      </c>
      <c r="G340" t="str">
        <f t="shared" si="5"/>
        <v>04-2017</v>
      </c>
      <c r="H340" t="b">
        <f>A340 = _xlfn.MAXIFS($A$2:$A$6000, $G$2:$G$6000, G340)</f>
        <v>0</v>
      </c>
    </row>
    <row r="341" spans="1:8">
      <c r="A341" s="1">
        <v>42837</v>
      </c>
      <c r="B341">
        <v>32.9373</v>
      </c>
      <c r="C341">
        <v>44.811500000000002</v>
      </c>
      <c r="D341">
        <v>19.789300000000001</v>
      </c>
      <c r="E341">
        <v>2.4001100000000002</v>
      </c>
      <c r="F341">
        <v>2344.9299999999998</v>
      </c>
      <c r="G341" t="str">
        <f t="shared" si="5"/>
        <v>04-2017</v>
      </c>
      <c r="H341" t="b">
        <f>A341 = _xlfn.MAXIFS($A$2:$A$6000, $G$2:$G$6000, G341)</f>
        <v>0</v>
      </c>
    </row>
    <row r="342" spans="1:8">
      <c r="A342" s="1">
        <v>42838</v>
      </c>
      <c r="B342">
        <v>32.762999999999998</v>
      </c>
      <c r="C342">
        <v>44.233499999999999</v>
      </c>
      <c r="D342">
        <v>20.2667</v>
      </c>
      <c r="E342">
        <v>2.3553000000000002</v>
      </c>
      <c r="F342">
        <v>2328.9499999999998</v>
      </c>
      <c r="G342" t="str">
        <f t="shared" si="5"/>
        <v>04-2017</v>
      </c>
      <c r="H342" t="b">
        <f>A342 = _xlfn.MAXIFS($A$2:$A$6000, $G$2:$G$6000, G342)</f>
        <v>0</v>
      </c>
    </row>
    <row r="343" spans="1:8">
      <c r="A343" s="1">
        <v>42842</v>
      </c>
      <c r="B343">
        <v>32.944299999999998</v>
      </c>
      <c r="C343">
        <v>45.099499999999999</v>
      </c>
      <c r="D343">
        <v>20.096</v>
      </c>
      <c r="E343">
        <v>2.44754</v>
      </c>
      <c r="F343">
        <v>2349.0100000000002</v>
      </c>
      <c r="G343" t="str">
        <f t="shared" si="5"/>
        <v>04-2017</v>
      </c>
      <c r="H343" t="b">
        <f>A343 = _xlfn.MAXIFS($A$2:$A$6000, $G$2:$G$6000, G343)</f>
        <v>0</v>
      </c>
    </row>
    <row r="344" spans="1:8">
      <c r="A344" s="1">
        <v>42843</v>
      </c>
      <c r="B344">
        <v>32.797499999999999</v>
      </c>
      <c r="C344">
        <v>45.189</v>
      </c>
      <c r="D344">
        <v>20.0167</v>
      </c>
      <c r="E344">
        <v>2.4490400000000001</v>
      </c>
      <c r="F344">
        <v>2342.19</v>
      </c>
      <c r="G344" t="str">
        <f t="shared" si="5"/>
        <v>04-2017</v>
      </c>
      <c r="H344" t="b">
        <f>A344 = _xlfn.MAXIFS($A$2:$A$6000, $G$2:$G$6000, G344)</f>
        <v>0</v>
      </c>
    </row>
    <row r="345" spans="1:8">
      <c r="A345" s="1">
        <v>42844</v>
      </c>
      <c r="B345">
        <v>32.676299999999998</v>
      </c>
      <c r="C345">
        <v>44.96</v>
      </c>
      <c r="D345">
        <v>20.367999999999999</v>
      </c>
      <c r="E345">
        <v>2.4587300000000001</v>
      </c>
      <c r="F345">
        <v>2338.17</v>
      </c>
      <c r="G345" t="str">
        <f t="shared" si="5"/>
        <v>04-2017</v>
      </c>
      <c r="H345" t="b">
        <f>A345 = _xlfn.MAXIFS($A$2:$A$6000, $G$2:$G$6000, G345)</f>
        <v>0</v>
      </c>
    </row>
    <row r="346" spans="1:8">
      <c r="A346" s="1">
        <v>42845</v>
      </c>
      <c r="B346">
        <v>33.087200000000003</v>
      </c>
      <c r="C346">
        <v>45.103000000000002</v>
      </c>
      <c r="D346">
        <v>20.167300000000001</v>
      </c>
      <c r="E346">
        <v>2.49777</v>
      </c>
      <c r="F346">
        <v>2355.84</v>
      </c>
      <c r="G346" t="str">
        <f t="shared" si="5"/>
        <v>04-2017</v>
      </c>
      <c r="H346" t="b">
        <f>A346 = _xlfn.MAXIFS($A$2:$A$6000, $G$2:$G$6000, G346)</f>
        <v>0</v>
      </c>
    </row>
    <row r="347" spans="1:8">
      <c r="A347" s="1">
        <v>42846</v>
      </c>
      <c r="B347">
        <v>33.049700000000001</v>
      </c>
      <c r="C347">
        <v>44.926499999999997</v>
      </c>
      <c r="D347">
        <v>20.3733</v>
      </c>
      <c r="E347">
        <v>2.5080499999999999</v>
      </c>
      <c r="F347">
        <v>2348.69</v>
      </c>
      <c r="G347" t="str">
        <f t="shared" si="5"/>
        <v>04-2017</v>
      </c>
      <c r="H347" t="b">
        <f>A347 = _xlfn.MAXIFS($A$2:$A$6000, $G$2:$G$6000, G347)</f>
        <v>0</v>
      </c>
    </row>
    <row r="348" spans="1:8">
      <c r="A348" s="1">
        <v>42849</v>
      </c>
      <c r="B348">
        <v>33.362099999999998</v>
      </c>
      <c r="C348">
        <v>45.3705</v>
      </c>
      <c r="D348">
        <v>20.535299999999999</v>
      </c>
      <c r="E348">
        <v>2.5390100000000002</v>
      </c>
      <c r="F348">
        <v>2374.15</v>
      </c>
      <c r="G348" t="str">
        <f t="shared" si="5"/>
        <v>04-2017</v>
      </c>
      <c r="H348" t="b">
        <f>A348 = _xlfn.MAXIFS($A$2:$A$6000, $G$2:$G$6000, G348)</f>
        <v>0</v>
      </c>
    </row>
    <row r="349" spans="1:8">
      <c r="A349" s="1">
        <v>42850</v>
      </c>
      <c r="B349">
        <v>33.572099999999999</v>
      </c>
      <c r="C349">
        <v>45.381500000000003</v>
      </c>
      <c r="D349">
        <v>20.9193</v>
      </c>
      <c r="E349">
        <v>2.5835400000000002</v>
      </c>
      <c r="F349">
        <v>2388.61</v>
      </c>
      <c r="G349" t="str">
        <f t="shared" si="5"/>
        <v>04-2017</v>
      </c>
      <c r="H349" t="b">
        <f>A349 = _xlfn.MAXIFS($A$2:$A$6000, $G$2:$G$6000, G349)</f>
        <v>0</v>
      </c>
    </row>
    <row r="350" spans="1:8">
      <c r="A350" s="1">
        <v>42851</v>
      </c>
      <c r="B350">
        <v>33.371899999999997</v>
      </c>
      <c r="C350">
        <v>45.464500000000001</v>
      </c>
      <c r="D350">
        <v>20.678000000000001</v>
      </c>
      <c r="E350">
        <v>2.5655600000000001</v>
      </c>
      <c r="F350">
        <v>2387.4499999999998</v>
      </c>
      <c r="G350" t="str">
        <f t="shared" si="5"/>
        <v>04-2017</v>
      </c>
      <c r="H350" t="b">
        <f>A350 = _xlfn.MAXIFS($A$2:$A$6000, $G$2:$G$6000, G350)</f>
        <v>0</v>
      </c>
    </row>
    <row r="351" spans="1:8">
      <c r="A351" s="1">
        <v>42852</v>
      </c>
      <c r="B351">
        <v>33.398699999999998</v>
      </c>
      <c r="C351">
        <v>45.918999999999997</v>
      </c>
      <c r="D351">
        <v>20.575299999999999</v>
      </c>
      <c r="E351">
        <v>2.6053299999999999</v>
      </c>
      <c r="F351">
        <v>2388.77</v>
      </c>
      <c r="G351" t="str">
        <f t="shared" si="5"/>
        <v>04-2017</v>
      </c>
      <c r="H351" t="b">
        <f>A351 = _xlfn.MAXIFS($A$2:$A$6000, $G$2:$G$6000, G351)</f>
        <v>0</v>
      </c>
    </row>
    <row r="352" spans="1:8">
      <c r="A352" s="1">
        <v>42853</v>
      </c>
      <c r="B352">
        <v>33.365000000000002</v>
      </c>
      <c r="C352">
        <v>46.249499999999998</v>
      </c>
      <c r="D352">
        <v>20.937999999999999</v>
      </c>
      <c r="E352">
        <v>2.5725500000000001</v>
      </c>
      <c r="F352">
        <v>2384.1999999999998</v>
      </c>
      <c r="G352" t="str">
        <f t="shared" si="5"/>
        <v>04-2017</v>
      </c>
      <c r="H352" t="b">
        <f>A352 = _xlfn.MAXIFS($A$2:$A$6000, $G$2:$G$6000, G352)</f>
        <v>1</v>
      </c>
    </row>
    <row r="353" spans="1:8">
      <c r="A353" s="1">
        <v>42856</v>
      </c>
      <c r="B353">
        <v>34.048200000000001</v>
      </c>
      <c r="C353">
        <v>47.411499999999997</v>
      </c>
      <c r="D353">
        <v>21.521999999999998</v>
      </c>
      <c r="E353">
        <v>2.6302699999999999</v>
      </c>
      <c r="F353">
        <v>2388.33</v>
      </c>
      <c r="G353" t="str">
        <f t="shared" si="5"/>
        <v>05-2017</v>
      </c>
      <c r="H353" t="b">
        <f>A353 = _xlfn.MAXIFS($A$2:$A$6000, $G$2:$G$6000, G353)</f>
        <v>0</v>
      </c>
    </row>
    <row r="354" spans="1:8">
      <c r="A354" s="1">
        <v>42857</v>
      </c>
      <c r="B354">
        <v>34.266100000000002</v>
      </c>
      <c r="C354">
        <v>47.347000000000001</v>
      </c>
      <c r="D354">
        <v>21.2593</v>
      </c>
      <c r="E354">
        <v>2.5522</v>
      </c>
      <c r="F354">
        <v>2391.17</v>
      </c>
      <c r="G354" t="str">
        <f t="shared" si="5"/>
        <v>05-2017</v>
      </c>
      <c r="H354" t="b">
        <f>A354 = _xlfn.MAXIFS($A$2:$A$6000, $G$2:$G$6000, G354)</f>
        <v>0</v>
      </c>
    </row>
    <row r="355" spans="1:8">
      <c r="A355" s="1">
        <v>42858</v>
      </c>
      <c r="B355">
        <v>34.1633</v>
      </c>
      <c r="C355">
        <v>47.051499999999997</v>
      </c>
      <c r="D355">
        <v>20.7347</v>
      </c>
      <c r="E355">
        <v>2.5713599999999999</v>
      </c>
      <c r="F355">
        <v>2388.13</v>
      </c>
      <c r="G355" t="str">
        <f t="shared" si="5"/>
        <v>05-2017</v>
      </c>
      <c r="H355" t="b">
        <f>A355 = _xlfn.MAXIFS($A$2:$A$6000, $G$2:$G$6000, G355)</f>
        <v>0</v>
      </c>
    </row>
    <row r="356" spans="1:8">
      <c r="A356" s="1">
        <v>42859</v>
      </c>
      <c r="B356">
        <v>34.035299999999999</v>
      </c>
      <c r="C356">
        <v>46.8765</v>
      </c>
      <c r="D356">
        <v>19.697299999999998</v>
      </c>
      <c r="E356">
        <v>2.5613600000000001</v>
      </c>
      <c r="F356">
        <v>2389.52</v>
      </c>
      <c r="G356" t="str">
        <f t="shared" si="5"/>
        <v>05-2017</v>
      </c>
      <c r="H356" t="b">
        <f>A356 = _xlfn.MAXIFS($A$2:$A$6000, $G$2:$G$6000, G356)</f>
        <v>0</v>
      </c>
    </row>
    <row r="357" spans="1:8">
      <c r="A357" s="1">
        <v>42860</v>
      </c>
      <c r="B357">
        <v>34.6008</v>
      </c>
      <c r="C357">
        <v>46.707500000000003</v>
      </c>
      <c r="D357">
        <v>20.556699999999999</v>
      </c>
      <c r="E357">
        <v>2.5615600000000001</v>
      </c>
      <c r="F357">
        <v>2399.29</v>
      </c>
      <c r="G357" t="str">
        <f t="shared" si="5"/>
        <v>05-2017</v>
      </c>
      <c r="H357" t="b">
        <f>A357 = _xlfn.MAXIFS($A$2:$A$6000, $G$2:$G$6000, G357)</f>
        <v>0</v>
      </c>
    </row>
    <row r="358" spans="1:8">
      <c r="A358" s="1">
        <v>42863</v>
      </c>
      <c r="B358">
        <v>35.540199999999999</v>
      </c>
      <c r="C358">
        <v>47.451999999999998</v>
      </c>
      <c r="D358">
        <v>20.479299999999999</v>
      </c>
      <c r="E358">
        <v>2.5345200000000001</v>
      </c>
      <c r="F358">
        <v>2399.38</v>
      </c>
      <c r="G358" t="str">
        <f t="shared" si="5"/>
        <v>05-2017</v>
      </c>
      <c r="H358" t="b">
        <f>A358 = _xlfn.MAXIFS($A$2:$A$6000, $G$2:$G$6000, G358)</f>
        <v>0</v>
      </c>
    </row>
    <row r="359" spans="1:8">
      <c r="A359" s="1">
        <v>42864</v>
      </c>
      <c r="B359">
        <v>35.771599999999999</v>
      </c>
      <c r="C359">
        <v>47.640999999999998</v>
      </c>
      <c r="D359">
        <v>21.417300000000001</v>
      </c>
      <c r="E359">
        <v>2.53871</v>
      </c>
      <c r="F359">
        <v>2396.92</v>
      </c>
      <c r="G359" t="str">
        <f t="shared" si="5"/>
        <v>05-2017</v>
      </c>
      <c r="H359" t="b">
        <f>A359 = _xlfn.MAXIFS($A$2:$A$6000, $G$2:$G$6000, G359)</f>
        <v>0</v>
      </c>
    </row>
    <row r="360" spans="1:8">
      <c r="A360" s="1">
        <v>42865</v>
      </c>
      <c r="B360">
        <v>35.596400000000003</v>
      </c>
      <c r="C360">
        <v>47.447499999999998</v>
      </c>
      <c r="D360">
        <v>21.6813</v>
      </c>
      <c r="E360">
        <v>2.9914200000000002</v>
      </c>
      <c r="F360">
        <v>2399.63</v>
      </c>
      <c r="G360" t="str">
        <f t="shared" si="5"/>
        <v>05-2017</v>
      </c>
      <c r="H360" t="b">
        <f>A360 = _xlfn.MAXIFS($A$2:$A$6000, $G$2:$G$6000, G360)</f>
        <v>0</v>
      </c>
    </row>
    <row r="361" spans="1:8">
      <c r="A361" s="1">
        <v>42866</v>
      </c>
      <c r="B361">
        <v>35.903799999999997</v>
      </c>
      <c r="C361">
        <v>47.381</v>
      </c>
      <c r="D361">
        <v>21.54</v>
      </c>
      <c r="E361">
        <v>3.1201400000000001</v>
      </c>
      <c r="F361">
        <v>2394.44</v>
      </c>
      <c r="G361" t="str">
        <f t="shared" si="5"/>
        <v>05-2017</v>
      </c>
      <c r="H361" t="b">
        <f>A361 = _xlfn.MAXIFS($A$2:$A$6000, $G$2:$G$6000, G361)</f>
        <v>0</v>
      </c>
    </row>
    <row r="362" spans="1:8">
      <c r="A362" s="1">
        <v>42867</v>
      </c>
      <c r="B362">
        <v>36.408499999999997</v>
      </c>
      <c r="C362">
        <v>48.067500000000003</v>
      </c>
      <c r="D362">
        <v>21.654</v>
      </c>
      <c r="E362">
        <v>3.1542699999999999</v>
      </c>
      <c r="F362">
        <v>2390.9</v>
      </c>
      <c r="G362" t="str">
        <f t="shared" si="5"/>
        <v>05-2017</v>
      </c>
      <c r="H362" t="b">
        <f>A362 = _xlfn.MAXIFS($A$2:$A$6000, $G$2:$G$6000, G362)</f>
        <v>0</v>
      </c>
    </row>
    <row r="363" spans="1:8">
      <c r="A363" s="1">
        <v>42870</v>
      </c>
      <c r="B363">
        <v>36.313800000000001</v>
      </c>
      <c r="C363">
        <v>47.898499999999999</v>
      </c>
      <c r="D363">
        <v>21.058700000000002</v>
      </c>
      <c r="E363">
        <v>3.3128600000000001</v>
      </c>
      <c r="F363">
        <v>2402.3200000000002</v>
      </c>
      <c r="G363" t="str">
        <f t="shared" si="5"/>
        <v>05-2017</v>
      </c>
      <c r="H363" t="b">
        <f>A363 = _xlfn.MAXIFS($A$2:$A$6000, $G$2:$G$6000, G363)</f>
        <v>0</v>
      </c>
    </row>
    <row r="364" spans="1:8">
      <c r="A364" s="1">
        <v>42871</v>
      </c>
      <c r="B364">
        <v>36.262500000000003</v>
      </c>
      <c r="C364">
        <v>48.3035</v>
      </c>
      <c r="D364">
        <v>21.134</v>
      </c>
      <c r="E364">
        <v>3.37507</v>
      </c>
      <c r="F364">
        <v>2400.67</v>
      </c>
      <c r="G364" t="str">
        <f t="shared" si="5"/>
        <v>05-2017</v>
      </c>
      <c r="H364" t="b">
        <f>A364 = _xlfn.MAXIFS($A$2:$A$6000, $G$2:$G$6000, G364)</f>
        <v>0</v>
      </c>
    </row>
    <row r="365" spans="1:8">
      <c r="A365" s="1">
        <v>42872</v>
      </c>
      <c r="B365">
        <v>35.043500000000002</v>
      </c>
      <c r="C365">
        <v>47.238</v>
      </c>
      <c r="D365">
        <v>20.399999999999999</v>
      </c>
      <c r="E365">
        <v>3.1500699999999999</v>
      </c>
      <c r="F365">
        <v>2357.0300000000002</v>
      </c>
      <c r="G365" t="str">
        <f t="shared" si="5"/>
        <v>05-2017</v>
      </c>
      <c r="H365" t="b">
        <f>A365 = _xlfn.MAXIFS($A$2:$A$6000, $G$2:$G$6000, G365)</f>
        <v>0</v>
      </c>
    </row>
    <row r="366" spans="1:8">
      <c r="A366" s="1">
        <v>42873</v>
      </c>
      <c r="B366">
        <v>35.579500000000003</v>
      </c>
      <c r="C366">
        <v>47.924500000000002</v>
      </c>
      <c r="D366">
        <v>20.870699999999999</v>
      </c>
      <c r="E366">
        <v>3.2818999999999998</v>
      </c>
      <c r="F366">
        <v>2365.7199999999998</v>
      </c>
      <c r="G366" t="str">
        <f t="shared" si="5"/>
        <v>05-2017</v>
      </c>
      <c r="H366" t="b">
        <f>A366 = _xlfn.MAXIFS($A$2:$A$6000, $G$2:$G$6000, G366)</f>
        <v>0</v>
      </c>
    </row>
    <row r="367" spans="1:8">
      <c r="A367" s="1">
        <v>42874</v>
      </c>
      <c r="B367">
        <v>35.698700000000002</v>
      </c>
      <c r="C367">
        <v>47.991999999999997</v>
      </c>
      <c r="D367">
        <v>20.722000000000001</v>
      </c>
      <c r="E367">
        <v>3.3583699999999999</v>
      </c>
      <c r="F367">
        <v>2381.73</v>
      </c>
      <c r="G367" t="str">
        <f t="shared" si="5"/>
        <v>05-2017</v>
      </c>
      <c r="H367" t="b">
        <f>A367 = _xlfn.MAXIFS($A$2:$A$6000, $G$2:$G$6000, G367)</f>
        <v>0</v>
      </c>
    </row>
    <row r="368" spans="1:8">
      <c r="A368" s="1">
        <v>42877</v>
      </c>
      <c r="B368">
        <v>35.913499999999999</v>
      </c>
      <c r="C368">
        <v>48.533499999999997</v>
      </c>
      <c r="D368">
        <v>20.69</v>
      </c>
      <c r="E368">
        <v>3.4292799999999999</v>
      </c>
      <c r="F368">
        <v>2394.02</v>
      </c>
      <c r="G368" t="str">
        <f t="shared" si="5"/>
        <v>05-2017</v>
      </c>
      <c r="H368" t="b">
        <f>A368 = _xlfn.MAXIFS($A$2:$A$6000, $G$2:$G$6000, G368)</f>
        <v>0</v>
      </c>
    </row>
    <row r="369" spans="1:8">
      <c r="A369" s="1">
        <v>42878</v>
      </c>
      <c r="B369">
        <v>35.877200000000002</v>
      </c>
      <c r="C369">
        <v>48.576999999999998</v>
      </c>
      <c r="D369">
        <v>20.257300000000001</v>
      </c>
      <c r="E369">
        <v>3.3835299999999999</v>
      </c>
      <c r="F369">
        <v>2398.42</v>
      </c>
      <c r="G369" t="str">
        <f t="shared" si="5"/>
        <v>05-2017</v>
      </c>
      <c r="H369" t="b">
        <f>A369 = _xlfn.MAXIFS($A$2:$A$6000, $G$2:$G$6000, G369)</f>
        <v>0</v>
      </c>
    </row>
    <row r="370" spans="1:8">
      <c r="A370" s="1">
        <v>42879</v>
      </c>
      <c r="B370">
        <v>35.7667</v>
      </c>
      <c r="C370">
        <v>49.017499999999998</v>
      </c>
      <c r="D370">
        <v>20.6813</v>
      </c>
      <c r="E370">
        <v>3.4209999999999998</v>
      </c>
      <c r="F370">
        <v>2404.39</v>
      </c>
      <c r="G370" t="str">
        <f t="shared" si="5"/>
        <v>05-2017</v>
      </c>
      <c r="H370" t="b">
        <f>A370 = _xlfn.MAXIFS($A$2:$A$6000, $G$2:$G$6000, G370)</f>
        <v>0</v>
      </c>
    </row>
    <row r="371" spans="1:8">
      <c r="A371" s="1">
        <v>42880</v>
      </c>
      <c r="B371">
        <v>35.892000000000003</v>
      </c>
      <c r="C371">
        <v>49.668999999999997</v>
      </c>
      <c r="D371">
        <v>21.122</v>
      </c>
      <c r="E371">
        <v>3.4133100000000001</v>
      </c>
      <c r="F371">
        <v>2415.0700000000002</v>
      </c>
      <c r="G371" t="str">
        <f t="shared" si="5"/>
        <v>05-2017</v>
      </c>
      <c r="H371" t="b">
        <f>A371 = _xlfn.MAXIFS($A$2:$A$6000, $G$2:$G$6000, G371)</f>
        <v>0</v>
      </c>
    </row>
    <row r="372" spans="1:8">
      <c r="A372" s="1">
        <v>42881</v>
      </c>
      <c r="B372">
        <v>35.830800000000004</v>
      </c>
      <c r="C372">
        <v>49.789000000000001</v>
      </c>
      <c r="D372">
        <v>21.675999999999998</v>
      </c>
      <c r="E372">
        <v>3.50217</v>
      </c>
      <c r="F372">
        <v>2415.8200000000002</v>
      </c>
      <c r="G372" t="str">
        <f t="shared" si="5"/>
        <v>05-2017</v>
      </c>
      <c r="H372" t="b">
        <f>A372 = _xlfn.MAXIFS($A$2:$A$6000, $G$2:$G$6000, G372)</f>
        <v>0</v>
      </c>
    </row>
    <row r="373" spans="1:8">
      <c r="A373" s="1">
        <v>42885</v>
      </c>
      <c r="B373">
        <v>35.845399999999998</v>
      </c>
      <c r="C373">
        <v>49.835000000000001</v>
      </c>
      <c r="D373">
        <v>22.34</v>
      </c>
      <c r="E373">
        <v>3.5770599999999999</v>
      </c>
      <c r="F373">
        <v>2412.91</v>
      </c>
      <c r="G373" t="str">
        <f t="shared" si="5"/>
        <v>05-2017</v>
      </c>
      <c r="H373" t="b">
        <f>A373 = _xlfn.MAXIFS($A$2:$A$6000, $G$2:$G$6000, G373)</f>
        <v>0</v>
      </c>
    </row>
    <row r="374" spans="1:8">
      <c r="A374" s="1">
        <v>42886</v>
      </c>
      <c r="B374">
        <v>35.625900000000001</v>
      </c>
      <c r="C374">
        <v>49.731000000000002</v>
      </c>
      <c r="D374">
        <v>22.734000000000002</v>
      </c>
      <c r="E374">
        <v>3.5640900000000002</v>
      </c>
      <c r="F374">
        <v>2411.8000000000002</v>
      </c>
      <c r="G374" t="str">
        <f t="shared" si="5"/>
        <v>05-2017</v>
      </c>
      <c r="H374" t="b">
        <f>A374 = _xlfn.MAXIFS($A$2:$A$6000, $G$2:$G$6000, G374)</f>
        <v>1</v>
      </c>
    </row>
    <row r="375" spans="1:8">
      <c r="A375" s="1">
        <v>42887</v>
      </c>
      <c r="B375">
        <v>35.7273</v>
      </c>
      <c r="C375">
        <v>49.797499999999999</v>
      </c>
      <c r="D375">
        <v>22.691299999999998</v>
      </c>
      <c r="E375">
        <v>3.5642900000000002</v>
      </c>
      <c r="F375">
        <v>2430.06</v>
      </c>
      <c r="G375" t="str">
        <f t="shared" si="5"/>
        <v>06-2017</v>
      </c>
      <c r="H375" t="b">
        <f>A375 = _xlfn.MAXIFS($A$2:$A$6000, $G$2:$G$6000, G375)</f>
        <v>0</v>
      </c>
    </row>
    <row r="376" spans="1:8">
      <c r="A376" s="1">
        <v>42888</v>
      </c>
      <c r="B376">
        <v>36.259599999999999</v>
      </c>
      <c r="C376">
        <v>50.336500000000001</v>
      </c>
      <c r="D376">
        <v>22.656700000000001</v>
      </c>
      <c r="E376">
        <v>3.5465200000000001</v>
      </c>
      <c r="F376">
        <v>2439.0700000000002</v>
      </c>
      <c r="G376" t="str">
        <f t="shared" si="5"/>
        <v>06-2017</v>
      </c>
      <c r="H376" t="b">
        <f>A376 = _xlfn.MAXIFS($A$2:$A$6000, $G$2:$G$6000, G376)</f>
        <v>0</v>
      </c>
    </row>
    <row r="377" spans="1:8">
      <c r="A377" s="1">
        <v>42891</v>
      </c>
      <c r="B377">
        <v>35.901899999999998</v>
      </c>
      <c r="C377">
        <v>50.567</v>
      </c>
      <c r="D377">
        <v>23.154699999999998</v>
      </c>
      <c r="E377">
        <v>3.6546500000000002</v>
      </c>
      <c r="F377">
        <v>2436.1</v>
      </c>
      <c r="G377" t="str">
        <f t="shared" si="5"/>
        <v>06-2017</v>
      </c>
      <c r="H377" t="b">
        <f>A377 = _xlfn.MAXIFS($A$2:$A$6000, $G$2:$G$6000, G377)</f>
        <v>0</v>
      </c>
    </row>
    <row r="378" spans="1:8">
      <c r="A378" s="1">
        <v>42892</v>
      </c>
      <c r="B378">
        <v>36.021900000000002</v>
      </c>
      <c r="C378">
        <v>50.15</v>
      </c>
      <c r="D378">
        <v>23.52</v>
      </c>
      <c r="E378">
        <v>3.6381700000000001</v>
      </c>
      <c r="F378">
        <v>2429.33</v>
      </c>
      <c r="G378" t="str">
        <f t="shared" si="5"/>
        <v>06-2017</v>
      </c>
      <c r="H378" t="b">
        <f>A378 = _xlfn.MAXIFS($A$2:$A$6000, $G$2:$G$6000, G378)</f>
        <v>0</v>
      </c>
    </row>
    <row r="379" spans="1:8">
      <c r="A379" s="1">
        <v>42893</v>
      </c>
      <c r="B379">
        <v>36.239899999999999</v>
      </c>
      <c r="C379">
        <v>50.503500000000003</v>
      </c>
      <c r="D379">
        <v>23.976700000000001</v>
      </c>
      <c r="E379">
        <v>3.6821100000000002</v>
      </c>
      <c r="F379">
        <v>2433.14</v>
      </c>
      <c r="G379" t="str">
        <f t="shared" si="5"/>
        <v>06-2017</v>
      </c>
      <c r="H379" t="b">
        <f>A379 = _xlfn.MAXIFS($A$2:$A$6000, $G$2:$G$6000, G379)</f>
        <v>0</v>
      </c>
    </row>
    <row r="380" spans="1:8">
      <c r="A380" s="1">
        <v>42894</v>
      </c>
      <c r="B380">
        <v>36.148299999999999</v>
      </c>
      <c r="C380">
        <v>50.513500000000001</v>
      </c>
      <c r="D380">
        <v>24.666699999999999</v>
      </c>
      <c r="E380">
        <v>3.9491000000000001</v>
      </c>
      <c r="F380">
        <v>2433.79</v>
      </c>
      <c r="G380" t="str">
        <f t="shared" si="5"/>
        <v>06-2017</v>
      </c>
      <c r="H380" t="b">
        <f>A380 = _xlfn.MAXIFS($A$2:$A$6000, $G$2:$G$6000, G380)</f>
        <v>0</v>
      </c>
    </row>
    <row r="381" spans="1:8">
      <c r="A381" s="1">
        <v>42895</v>
      </c>
      <c r="B381">
        <v>34.744799999999998</v>
      </c>
      <c r="C381">
        <v>48.915500000000002</v>
      </c>
      <c r="D381">
        <v>23.821300000000001</v>
      </c>
      <c r="E381">
        <v>3.6941000000000002</v>
      </c>
      <c r="F381">
        <v>2431.77</v>
      </c>
      <c r="G381" t="str">
        <f t="shared" si="5"/>
        <v>06-2017</v>
      </c>
      <c r="H381" t="b">
        <f>A381 = _xlfn.MAXIFS($A$2:$A$6000, $G$2:$G$6000, G381)</f>
        <v>0</v>
      </c>
    </row>
    <row r="382" spans="1:8">
      <c r="A382" s="1">
        <v>42898</v>
      </c>
      <c r="B382">
        <v>33.915100000000002</v>
      </c>
      <c r="C382">
        <v>48.2455</v>
      </c>
      <c r="D382">
        <v>23.934000000000001</v>
      </c>
      <c r="E382">
        <v>3.7032699999999998</v>
      </c>
      <c r="F382">
        <v>2429.39</v>
      </c>
      <c r="G382" t="str">
        <f t="shared" si="5"/>
        <v>06-2017</v>
      </c>
      <c r="H382" t="b">
        <f>A382 = _xlfn.MAXIFS($A$2:$A$6000, $G$2:$G$6000, G382)</f>
        <v>0</v>
      </c>
    </row>
    <row r="383" spans="1:8">
      <c r="A383" s="1">
        <v>42899</v>
      </c>
      <c r="B383">
        <v>34.195999999999998</v>
      </c>
      <c r="C383">
        <v>49.039499999999997</v>
      </c>
      <c r="D383">
        <v>25.063300000000002</v>
      </c>
      <c r="E383">
        <v>3.7385000000000002</v>
      </c>
      <c r="F383">
        <v>2440.35</v>
      </c>
      <c r="G383" t="str">
        <f t="shared" si="5"/>
        <v>06-2017</v>
      </c>
      <c r="H383" t="b">
        <f>A383 = _xlfn.MAXIFS($A$2:$A$6000, $G$2:$G$6000, G383)</f>
        <v>0</v>
      </c>
    </row>
    <row r="384" spans="1:8">
      <c r="A384" s="1">
        <v>42900</v>
      </c>
      <c r="B384">
        <v>33.853000000000002</v>
      </c>
      <c r="C384">
        <v>48.823500000000003</v>
      </c>
      <c r="D384">
        <v>25.377300000000002</v>
      </c>
      <c r="E384">
        <v>3.7465000000000002</v>
      </c>
      <c r="F384">
        <v>2437.92</v>
      </c>
      <c r="G384" t="str">
        <f t="shared" si="5"/>
        <v>06-2017</v>
      </c>
      <c r="H384" t="b">
        <f>A384 = _xlfn.MAXIFS($A$2:$A$6000, $G$2:$G$6000, G384)</f>
        <v>0</v>
      </c>
    </row>
    <row r="385" spans="1:8">
      <c r="A385" s="1">
        <v>42901</v>
      </c>
      <c r="B385">
        <v>33.656700000000001</v>
      </c>
      <c r="C385">
        <v>48.208500000000001</v>
      </c>
      <c r="D385">
        <v>25.0227</v>
      </c>
      <c r="E385">
        <v>3.76248</v>
      </c>
      <c r="F385">
        <v>2432.46</v>
      </c>
      <c r="G385" t="str">
        <f t="shared" si="5"/>
        <v>06-2017</v>
      </c>
      <c r="H385" t="b">
        <f>A385 = _xlfn.MAXIFS($A$2:$A$6000, $G$2:$G$6000, G385)</f>
        <v>0</v>
      </c>
    </row>
    <row r="386" spans="1:8">
      <c r="A386" s="1">
        <v>42902</v>
      </c>
      <c r="B386">
        <v>33.181800000000003</v>
      </c>
      <c r="C386">
        <v>49.3855</v>
      </c>
      <c r="D386">
        <v>24.76</v>
      </c>
      <c r="E386">
        <v>3.7439</v>
      </c>
      <c r="F386">
        <v>2433.15</v>
      </c>
      <c r="G386" t="str">
        <f t="shared" si="5"/>
        <v>06-2017</v>
      </c>
      <c r="H386" t="b">
        <f>A386 = _xlfn.MAXIFS($A$2:$A$6000, $G$2:$G$6000, G386)</f>
        <v>0</v>
      </c>
    </row>
    <row r="387" spans="1:8">
      <c r="A387" s="1">
        <v>42905</v>
      </c>
      <c r="B387">
        <v>34.133899999999997</v>
      </c>
      <c r="C387">
        <v>49.758499999999998</v>
      </c>
      <c r="D387">
        <v>24.653300000000002</v>
      </c>
      <c r="E387">
        <v>3.8839100000000002</v>
      </c>
      <c r="F387">
        <v>2453.46</v>
      </c>
      <c r="G387" t="str">
        <f t="shared" ref="G387:G450" si="6">TEXT(A387,"mm-yyyy")</f>
        <v>06-2017</v>
      </c>
      <c r="H387" t="b">
        <f>A387 = _xlfn.MAXIFS($A$2:$A$6000, $G$2:$G$6000, G387)</f>
        <v>0</v>
      </c>
    </row>
    <row r="388" spans="1:8">
      <c r="A388" s="1">
        <v>42906</v>
      </c>
      <c r="B388">
        <v>33.820300000000003</v>
      </c>
      <c r="C388">
        <v>49.6295</v>
      </c>
      <c r="D388">
        <v>24.815999999999999</v>
      </c>
      <c r="E388">
        <v>3.8784200000000002</v>
      </c>
      <c r="F388">
        <v>2437.0300000000002</v>
      </c>
      <c r="G388" t="str">
        <f t="shared" si="6"/>
        <v>06-2017</v>
      </c>
      <c r="H388" t="b">
        <f>A388 = _xlfn.MAXIFS($A$2:$A$6000, $G$2:$G$6000, G388)</f>
        <v>0</v>
      </c>
    </row>
    <row r="389" spans="1:8">
      <c r="A389" s="1">
        <v>42907</v>
      </c>
      <c r="B389">
        <v>34.022300000000001</v>
      </c>
      <c r="C389">
        <v>50.111499999999999</v>
      </c>
      <c r="D389">
        <v>25.093299999999999</v>
      </c>
      <c r="E389">
        <v>3.9373300000000002</v>
      </c>
      <c r="F389">
        <v>2435.61</v>
      </c>
      <c r="G389" t="str">
        <f t="shared" si="6"/>
        <v>06-2017</v>
      </c>
      <c r="H389" t="b">
        <f>A389 = _xlfn.MAXIFS($A$2:$A$6000, $G$2:$G$6000, G389)</f>
        <v>0</v>
      </c>
    </row>
    <row r="390" spans="1:8">
      <c r="A390" s="1">
        <v>42908</v>
      </c>
      <c r="B390">
        <v>33.967399999999998</v>
      </c>
      <c r="C390">
        <v>50.064999999999998</v>
      </c>
      <c r="D390">
        <v>25.507300000000001</v>
      </c>
      <c r="E390">
        <v>3.9098899999999999</v>
      </c>
      <c r="F390">
        <v>2434.5</v>
      </c>
      <c r="G390" t="str">
        <f t="shared" si="6"/>
        <v>06-2017</v>
      </c>
      <c r="H390" t="b">
        <f>A390 = _xlfn.MAXIFS($A$2:$A$6000, $G$2:$G$6000, G390)</f>
        <v>0</v>
      </c>
    </row>
    <row r="391" spans="1:8">
      <c r="A391" s="1">
        <v>42909</v>
      </c>
      <c r="B391">
        <v>34.119100000000003</v>
      </c>
      <c r="C391">
        <v>50.186999999999998</v>
      </c>
      <c r="D391">
        <v>25.563300000000002</v>
      </c>
      <c r="E391">
        <v>3.7984499999999999</v>
      </c>
      <c r="F391">
        <v>2438.3000000000002</v>
      </c>
      <c r="G391" t="str">
        <f t="shared" si="6"/>
        <v>06-2017</v>
      </c>
      <c r="H391" t="b">
        <f>A391 = _xlfn.MAXIFS($A$2:$A$6000, $G$2:$G$6000, G391)</f>
        <v>0</v>
      </c>
    </row>
    <row r="392" spans="1:8">
      <c r="A392" s="1">
        <v>42912</v>
      </c>
      <c r="B392">
        <v>34.010300000000001</v>
      </c>
      <c r="C392">
        <v>49.698999999999998</v>
      </c>
      <c r="D392">
        <v>25.166</v>
      </c>
      <c r="E392">
        <v>3.7568800000000002</v>
      </c>
      <c r="F392">
        <v>2439.0700000000002</v>
      </c>
      <c r="G392" t="str">
        <f t="shared" si="6"/>
        <v>06-2017</v>
      </c>
      <c r="H392" t="b">
        <f>A392 = _xlfn.MAXIFS($A$2:$A$6000, $G$2:$G$6000, G392)</f>
        <v>0</v>
      </c>
    </row>
    <row r="393" spans="1:8">
      <c r="A393" s="1">
        <v>42913</v>
      </c>
      <c r="B393">
        <v>33.5227</v>
      </c>
      <c r="C393">
        <v>48.838999999999999</v>
      </c>
      <c r="D393">
        <v>24.158000000000001</v>
      </c>
      <c r="E393">
        <v>3.6191800000000001</v>
      </c>
      <c r="F393">
        <v>2419.38</v>
      </c>
      <c r="G393" t="str">
        <f t="shared" si="6"/>
        <v>06-2017</v>
      </c>
      <c r="H393" t="b">
        <f>A393 = _xlfn.MAXIFS($A$2:$A$6000, $G$2:$G$6000, G393)</f>
        <v>0</v>
      </c>
    </row>
    <row r="394" spans="1:8">
      <c r="A394" s="1">
        <v>42914</v>
      </c>
      <c r="B394">
        <v>34.012300000000003</v>
      </c>
      <c r="C394">
        <v>49.516500000000001</v>
      </c>
      <c r="D394">
        <v>24.749300000000002</v>
      </c>
      <c r="E394">
        <v>3.7471999999999999</v>
      </c>
      <c r="F394">
        <v>2440.69</v>
      </c>
      <c r="G394" t="str">
        <f t="shared" si="6"/>
        <v>06-2017</v>
      </c>
      <c r="H394" t="b">
        <f>A394 = _xlfn.MAXIFS($A$2:$A$6000, $G$2:$G$6000, G394)</f>
        <v>0</v>
      </c>
    </row>
    <row r="395" spans="1:8">
      <c r="A395" s="1">
        <v>42915</v>
      </c>
      <c r="B395">
        <v>33.509900000000002</v>
      </c>
      <c r="C395">
        <v>48.796500000000002</v>
      </c>
      <c r="D395">
        <v>24.05</v>
      </c>
      <c r="E395">
        <v>3.62168</v>
      </c>
      <c r="F395">
        <v>2419.6999999999998</v>
      </c>
      <c r="G395" t="str">
        <f t="shared" si="6"/>
        <v>06-2017</v>
      </c>
      <c r="H395" t="b">
        <f>A395 = _xlfn.MAXIFS($A$2:$A$6000, $G$2:$G$6000, G395)</f>
        <v>0</v>
      </c>
    </row>
    <row r="396" spans="1:8">
      <c r="A396" s="1">
        <v>42916</v>
      </c>
      <c r="B396">
        <v>33.591700000000003</v>
      </c>
      <c r="C396">
        <v>48.4</v>
      </c>
      <c r="D396">
        <v>24.107299999999999</v>
      </c>
      <c r="E396">
        <v>3.5692699999999999</v>
      </c>
      <c r="F396">
        <v>2423.41</v>
      </c>
      <c r="G396" t="str">
        <f t="shared" si="6"/>
        <v>06-2017</v>
      </c>
      <c r="H396" t="b">
        <f>A396 = _xlfn.MAXIFS($A$2:$A$6000, $G$2:$G$6000, G396)</f>
        <v>1</v>
      </c>
    </row>
    <row r="397" spans="1:8">
      <c r="A397" s="1">
        <v>42919</v>
      </c>
      <c r="B397">
        <v>33.467599999999997</v>
      </c>
      <c r="C397">
        <v>47.683</v>
      </c>
      <c r="D397">
        <v>23.5</v>
      </c>
      <c r="E397">
        <v>3.4399799999999998</v>
      </c>
      <c r="F397">
        <v>2429.0100000000002</v>
      </c>
      <c r="G397" t="str">
        <f t="shared" si="6"/>
        <v>07-2017</v>
      </c>
      <c r="H397" t="b">
        <f>A397 = _xlfn.MAXIFS($A$2:$A$6000, $G$2:$G$6000, G397)</f>
        <v>0</v>
      </c>
    </row>
    <row r="398" spans="1:8">
      <c r="A398" s="1">
        <v>42921</v>
      </c>
      <c r="B398">
        <v>33.607599999999998</v>
      </c>
      <c r="C398">
        <v>48.57</v>
      </c>
      <c r="D398">
        <v>21.806000000000001</v>
      </c>
      <c r="E398">
        <v>3.53233</v>
      </c>
      <c r="F398">
        <v>2432.54</v>
      </c>
      <c r="G398" t="str">
        <f t="shared" si="6"/>
        <v>07-2017</v>
      </c>
      <c r="H398" t="b">
        <f>A398 = _xlfn.MAXIFS($A$2:$A$6000, $G$2:$G$6000, G398)</f>
        <v>0</v>
      </c>
    </row>
    <row r="399" spans="1:8">
      <c r="A399" s="1">
        <v>42922</v>
      </c>
      <c r="B399">
        <v>33.287199999999999</v>
      </c>
      <c r="C399">
        <v>48.256999999999998</v>
      </c>
      <c r="D399">
        <v>20.588699999999999</v>
      </c>
      <c r="E399">
        <v>3.5428199999999999</v>
      </c>
      <c r="F399">
        <v>2409.75</v>
      </c>
      <c r="G399" t="str">
        <f t="shared" si="6"/>
        <v>07-2017</v>
      </c>
      <c r="H399" t="b">
        <f>A399 = _xlfn.MAXIFS($A$2:$A$6000, $G$2:$G$6000, G399)</f>
        <v>0</v>
      </c>
    </row>
    <row r="400" spans="1:8">
      <c r="A400" s="1">
        <v>42923</v>
      </c>
      <c r="B400">
        <v>33.630299999999998</v>
      </c>
      <c r="C400">
        <v>48.938000000000002</v>
      </c>
      <c r="D400">
        <v>20.8813</v>
      </c>
      <c r="E400">
        <v>3.6236700000000002</v>
      </c>
      <c r="F400">
        <v>2425.1799999999998</v>
      </c>
      <c r="G400" t="str">
        <f t="shared" si="6"/>
        <v>07-2017</v>
      </c>
      <c r="H400" t="b">
        <f>A400 = _xlfn.MAXIFS($A$2:$A$6000, $G$2:$G$6000, G400)</f>
        <v>0</v>
      </c>
    </row>
    <row r="401" spans="1:8">
      <c r="A401" s="1">
        <v>42926</v>
      </c>
      <c r="B401">
        <v>33.833300000000001</v>
      </c>
      <c r="C401">
        <v>49.823500000000003</v>
      </c>
      <c r="D401">
        <v>21.07</v>
      </c>
      <c r="E401">
        <v>3.7951600000000001</v>
      </c>
      <c r="F401">
        <v>2427.4299999999998</v>
      </c>
      <c r="G401" t="str">
        <f t="shared" si="6"/>
        <v>07-2017</v>
      </c>
      <c r="H401" t="b">
        <f>A401 = _xlfn.MAXIFS($A$2:$A$6000, $G$2:$G$6000, G401)</f>
        <v>0</v>
      </c>
    </row>
    <row r="402" spans="1:8">
      <c r="A402" s="1">
        <v>42927</v>
      </c>
      <c r="B402">
        <v>33.942500000000003</v>
      </c>
      <c r="C402">
        <v>49.706499999999998</v>
      </c>
      <c r="D402">
        <v>21.814699999999998</v>
      </c>
      <c r="E402">
        <v>3.8484500000000001</v>
      </c>
      <c r="F402">
        <v>2425.5300000000002</v>
      </c>
      <c r="G402" t="str">
        <f t="shared" si="6"/>
        <v>07-2017</v>
      </c>
      <c r="H402" t="b">
        <f>A402 = _xlfn.MAXIFS($A$2:$A$6000, $G$2:$G$6000, G402)</f>
        <v>0</v>
      </c>
    </row>
    <row r="403" spans="1:8">
      <c r="A403" s="1">
        <v>42928</v>
      </c>
      <c r="B403">
        <v>33.991999999999997</v>
      </c>
      <c r="C403">
        <v>50.325499999999998</v>
      </c>
      <c r="D403">
        <v>21.968</v>
      </c>
      <c r="E403">
        <v>4.01241</v>
      </c>
      <c r="F403">
        <v>2443.25</v>
      </c>
      <c r="G403" t="str">
        <f t="shared" si="6"/>
        <v>07-2017</v>
      </c>
      <c r="H403" t="b">
        <f>A403 = _xlfn.MAXIFS($A$2:$A$6000, $G$2:$G$6000, G403)</f>
        <v>0</v>
      </c>
    </row>
    <row r="404" spans="1:8">
      <c r="A404" s="1">
        <v>42929</v>
      </c>
      <c r="B404">
        <v>34.463799999999999</v>
      </c>
      <c r="C404">
        <v>50.031500000000001</v>
      </c>
      <c r="D404">
        <v>21.560700000000001</v>
      </c>
      <c r="E404">
        <v>3.9652699999999999</v>
      </c>
      <c r="F404">
        <v>2447.83</v>
      </c>
      <c r="G404" t="str">
        <f t="shared" si="6"/>
        <v>07-2017</v>
      </c>
      <c r="H404" t="b">
        <f>A404 = _xlfn.MAXIFS($A$2:$A$6000, $G$2:$G$6000, G404)</f>
        <v>0</v>
      </c>
    </row>
    <row r="405" spans="1:8">
      <c r="A405" s="1">
        <v>42930</v>
      </c>
      <c r="B405">
        <v>34.760599999999997</v>
      </c>
      <c r="C405">
        <v>50.090499999999999</v>
      </c>
      <c r="D405">
        <v>21.852</v>
      </c>
      <c r="E405">
        <v>4.0743299999999998</v>
      </c>
      <c r="F405">
        <v>2459.27</v>
      </c>
      <c r="G405" t="str">
        <f t="shared" si="6"/>
        <v>07-2017</v>
      </c>
      <c r="H405" t="b">
        <f>A405 = _xlfn.MAXIFS($A$2:$A$6000, $G$2:$G$6000, G405)</f>
        <v>0</v>
      </c>
    </row>
    <row r="406" spans="1:8">
      <c r="A406" s="1">
        <v>42933</v>
      </c>
      <c r="B406">
        <v>34.884700000000002</v>
      </c>
      <c r="C406">
        <v>50.502000000000002</v>
      </c>
      <c r="D406">
        <v>21.3047</v>
      </c>
      <c r="E406">
        <v>4.0556400000000004</v>
      </c>
      <c r="F406">
        <v>2459.14</v>
      </c>
      <c r="G406" t="str">
        <f t="shared" si="6"/>
        <v>07-2017</v>
      </c>
      <c r="H406" t="b">
        <f>A406 = _xlfn.MAXIFS($A$2:$A$6000, $G$2:$G$6000, G406)</f>
        <v>0</v>
      </c>
    </row>
    <row r="407" spans="1:8">
      <c r="A407" s="1">
        <v>42934</v>
      </c>
      <c r="B407">
        <v>35.005000000000003</v>
      </c>
      <c r="C407">
        <v>51.222499999999997</v>
      </c>
      <c r="D407">
        <v>21.8827</v>
      </c>
      <c r="E407">
        <v>4.0972799999999996</v>
      </c>
      <c r="F407">
        <v>2460.61</v>
      </c>
      <c r="G407" t="str">
        <f t="shared" si="6"/>
        <v>07-2017</v>
      </c>
      <c r="H407" t="b">
        <f>A407 = _xlfn.MAXIFS($A$2:$A$6000, $G$2:$G$6000, G407)</f>
        <v>0</v>
      </c>
    </row>
    <row r="408" spans="1:8">
      <c r="A408" s="1">
        <v>42935</v>
      </c>
      <c r="B408">
        <v>35.224800000000002</v>
      </c>
      <c r="C408">
        <v>51.343499999999999</v>
      </c>
      <c r="D408">
        <v>21.684000000000001</v>
      </c>
      <c r="E408">
        <v>4.0766299999999998</v>
      </c>
      <c r="F408">
        <v>2473.83</v>
      </c>
      <c r="G408" t="str">
        <f t="shared" si="6"/>
        <v>07-2017</v>
      </c>
      <c r="H408" t="b">
        <f>A408 = _xlfn.MAXIFS($A$2:$A$6000, $G$2:$G$6000, G408)</f>
        <v>0</v>
      </c>
    </row>
    <row r="409" spans="1:8">
      <c r="A409" s="1">
        <v>42936</v>
      </c>
      <c r="B409">
        <v>35.064</v>
      </c>
      <c r="C409">
        <v>51.435000000000002</v>
      </c>
      <c r="D409">
        <v>21.994700000000002</v>
      </c>
      <c r="E409">
        <v>4.13584</v>
      </c>
      <c r="F409">
        <v>2473.4499999999998</v>
      </c>
      <c r="G409" t="str">
        <f t="shared" si="6"/>
        <v>07-2017</v>
      </c>
      <c r="H409" t="b">
        <f>A409 = _xlfn.MAXIFS($A$2:$A$6000, $G$2:$G$6000, G409)</f>
        <v>0</v>
      </c>
    </row>
    <row r="410" spans="1:8">
      <c r="A410" s="1">
        <v>42937</v>
      </c>
      <c r="B410">
        <v>35.046500000000002</v>
      </c>
      <c r="C410">
        <v>51.283499999999997</v>
      </c>
      <c r="D410">
        <v>21.8933</v>
      </c>
      <c r="E410">
        <v>4.1504099999999999</v>
      </c>
      <c r="F410">
        <v>2472.54</v>
      </c>
      <c r="G410" t="str">
        <f t="shared" si="6"/>
        <v>07-2017</v>
      </c>
      <c r="H410" t="b">
        <f>A410 = _xlfn.MAXIFS($A$2:$A$6000, $G$2:$G$6000, G410)</f>
        <v>0</v>
      </c>
    </row>
    <row r="411" spans="1:8">
      <c r="A411" s="1">
        <v>42940</v>
      </c>
      <c r="B411">
        <v>35.473999999999997</v>
      </c>
      <c r="C411">
        <v>51.947499999999998</v>
      </c>
      <c r="D411">
        <v>22.834700000000002</v>
      </c>
      <c r="E411">
        <v>4.1020799999999999</v>
      </c>
      <c r="F411">
        <v>2469.91</v>
      </c>
      <c r="G411" t="str">
        <f t="shared" si="6"/>
        <v>07-2017</v>
      </c>
      <c r="H411" t="b">
        <f>A411 = _xlfn.MAXIFS($A$2:$A$6000, $G$2:$G$6000, G411)</f>
        <v>0</v>
      </c>
    </row>
    <row r="412" spans="1:8">
      <c r="A412" s="1">
        <v>42941</v>
      </c>
      <c r="B412">
        <v>35.622900000000001</v>
      </c>
      <c r="C412">
        <v>52.006500000000003</v>
      </c>
      <c r="D412">
        <v>22.64</v>
      </c>
      <c r="E412">
        <v>4.08291</v>
      </c>
      <c r="F412">
        <v>2477.13</v>
      </c>
      <c r="G412" t="str">
        <f t="shared" si="6"/>
        <v>07-2017</v>
      </c>
      <c r="H412" t="b">
        <f>A412 = _xlfn.MAXIFS($A$2:$A$6000, $G$2:$G$6000, G412)</f>
        <v>0</v>
      </c>
    </row>
    <row r="413" spans="1:8">
      <c r="A413" s="1">
        <v>42942</v>
      </c>
      <c r="B413">
        <v>35.796399999999998</v>
      </c>
      <c r="C413">
        <v>52.64</v>
      </c>
      <c r="D413">
        <v>22.923300000000001</v>
      </c>
      <c r="E413">
        <v>4.1298500000000002</v>
      </c>
      <c r="F413">
        <v>2477.83</v>
      </c>
      <c r="G413" t="str">
        <f t="shared" si="6"/>
        <v>07-2017</v>
      </c>
      <c r="H413" t="b">
        <f>A413 = _xlfn.MAXIFS($A$2:$A$6000, $G$2:$G$6000, G413)</f>
        <v>0</v>
      </c>
    </row>
    <row r="414" spans="1:8">
      <c r="A414" s="1">
        <v>42943</v>
      </c>
      <c r="B414">
        <v>35.115400000000001</v>
      </c>
      <c r="C414">
        <v>52.3</v>
      </c>
      <c r="D414">
        <v>22.2973</v>
      </c>
      <c r="E414">
        <v>3.9932300000000001</v>
      </c>
      <c r="F414">
        <v>2475.42</v>
      </c>
      <c r="G414" t="str">
        <f t="shared" si="6"/>
        <v>07-2017</v>
      </c>
      <c r="H414" t="b">
        <f>A414 = _xlfn.MAXIFS($A$2:$A$6000, $G$2:$G$6000, G414)</f>
        <v>0</v>
      </c>
    </row>
    <row r="415" spans="1:8">
      <c r="A415" s="1">
        <v>42944</v>
      </c>
      <c r="B415">
        <v>34.871899999999997</v>
      </c>
      <c r="C415">
        <v>51.002000000000002</v>
      </c>
      <c r="D415">
        <v>22.338000000000001</v>
      </c>
      <c r="E415">
        <v>4.0591400000000002</v>
      </c>
      <c r="F415">
        <v>2472.1</v>
      </c>
      <c r="G415" t="str">
        <f t="shared" si="6"/>
        <v>07-2017</v>
      </c>
      <c r="H415" t="b">
        <f>A415 = _xlfn.MAXIFS($A$2:$A$6000, $G$2:$G$6000, G415)</f>
        <v>0</v>
      </c>
    </row>
    <row r="416" spans="1:8">
      <c r="A416" s="1">
        <v>42947</v>
      </c>
      <c r="B416">
        <v>34.685699999999997</v>
      </c>
      <c r="C416">
        <v>49.389000000000003</v>
      </c>
      <c r="D416">
        <v>21.564699999999998</v>
      </c>
      <c r="E416">
        <v>4.01241</v>
      </c>
      <c r="F416">
        <v>2470.3000000000002</v>
      </c>
      <c r="G416" t="str">
        <f t="shared" si="6"/>
        <v>07-2017</v>
      </c>
      <c r="H416" t="b">
        <f>A416 = _xlfn.MAXIFS($A$2:$A$6000, $G$2:$G$6000, G416)</f>
        <v>1</v>
      </c>
    </row>
    <row r="417" spans="1:8">
      <c r="A417" s="1">
        <v>42948</v>
      </c>
      <c r="B417">
        <v>34.997100000000003</v>
      </c>
      <c r="C417">
        <v>49.8095</v>
      </c>
      <c r="D417">
        <v>21.3047</v>
      </c>
      <c r="E417">
        <v>4.0616399999999997</v>
      </c>
      <c r="F417">
        <v>2476.35</v>
      </c>
      <c r="G417" t="str">
        <f t="shared" si="6"/>
        <v>08-2017</v>
      </c>
      <c r="H417" t="b">
        <f>A417 = _xlfn.MAXIFS($A$2:$A$6000, $G$2:$G$6000, G417)</f>
        <v>0</v>
      </c>
    </row>
    <row r="418" spans="1:8">
      <c r="A418" s="1">
        <v>42949</v>
      </c>
      <c r="B418">
        <v>36.648699999999998</v>
      </c>
      <c r="C418">
        <v>49.794499999999999</v>
      </c>
      <c r="D418">
        <v>21.725999999999999</v>
      </c>
      <c r="E418">
        <v>4.0591400000000002</v>
      </c>
      <c r="F418">
        <v>2477.5700000000002</v>
      </c>
      <c r="G418" t="str">
        <f t="shared" si="6"/>
        <v>08-2017</v>
      </c>
      <c r="H418" t="b">
        <f>A418 = _xlfn.MAXIFS($A$2:$A$6000, $G$2:$G$6000, G418)</f>
        <v>0</v>
      </c>
    </row>
    <row r="419" spans="1:8">
      <c r="A419" s="1">
        <v>42950</v>
      </c>
      <c r="B419">
        <v>36.283999999999999</v>
      </c>
      <c r="C419">
        <v>49.345999999999997</v>
      </c>
      <c r="D419">
        <v>23.138300000000001</v>
      </c>
      <c r="E419">
        <v>4.1102699999999999</v>
      </c>
      <c r="F419">
        <v>2472.16</v>
      </c>
      <c r="G419" t="str">
        <f t="shared" si="6"/>
        <v>08-2017</v>
      </c>
      <c r="H419" t="b">
        <f>A419 = _xlfn.MAXIFS($A$2:$A$6000, $G$2:$G$6000, G419)</f>
        <v>0</v>
      </c>
    </row>
    <row r="420" spans="1:8">
      <c r="A420" s="1">
        <v>42951</v>
      </c>
      <c r="B420">
        <v>36.479399999999998</v>
      </c>
      <c r="C420">
        <v>49.3705</v>
      </c>
      <c r="D420">
        <v>23.794</v>
      </c>
      <c r="E420">
        <v>4.1285499999999997</v>
      </c>
      <c r="F420">
        <v>2476.83</v>
      </c>
      <c r="G420" t="str">
        <f t="shared" si="6"/>
        <v>08-2017</v>
      </c>
      <c r="H420" t="b">
        <f>A420 = _xlfn.MAXIFS($A$2:$A$6000, $G$2:$G$6000, G420)</f>
        <v>0</v>
      </c>
    </row>
    <row r="421" spans="1:8">
      <c r="A421" s="1">
        <v>42954</v>
      </c>
      <c r="B421">
        <v>37.043999999999997</v>
      </c>
      <c r="C421">
        <v>49.613500000000002</v>
      </c>
      <c r="D421">
        <v>23.678000000000001</v>
      </c>
      <c r="E421">
        <v>4.2551600000000001</v>
      </c>
      <c r="F421">
        <v>2480.91</v>
      </c>
      <c r="G421" t="str">
        <f t="shared" si="6"/>
        <v>08-2017</v>
      </c>
      <c r="H421" t="b">
        <f>A421 = _xlfn.MAXIFS($A$2:$A$6000, $G$2:$G$6000, G421)</f>
        <v>0</v>
      </c>
    </row>
    <row r="422" spans="1:8">
      <c r="A422" s="1">
        <v>42955</v>
      </c>
      <c r="B422">
        <v>37.328800000000001</v>
      </c>
      <c r="C422">
        <v>49.491999999999997</v>
      </c>
      <c r="D422">
        <v>24.347999999999999</v>
      </c>
      <c r="E422">
        <v>4.2048100000000002</v>
      </c>
      <c r="F422">
        <v>2474.92</v>
      </c>
      <c r="G422" t="str">
        <f t="shared" si="6"/>
        <v>08-2017</v>
      </c>
      <c r="H422" t="b">
        <f>A422 = _xlfn.MAXIFS($A$2:$A$6000, $G$2:$G$6000, G422)</f>
        <v>0</v>
      </c>
    </row>
    <row r="423" spans="1:8">
      <c r="A423" s="1">
        <v>42956</v>
      </c>
      <c r="B423">
        <v>37.566299999999998</v>
      </c>
      <c r="C423">
        <v>49.100499999999997</v>
      </c>
      <c r="D423">
        <v>24.235299999999999</v>
      </c>
      <c r="E423">
        <v>4.2491700000000003</v>
      </c>
      <c r="F423">
        <v>2474.02</v>
      </c>
      <c r="G423" t="str">
        <f t="shared" si="6"/>
        <v>08-2017</v>
      </c>
      <c r="H423" t="b">
        <f>A423 = _xlfn.MAXIFS($A$2:$A$6000, $G$2:$G$6000, G423)</f>
        <v>0</v>
      </c>
    </row>
    <row r="424" spans="1:8">
      <c r="A424" s="1">
        <v>42957</v>
      </c>
      <c r="B424">
        <v>36.368899999999996</v>
      </c>
      <c r="C424">
        <v>47.845999999999997</v>
      </c>
      <c r="D424">
        <v>23.693300000000001</v>
      </c>
      <c r="E424">
        <v>4.0679299999999996</v>
      </c>
      <c r="F424">
        <v>2438.21</v>
      </c>
      <c r="G424" t="str">
        <f t="shared" si="6"/>
        <v>08-2017</v>
      </c>
      <c r="H424" t="b">
        <f>A424 = _xlfn.MAXIFS($A$2:$A$6000, $G$2:$G$6000, G424)</f>
        <v>0</v>
      </c>
    </row>
    <row r="425" spans="1:8">
      <c r="A425" s="1">
        <v>42958</v>
      </c>
      <c r="B425">
        <v>36.876300000000001</v>
      </c>
      <c r="C425">
        <v>48.399500000000003</v>
      </c>
      <c r="D425">
        <v>23.858000000000001</v>
      </c>
      <c r="E425">
        <v>3.8502399999999999</v>
      </c>
      <c r="F425">
        <v>2441.3200000000002</v>
      </c>
      <c r="G425" t="str">
        <f t="shared" si="6"/>
        <v>08-2017</v>
      </c>
      <c r="H425" t="b">
        <f>A425 = _xlfn.MAXIFS($A$2:$A$6000, $G$2:$G$6000, G425)</f>
        <v>0</v>
      </c>
    </row>
    <row r="426" spans="1:8">
      <c r="A426" s="1">
        <v>42961</v>
      </c>
      <c r="B426">
        <v>37.426499999999997</v>
      </c>
      <c r="C426">
        <v>49.164999999999999</v>
      </c>
      <c r="D426">
        <v>24.253299999999999</v>
      </c>
      <c r="E426">
        <v>4.1578799999999996</v>
      </c>
      <c r="F426">
        <v>2465.84</v>
      </c>
      <c r="G426" t="str">
        <f t="shared" si="6"/>
        <v>08-2017</v>
      </c>
      <c r="H426" t="b">
        <f>A426 = _xlfn.MAXIFS($A$2:$A$6000, $G$2:$G$6000, G426)</f>
        <v>0</v>
      </c>
    </row>
    <row r="427" spans="1:8">
      <c r="A427" s="1">
        <v>42962</v>
      </c>
      <c r="B427">
        <v>37.8352</v>
      </c>
      <c r="C427">
        <v>49.137</v>
      </c>
      <c r="D427">
        <v>24.1553</v>
      </c>
      <c r="E427">
        <v>4.1228499999999997</v>
      </c>
      <c r="F427">
        <v>2464.61</v>
      </c>
      <c r="G427" t="str">
        <f t="shared" si="6"/>
        <v>08-2017</v>
      </c>
      <c r="H427" t="b">
        <f>A427 = _xlfn.MAXIFS($A$2:$A$6000, $G$2:$G$6000, G427)</f>
        <v>0</v>
      </c>
    </row>
    <row r="428" spans="1:8">
      <c r="A428" s="1">
        <v>42963</v>
      </c>
      <c r="B428">
        <v>37.686700000000002</v>
      </c>
      <c r="C428">
        <v>48.908999999999999</v>
      </c>
      <c r="D428">
        <v>24.193999999999999</v>
      </c>
      <c r="E428">
        <v>4.0779300000000003</v>
      </c>
      <c r="F428">
        <v>2468.11</v>
      </c>
      <c r="G428" t="str">
        <f t="shared" si="6"/>
        <v>08-2017</v>
      </c>
      <c r="H428" t="b">
        <f>A428 = _xlfn.MAXIFS($A$2:$A$6000, $G$2:$G$6000, G428)</f>
        <v>0</v>
      </c>
    </row>
    <row r="429" spans="1:8">
      <c r="A429" s="1">
        <v>42964</v>
      </c>
      <c r="B429">
        <v>36.965200000000003</v>
      </c>
      <c r="C429">
        <v>48.028500000000001</v>
      </c>
      <c r="D429">
        <v>23.461300000000001</v>
      </c>
      <c r="E429">
        <v>3.98645</v>
      </c>
      <c r="F429">
        <v>2430.0100000000002</v>
      </c>
      <c r="G429" t="str">
        <f t="shared" si="6"/>
        <v>08-2017</v>
      </c>
      <c r="H429" t="b">
        <f>A429 = _xlfn.MAXIFS($A$2:$A$6000, $G$2:$G$6000, G429)</f>
        <v>0</v>
      </c>
    </row>
    <row r="430" spans="1:8">
      <c r="A430" s="1">
        <v>42965</v>
      </c>
      <c r="B430">
        <v>36.880299999999998</v>
      </c>
      <c r="C430">
        <v>47.923499999999997</v>
      </c>
      <c r="D430">
        <v>23.164000000000001</v>
      </c>
      <c r="E430">
        <v>3.98725</v>
      </c>
      <c r="F430">
        <v>2425.5500000000002</v>
      </c>
      <c r="G430" t="str">
        <f t="shared" si="6"/>
        <v>08-2017</v>
      </c>
      <c r="H430" t="b">
        <f>A430 = _xlfn.MAXIFS($A$2:$A$6000, $G$2:$G$6000, G430)</f>
        <v>0</v>
      </c>
    </row>
    <row r="431" spans="1:8">
      <c r="A431" s="1">
        <v>42968</v>
      </c>
      <c r="B431">
        <v>36.8093</v>
      </c>
      <c r="C431">
        <v>47.664499999999997</v>
      </c>
      <c r="D431">
        <v>22.524000000000001</v>
      </c>
      <c r="E431">
        <v>3.9293300000000002</v>
      </c>
      <c r="F431">
        <v>2428.37</v>
      </c>
      <c r="G431" t="str">
        <f t="shared" si="6"/>
        <v>08-2017</v>
      </c>
      <c r="H431" t="b">
        <f>A431 = _xlfn.MAXIFS($A$2:$A$6000, $G$2:$G$6000, G431)</f>
        <v>0</v>
      </c>
    </row>
    <row r="432" spans="1:8">
      <c r="A432" s="1">
        <v>42969</v>
      </c>
      <c r="B432">
        <v>37.409500000000001</v>
      </c>
      <c r="C432">
        <v>48.344999999999999</v>
      </c>
      <c r="D432">
        <v>22.756699999999999</v>
      </c>
      <c r="E432">
        <v>4.01701</v>
      </c>
      <c r="F432">
        <v>2452.5100000000002</v>
      </c>
      <c r="G432" t="str">
        <f t="shared" si="6"/>
        <v>08-2017</v>
      </c>
      <c r="H432" t="b">
        <f>A432 = _xlfn.MAXIFS($A$2:$A$6000, $G$2:$G$6000, G432)</f>
        <v>0</v>
      </c>
    </row>
    <row r="433" spans="1:8">
      <c r="A433" s="1">
        <v>42970</v>
      </c>
      <c r="B433">
        <v>37.4587</v>
      </c>
      <c r="C433">
        <v>47.9</v>
      </c>
      <c r="D433">
        <v>23.518000000000001</v>
      </c>
      <c r="E433">
        <v>4.0970800000000001</v>
      </c>
      <c r="F433">
        <v>2444.04</v>
      </c>
      <c r="G433" t="str">
        <f t="shared" si="6"/>
        <v>08-2017</v>
      </c>
      <c r="H433" t="b">
        <f>A433 = _xlfn.MAXIFS($A$2:$A$6000, $G$2:$G$6000, G433)</f>
        <v>0</v>
      </c>
    </row>
    <row r="434" spans="1:8">
      <c r="A434" s="1">
        <v>42971</v>
      </c>
      <c r="B434">
        <v>37.292299999999997</v>
      </c>
      <c r="C434">
        <v>47.622500000000002</v>
      </c>
      <c r="D434">
        <v>23.528700000000001</v>
      </c>
      <c r="E434">
        <v>4.0826099999999999</v>
      </c>
      <c r="F434">
        <v>2438.9699999999998</v>
      </c>
      <c r="G434" t="str">
        <f t="shared" si="6"/>
        <v>08-2017</v>
      </c>
      <c r="H434" t="b">
        <f>A434 = _xlfn.MAXIFS($A$2:$A$6000, $G$2:$G$6000, G434)</f>
        <v>0</v>
      </c>
    </row>
    <row r="435" spans="1:8">
      <c r="A435" s="1">
        <v>42972</v>
      </c>
      <c r="B435">
        <v>37.429400000000001</v>
      </c>
      <c r="C435">
        <v>47.262999999999998</v>
      </c>
      <c r="D435">
        <v>23.203299999999999</v>
      </c>
      <c r="E435">
        <v>4.0481499999999997</v>
      </c>
      <c r="F435">
        <v>2443.0500000000002</v>
      </c>
      <c r="G435" t="str">
        <f t="shared" si="6"/>
        <v>08-2017</v>
      </c>
      <c r="H435" t="b">
        <f>A435 = _xlfn.MAXIFS($A$2:$A$6000, $G$2:$G$6000, G435)</f>
        <v>0</v>
      </c>
    </row>
    <row r="436" spans="1:8">
      <c r="A436" s="1">
        <v>42975</v>
      </c>
      <c r="B436">
        <v>37.803899999999999</v>
      </c>
      <c r="C436">
        <v>47.301000000000002</v>
      </c>
      <c r="D436">
        <v>23.044</v>
      </c>
      <c r="E436">
        <v>4.0771300000000004</v>
      </c>
      <c r="F436">
        <v>2444.2399999999998</v>
      </c>
      <c r="G436" t="str">
        <f t="shared" si="6"/>
        <v>08-2017</v>
      </c>
      <c r="H436" t="b">
        <f>A436 = _xlfn.MAXIFS($A$2:$A$6000, $G$2:$G$6000, G436)</f>
        <v>0</v>
      </c>
    </row>
    <row r="437" spans="1:8">
      <c r="A437" s="1">
        <v>42976</v>
      </c>
      <c r="B437">
        <v>38.151800000000001</v>
      </c>
      <c r="C437">
        <v>47.703000000000003</v>
      </c>
      <c r="D437">
        <v>23.157299999999999</v>
      </c>
      <c r="E437">
        <v>4.0703300000000002</v>
      </c>
      <c r="F437">
        <v>2446.3000000000002</v>
      </c>
      <c r="G437" t="str">
        <f t="shared" si="6"/>
        <v>08-2017</v>
      </c>
      <c r="H437" t="b">
        <f>A437 = _xlfn.MAXIFS($A$2:$A$6000, $G$2:$G$6000, G437)</f>
        <v>0</v>
      </c>
    </row>
    <row r="438" spans="1:8">
      <c r="A438" s="1">
        <v>42977</v>
      </c>
      <c r="B438">
        <v>38.2532</v>
      </c>
      <c r="C438">
        <v>48.3795</v>
      </c>
      <c r="D438">
        <v>23.545300000000001</v>
      </c>
      <c r="E438">
        <v>4.0942800000000004</v>
      </c>
      <c r="F438">
        <v>2457.59</v>
      </c>
      <c r="G438" t="str">
        <f t="shared" si="6"/>
        <v>08-2017</v>
      </c>
      <c r="H438" t="b">
        <f>A438 = _xlfn.MAXIFS($A$2:$A$6000, $G$2:$G$6000, G438)</f>
        <v>0</v>
      </c>
    </row>
    <row r="439" spans="1:8">
      <c r="A439" s="1">
        <v>42978</v>
      </c>
      <c r="B439">
        <v>38.398200000000003</v>
      </c>
      <c r="C439">
        <v>49.03</v>
      </c>
      <c r="D439">
        <v>23.726700000000001</v>
      </c>
      <c r="E439">
        <v>4.1873399999999998</v>
      </c>
      <c r="F439">
        <v>2471.65</v>
      </c>
      <c r="G439" t="str">
        <f t="shared" si="6"/>
        <v>08-2017</v>
      </c>
      <c r="H439" t="b">
        <f>A439 = _xlfn.MAXIFS($A$2:$A$6000, $G$2:$G$6000, G439)</f>
        <v>1</v>
      </c>
    </row>
    <row r="440" spans="1:8">
      <c r="A440" s="1">
        <v>42979</v>
      </c>
      <c r="B440">
        <v>38.407899999999998</v>
      </c>
      <c r="C440">
        <v>48.912500000000001</v>
      </c>
      <c r="D440">
        <v>23.693300000000001</v>
      </c>
      <c r="E440">
        <v>4.2126000000000001</v>
      </c>
      <c r="F440">
        <v>2476.5500000000002</v>
      </c>
      <c r="G440" t="str">
        <f t="shared" si="6"/>
        <v>09-2017</v>
      </c>
      <c r="H440" t="b">
        <f>A440 = _xlfn.MAXIFS($A$2:$A$6000, $G$2:$G$6000, G440)</f>
        <v>0</v>
      </c>
    </row>
    <row r="441" spans="1:8">
      <c r="A441" s="1">
        <v>42983</v>
      </c>
      <c r="B441">
        <v>37.948799999999999</v>
      </c>
      <c r="C441">
        <v>48.263500000000001</v>
      </c>
      <c r="D441">
        <v>23.306000000000001</v>
      </c>
      <c r="E441">
        <v>4.0998799999999997</v>
      </c>
      <c r="F441">
        <v>2457.85</v>
      </c>
      <c r="G441" t="str">
        <f t="shared" si="6"/>
        <v>09-2017</v>
      </c>
      <c r="H441" t="b">
        <f>A441 = _xlfn.MAXIFS($A$2:$A$6000, $G$2:$G$6000, G441)</f>
        <v>0</v>
      </c>
    </row>
    <row r="442" spans="1:8">
      <c r="A442" s="1">
        <v>42984</v>
      </c>
      <c r="B442">
        <v>37.909100000000002</v>
      </c>
      <c r="C442">
        <v>48.39</v>
      </c>
      <c r="D442">
        <v>22.968699999999998</v>
      </c>
      <c r="E442">
        <v>4.0972799999999996</v>
      </c>
      <c r="F442">
        <v>2465.54</v>
      </c>
      <c r="G442" t="str">
        <f t="shared" si="6"/>
        <v>09-2017</v>
      </c>
      <c r="H442" t="b">
        <f>A442 = _xlfn.MAXIFS($A$2:$A$6000, $G$2:$G$6000, G442)</f>
        <v>0</v>
      </c>
    </row>
    <row r="443" spans="1:8">
      <c r="A443" s="1">
        <v>42985</v>
      </c>
      <c r="B443">
        <v>37.7605</v>
      </c>
      <c r="C443">
        <v>48.973500000000001</v>
      </c>
      <c r="D443">
        <v>23.373999999999999</v>
      </c>
      <c r="E443">
        <v>4.1165700000000003</v>
      </c>
      <c r="F443">
        <v>2465.1</v>
      </c>
      <c r="G443" t="str">
        <f t="shared" si="6"/>
        <v>09-2017</v>
      </c>
      <c r="H443" t="b">
        <f>A443 = _xlfn.MAXIFS($A$2:$A$6000, $G$2:$G$6000, G443)</f>
        <v>0</v>
      </c>
    </row>
    <row r="444" spans="1:8">
      <c r="A444" s="1">
        <v>42986</v>
      </c>
      <c r="B444">
        <v>37.1496</v>
      </c>
      <c r="C444">
        <v>48.295000000000002</v>
      </c>
      <c r="D444">
        <v>22.8933</v>
      </c>
      <c r="E444">
        <v>4.0451499999999996</v>
      </c>
      <c r="F444">
        <v>2461.4299999999998</v>
      </c>
      <c r="G444" t="str">
        <f t="shared" si="6"/>
        <v>09-2017</v>
      </c>
      <c r="H444" t="b">
        <f>A444 = _xlfn.MAXIFS($A$2:$A$6000, $G$2:$G$6000, G444)</f>
        <v>0</v>
      </c>
    </row>
    <row r="445" spans="1:8">
      <c r="A445" s="1">
        <v>42989</v>
      </c>
      <c r="B445">
        <v>37.811599999999999</v>
      </c>
      <c r="C445">
        <v>48.898000000000003</v>
      </c>
      <c r="D445">
        <v>24.245999999999999</v>
      </c>
      <c r="E445">
        <v>4.1766699999999997</v>
      </c>
      <c r="F445">
        <v>2488.11</v>
      </c>
      <c r="G445" t="str">
        <f t="shared" si="6"/>
        <v>09-2017</v>
      </c>
      <c r="H445" t="b">
        <f>A445 = _xlfn.MAXIFS($A$2:$A$6000, $G$2:$G$6000, G445)</f>
        <v>0</v>
      </c>
    </row>
    <row r="446" spans="1:8">
      <c r="A446" s="1">
        <v>42990</v>
      </c>
      <c r="B446">
        <v>37.6648</v>
      </c>
      <c r="C446">
        <v>49.128999999999998</v>
      </c>
      <c r="D446">
        <v>24.183299999999999</v>
      </c>
      <c r="E446">
        <v>4.1916399999999996</v>
      </c>
      <c r="F446">
        <v>2496.48</v>
      </c>
      <c r="G446" t="str">
        <f t="shared" si="6"/>
        <v>09-2017</v>
      </c>
      <c r="H446" t="b">
        <f>A446 = _xlfn.MAXIFS($A$2:$A$6000, $G$2:$G$6000, G446)</f>
        <v>0</v>
      </c>
    </row>
    <row r="447" spans="1:8">
      <c r="A447" s="1">
        <v>42991</v>
      </c>
      <c r="B447">
        <v>37.377200000000002</v>
      </c>
      <c r="C447">
        <v>49.98</v>
      </c>
      <c r="D447">
        <v>24.415299999999998</v>
      </c>
      <c r="E447">
        <v>4.2103000000000002</v>
      </c>
      <c r="F447">
        <v>2498.37</v>
      </c>
      <c r="G447" t="str">
        <f t="shared" si="6"/>
        <v>09-2017</v>
      </c>
      <c r="H447" t="b">
        <f>A447 = _xlfn.MAXIFS($A$2:$A$6000, $G$2:$G$6000, G447)</f>
        <v>0</v>
      </c>
    </row>
    <row r="448" spans="1:8">
      <c r="A448" s="1">
        <v>42992</v>
      </c>
      <c r="B448">
        <v>37.0657</v>
      </c>
      <c r="C448">
        <v>49.610500000000002</v>
      </c>
      <c r="D448">
        <v>25.175999999999998</v>
      </c>
      <c r="E448">
        <v>4.1863400000000004</v>
      </c>
      <c r="F448">
        <v>2495.62</v>
      </c>
      <c r="G448" t="str">
        <f t="shared" si="6"/>
        <v>09-2017</v>
      </c>
      <c r="H448" t="b">
        <f>A448 = _xlfn.MAXIFS($A$2:$A$6000, $G$2:$G$6000, G448)</f>
        <v>0</v>
      </c>
    </row>
    <row r="449" spans="1:8">
      <c r="A449" s="1">
        <v>42993</v>
      </c>
      <c r="B449">
        <v>37.434399999999997</v>
      </c>
      <c r="C449">
        <v>49.339500000000001</v>
      </c>
      <c r="D449">
        <v>25.320699999999999</v>
      </c>
      <c r="E449">
        <v>4.4512499999999999</v>
      </c>
      <c r="F449">
        <v>2500.23</v>
      </c>
      <c r="G449" t="str">
        <f t="shared" si="6"/>
        <v>09-2017</v>
      </c>
      <c r="H449" t="b">
        <f>A449 = _xlfn.MAXIFS($A$2:$A$6000, $G$2:$G$6000, G449)</f>
        <v>0</v>
      </c>
    </row>
    <row r="450" spans="1:8">
      <c r="A450" s="1">
        <v>42996</v>
      </c>
      <c r="B450">
        <v>37.159399999999998</v>
      </c>
      <c r="C450">
        <v>48.709499999999998</v>
      </c>
      <c r="D450">
        <v>25.666699999999999</v>
      </c>
      <c r="E450">
        <v>4.63497</v>
      </c>
      <c r="F450">
        <v>2503.87</v>
      </c>
      <c r="G450" t="str">
        <f t="shared" si="6"/>
        <v>09-2017</v>
      </c>
      <c r="H450" t="b">
        <f>A450 = _xlfn.MAXIFS($A$2:$A$6000, $G$2:$G$6000, G450)</f>
        <v>0</v>
      </c>
    </row>
    <row r="451" spans="1:8">
      <c r="A451" s="1">
        <v>42997</v>
      </c>
      <c r="B451">
        <v>37.168999999999997</v>
      </c>
      <c r="C451">
        <v>48.493000000000002</v>
      </c>
      <c r="D451">
        <v>25.006699999999999</v>
      </c>
      <c r="E451">
        <v>4.6299700000000001</v>
      </c>
      <c r="F451">
        <v>2506.65</v>
      </c>
      <c r="G451" t="str">
        <f t="shared" ref="G451:G514" si="7">TEXT(A451,"mm-yyyy")</f>
        <v>09-2017</v>
      </c>
      <c r="H451" t="b">
        <f>A451 = _xlfn.MAXIFS($A$2:$A$6000, $G$2:$G$6000, G451)</f>
        <v>0</v>
      </c>
    </row>
    <row r="452" spans="1:8">
      <c r="A452" s="1">
        <v>42998</v>
      </c>
      <c r="B452">
        <v>36.545299999999997</v>
      </c>
      <c r="C452">
        <v>48.660499999999999</v>
      </c>
      <c r="D452">
        <v>24.927299999999999</v>
      </c>
      <c r="E452">
        <v>4.5923299999999996</v>
      </c>
      <c r="F452">
        <v>2508.2399999999998</v>
      </c>
      <c r="G452" t="str">
        <f t="shared" si="7"/>
        <v>09-2017</v>
      </c>
      <c r="H452" t="b">
        <f>A452 = _xlfn.MAXIFS($A$2:$A$6000, $G$2:$G$6000, G452)</f>
        <v>0</v>
      </c>
    </row>
    <row r="453" spans="1:8">
      <c r="A453" s="1">
        <v>42999</v>
      </c>
      <c r="B453">
        <v>35.913499999999999</v>
      </c>
      <c r="C453">
        <v>48.232500000000002</v>
      </c>
      <c r="D453">
        <v>24.431999999999999</v>
      </c>
      <c r="E453">
        <v>4.4670300000000003</v>
      </c>
      <c r="F453">
        <v>2500.6</v>
      </c>
      <c r="G453" t="str">
        <f t="shared" si="7"/>
        <v>09-2017</v>
      </c>
      <c r="H453" t="b">
        <f>A453 = _xlfn.MAXIFS($A$2:$A$6000, $G$2:$G$6000, G453)</f>
        <v>0</v>
      </c>
    </row>
    <row r="454" spans="1:8">
      <c r="A454" s="1">
        <v>43000</v>
      </c>
      <c r="B454">
        <v>35.566600000000001</v>
      </c>
      <c r="C454">
        <v>47.755000000000003</v>
      </c>
      <c r="D454">
        <v>23.405999999999999</v>
      </c>
      <c r="E454">
        <v>4.4238</v>
      </c>
      <c r="F454">
        <v>2502.2199999999998</v>
      </c>
      <c r="G454" t="str">
        <f t="shared" si="7"/>
        <v>09-2017</v>
      </c>
      <c r="H454" t="b">
        <f>A454 = _xlfn.MAXIFS($A$2:$A$6000, $G$2:$G$6000, G454)</f>
        <v>0</v>
      </c>
    </row>
    <row r="455" spans="1:8">
      <c r="A455" s="1">
        <v>43003</v>
      </c>
      <c r="B455">
        <v>35.254199999999997</v>
      </c>
      <c r="C455">
        <v>46.9895</v>
      </c>
      <c r="D455">
        <v>22.999300000000002</v>
      </c>
      <c r="E455">
        <v>4.2255900000000004</v>
      </c>
      <c r="F455">
        <v>2496.66</v>
      </c>
      <c r="G455" t="str">
        <f t="shared" si="7"/>
        <v>09-2017</v>
      </c>
      <c r="H455" t="b">
        <f>A455 = _xlfn.MAXIFS($A$2:$A$6000, $G$2:$G$6000, G455)</f>
        <v>0</v>
      </c>
    </row>
    <row r="456" spans="1:8">
      <c r="A456" s="1">
        <v>43004</v>
      </c>
      <c r="B456">
        <v>35.863399999999999</v>
      </c>
      <c r="C456">
        <v>46.93</v>
      </c>
      <c r="D456">
        <v>23.0167</v>
      </c>
      <c r="E456">
        <v>4.2491700000000003</v>
      </c>
      <c r="F456">
        <v>2496.84</v>
      </c>
      <c r="G456" t="str">
        <f t="shared" si="7"/>
        <v>09-2017</v>
      </c>
      <c r="H456" t="b">
        <f>A456 = _xlfn.MAXIFS($A$2:$A$6000, $G$2:$G$6000, G456)</f>
        <v>0</v>
      </c>
    </row>
    <row r="457" spans="1:8">
      <c r="A457" s="1">
        <v>43005</v>
      </c>
      <c r="B457">
        <v>36.111699999999999</v>
      </c>
      <c r="C457">
        <v>47.543500000000002</v>
      </c>
      <c r="D457">
        <v>22.731300000000001</v>
      </c>
      <c r="E457">
        <v>4.3427199999999999</v>
      </c>
      <c r="F457">
        <v>2507.04</v>
      </c>
      <c r="G457" t="str">
        <f t="shared" si="7"/>
        <v>09-2017</v>
      </c>
      <c r="H457" t="b">
        <f>A457 = _xlfn.MAXIFS($A$2:$A$6000, $G$2:$G$6000, G457)</f>
        <v>0</v>
      </c>
    </row>
    <row r="458" spans="1:8">
      <c r="A458" s="1">
        <v>43006</v>
      </c>
      <c r="B458">
        <v>35.892000000000003</v>
      </c>
      <c r="C458">
        <v>47.82</v>
      </c>
      <c r="D458">
        <v>22.64</v>
      </c>
      <c r="E458">
        <v>4.34152</v>
      </c>
      <c r="F458">
        <v>2510.06</v>
      </c>
      <c r="G458" t="str">
        <f t="shared" si="7"/>
        <v>09-2017</v>
      </c>
      <c r="H458" t="b">
        <f>A458 = _xlfn.MAXIFS($A$2:$A$6000, $G$2:$G$6000, G458)</f>
        <v>0</v>
      </c>
    </row>
    <row r="459" spans="1:8">
      <c r="A459" s="1">
        <v>43007</v>
      </c>
      <c r="B459">
        <v>36.085000000000001</v>
      </c>
      <c r="C459">
        <v>48.067500000000003</v>
      </c>
      <c r="D459">
        <v>22.7347</v>
      </c>
      <c r="E459">
        <v>4.4181100000000004</v>
      </c>
      <c r="F459">
        <v>2519.36</v>
      </c>
      <c r="G459" t="str">
        <f t="shared" si="7"/>
        <v>09-2017</v>
      </c>
      <c r="H459" t="b">
        <f>A459 = _xlfn.MAXIFS($A$2:$A$6000, $G$2:$G$6000, G459)</f>
        <v>1</v>
      </c>
    </row>
    <row r="460" spans="1:8">
      <c r="A460" s="1">
        <v>43010</v>
      </c>
      <c r="B460">
        <v>36.0122</v>
      </c>
      <c r="C460">
        <v>47.959499999999998</v>
      </c>
      <c r="D460">
        <v>22.768699999999999</v>
      </c>
      <c r="E460">
        <v>4.4238</v>
      </c>
      <c r="F460">
        <v>2529.12</v>
      </c>
      <c r="G460" t="str">
        <f t="shared" si="7"/>
        <v>10-2017</v>
      </c>
      <c r="H460" t="b">
        <f>A460 = _xlfn.MAXIFS($A$2:$A$6000, $G$2:$G$6000, G460)</f>
        <v>0</v>
      </c>
    </row>
    <row r="461" spans="1:8">
      <c r="A461" s="1">
        <v>43011</v>
      </c>
      <c r="B461">
        <v>36.1678</v>
      </c>
      <c r="C461">
        <v>47.854999999999997</v>
      </c>
      <c r="D461">
        <v>23.209299999999999</v>
      </c>
      <c r="E461">
        <v>4.4330800000000004</v>
      </c>
      <c r="F461">
        <v>2534.58</v>
      </c>
      <c r="G461" t="str">
        <f t="shared" si="7"/>
        <v>10-2017</v>
      </c>
      <c r="H461" t="b">
        <f>A461 = _xlfn.MAXIFS($A$2:$A$6000, $G$2:$G$6000, G461)</f>
        <v>0</v>
      </c>
    </row>
    <row r="462" spans="1:8">
      <c r="A462" s="1">
        <v>43012</v>
      </c>
      <c r="B462">
        <v>35.932299999999998</v>
      </c>
      <c r="C462">
        <v>48.272500000000001</v>
      </c>
      <c r="D462">
        <v>23.667300000000001</v>
      </c>
      <c r="E462">
        <v>4.4697300000000002</v>
      </c>
      <c r="F462">
        <v>2537.7399999999998</v>
      </c>
      <c r="G462" t="str">
        <f t="shared" si="7"/>
        <v>10-2017</v>
      </c>
      <c r="H462" t="b">
        <f>A462 = _xlfn.MAXIFS($A$2:$A$6000, $G$2:$G$6000, G462)</f>
        <v>0</v>
      </c>
    </row>
    <row r="463" spans="1:8">
      <c r="A463" s="1">
        <v>43013</v>
      </c>
      <c r="B463">
        <v>36.3857</v>
      </c>
      <c r="C463">
        <v>49.042499999999997</v>
      </c>
      <c r="D463">
        <v>23.675999999999998</v>
      </c>
      <c r="E463">
        <v>4.4672299999999998</v>
      </c>
      <c r="F463">
        <v>2552.0700000000002</v>
      </c>
      <c r="G463" t="str">
        <f t="shared" si="7"/>
        <v>10-2017</v>
      </c>
      <c r="H463" t="b">
        <f>A463 = _xlfn.MAXIFS($A$2:$A$6000, $G$2:$G$6000, G463)</f>
        <v>0</v>
      </c>
    </row>
    <row r="464" spans="1:8">
      <c r="A464" s="1">
        <v>43014</v>
      </c>
      <c r="B464">
        <v>36.362900000000003</v>
      </c>
      <c r="C464">
        <v>49.475499999999997</v>
      </c>
      <c r="D464">
        <v>23.789000000000001</v>
      </c>
      <c r="E464">
        <v>4.4804199999999996</v>
      </c>
      <c r="F464">
        <v>2549.33</v>
      </c>
      <c r="G464" t="str">
        <f t="shared" si="7"/>
        <v>10-2017</v>
      </c>
      <c r="H464" t="b">
        <f>A464 = _xlfn.MAXIFS($A$2:$A$6000, $G$2:$G$6000, G464)</f>
        <v>0</v>
      </c>
    </row>
    <row r="465" spans="1:8">
      <c r="A465" s="1">
        <v>43017</v>
      </c>
      <c r="B465">
        <v>36.494100000000003</v>
      </c>
      <c r="C465">
        <v>49.549500000000002</v>
      </c>
      <c r="D465">
        <v>22.8627</v>
      </c>
      <c r="E465">
        <v>4.5818599999999998</v>
      </c>
      <c r="F465">
        <v>2544.73</v>
      </c>
      <c r="G465" t="str">
        <f t="shared" si="7"/>
        <v>10-2017</v>
      </c>
      <c r="H465" t="b">
        <f>A465 = _xlfn.MAXIFS($A$2:$A$6000, $G$2:$G$6000, G465)</f>
        <v>0</v>
      </c>
    </row>
    <row r="466" spans="1:8">
      <c r="A466" s="1">
        <v>43018</v>
      </c>
      <c r="B466">
        <v>36.508800000000001</v>
      </c>
      <c r="C466">
        <v>49.36</v>
      </c>
      <c r="D466">
        <v>23.706</v>
      </c>
      <c r="E466">
        <v>4.6687399999999997</v>
      </c>
      <c r="F466">
        <v>2550.64</v>
      </c>
      <c r="G466" t="str">
        <f t="shared" si="7"/>
        <v>10-2017</v>
      </c>
      <c r="H466" t="b">
        <f>A466 = _xlfn.MAXIFS($A$2:$A$6000, $G$2:$G$6000, G466)</f>
        <v>0</v>
      </c>
    </row>
    <row r="467" spans="1:8">
      <c r="A467" s="1">
        <v>43019</v>
      </c>
      <c r="B467">
        <v>36.653700000000001</v>
      </c>
      <c r="C467">
        <v>49.75</v>
      </c>
      <c r="D467">
        <v>23.64</v>
      </c>
      <c r="E467">
        <v>4.7181600000000001</v>
      </c>
      <c r="F467">
        <v>2555.2399999999998</v>
      </c>
      <c r="G467" t="str">
        <f t="shared" si="7"/>
        <v>10-2017</v>
      </c>
      <c r="H467" t="b">
        <f>A467 = _xlfn.MAXIFS($A$2:$A$6000, $G$2:$G$6000, G467)</f>
        <v>0</v>
      </c>
    </row>
    <row r="468" spans="1:8">
      <c r="A468" s="1">
        <v>43020</v>
      </c>
      <c r="B468">
        <v>36.529600000000002</v>
      </c>
      <c r="C468">
        <v>50.046500000000002</v>
      </c>
      <c r="D468">
        <v>23.712</v>
      </c>
      <c r="E468">
        <v>4.7204499999999996</v>
      </c>
      <c r="F468">
        <v>2550.9299999999998</v>
      </c>
      <c r="G468" t="str">
        <f t="shared" si="7"/>
        <v>10-2017</v>
      </c>
      <c r="H468" t="b">
        <f>A468 = _xlfn.MAXIFS($A$2:$A$6000, $G$2:$G$6000, G468)</f>
        <v>0</v>
      </c>
    </row>
    <row r="469" spans="1:8">
      <c r="A469" s="1">
        <v>43021</v>
      </c>
      <c r="B469">
        <v>36.755299999999998</v>
      </c>
      <c r="C469">
        <v>50.146999999999998</v>
      </c>
      <c r="D469">
        <v>23.704699999999999</v>
      </c>
      <c r="E469">
        <v>4.8085199999999997</v>
      </c>
      <c r="F469">
        <v>2553.17</v>
      </c>
      <c r="G469" t="str">
        <f t="shared" si="7"/>
        <v>10-2017</v>
      </c>
      <c r="H469" t="b">
        <f>A469 = _xlfn.MAXIFS($A$2:$A$6000, $G$2:$G$6000, G469)</f>
        <v>0</v>
      </c>
    </row>
    <row r="470" spans="1:8">
      <c r="A470" s="1">
        <v>43024</v>
      </c>
      <c r="B470">
        <v>37.434399999999997</v>
      </c>
      <c r="C470">
        <v>50.317</v>
      </c>
      <c r="D470">
        <v>23.3733</v>
      </c>
      <c r="E470">
        <v>4.8914999999999997</v>
      </c>
      <c r="F470">
        <v>2557.64</v>
      </c>
      <c r="G470" t="str">
        <f t="shared" si="7"/>
        <v>10-2017</v>
      </c>
      <c r="H470" t="b">
        <f>A470 = _xlfn.MAXIFS($A$2:$A$6000, $G$2:$G$6000, G470)</f>
        <v>0</v>
      </c>
    </row>
    <row r="471" spans="1:8">
      <c r="A471" s="1">
        <v>43025</v>
      </c>
      <c r="B471">
        <v>37.576099999999997</v>
      </c>
      <c r="C471">
        <v>50.456499999999998</v>
      </c>
      <c r="D471">
        <v>23.716699999999999</v>
      </c>
      <c r="E471">
        <v>4.8871099999999998</v>
      </c>
      <c r="F471">
        <v>2559.36</v>
      </c>
      <c r="G471" t="str">
        <f t="shared" si="7"/>
        <v>10-2017</v>
      </c>
      <c r="H471" t="b">
        <f>A471 = _xlfn.MAXIFS($A$2:$A$6000, $G$2:$G$6000, G471)</f>
        <v>0</v>
      </c>
    </row>
    <row r="472" spans="1:8">
      <c r="A472" s="1">
        <v>43026</v>
      </c>
      <c r="B472">
        <v>37.404600000000002</v>
      </c>
      <c r="C472">
        <v>49.85</v>
      </c>
      <c r="D472">
        <v>23.976700000000001</v>
      </c>
      <c r="E472">
        <v>4.8828100000000001</v>
      </c>
      <c r="F472">
        <v>2561.2600000000002</v>
      </c>
      <c r="G472" t="str">
        <f t="shared" si="7"/>
        <v>10-2017</v>
      </c>
      <c r="H472" t="b">
        <f>A472 = _xlfn.MAXIFS($A$2:$A$6000, $G$2:$G$6000, G472)</f>
        <v>0</v>
      </c>
    </row>
    <row r="473" spans="1:8">
      <c r="A473" s="1">
        <v>43027</v>
      </c>
      <c r="B473">
        <v>36.5276</v>
      </c>
      <c r="C473">
        <v>49.330500000000001</v>
      </c>
      <c r="D473">
        <v>23.454000000000001</v>
      </c>
      <c r="E473">
        <v>4.8883099999999997</v>
      </c>
      <c r="F473">
        <v>2562.1</v>
      </c>
      <c r="G473" t="str">
        <f t="shared" si="7"/>
        <v>10-2017</v>
      </c>
      <c r="H473" t="b">
        <f>A473 = _xlfn.MAXIFS($A$2:$A$6000, $G$2:$G$6000, G473)</f>
        <v>0</v>
      </c>
    </row>
    <row r="474" spans="1:8">
      <c r="A474" s="1">
        <v>43028</v>
      </c>
      <c r="B474">
        <v>36.580800000000004</v>
      </c>
      <c r="C474">
        <v>49.145499999999998</v>
      </c>
      <c r="D474">
        <v>23.006699999999999</v>
      </c>
      <c r="E474">
        <v>4.8658200000000003</v>
      </c>
      <c r="F474">
        <v>2575.21</v>
      </c>
      <c r="G474" t="str">
        <f t="shared" si="7"/>
        <v>10-2017</v>
      </c>
      <c r="H474" t="b">
        <f>A474 = _xlfn.MAXIFS($A$2:$A$6000, $G$2:$G$6000, G474)</f>
        <v>0</v>
      </c>
    </row>
    <row r="475" spans="1:8">
      <c r="A475" s="1">
        <v>43031</v>
      </c>
      <c r="B475">
        <v>36.565899999999999</v>
      </c>
      <c r="C475">
        <v>48.314999999999998</v>
      </c>
      <c r="D475">
        <v>22.468</v>
      </c>
      <c r="E475">
        <v>4.8588399999999998</v>
      </c>
      <c r="F475">
        <v>2564.98</v>
      </c>
      <c r="G475" t="str">
        <f t="shared" si="7"/>
        <v>10-2017</v>
      </c>
      <c r="H475" t="b">
        <f>A475 = _xlfn.MAXIFS($A$2:$A$6000, $G$2:$G$6000, G475)</f>
        <v>0</v>
      </c>
    </row>
    <row r="476" spans="1:8">
      <c r="A476" s="1">
        <v>43032</v>
      </c>
      <c r="B476">
        <v>36.7819</v>
      </c>
      <c r="C476">
        <v>48.795000000000002</v>
      </c>
      <c r="D476">
        <v>22.4893</v>
      </c>
      <c r="E476">
        <v>4.9094800000000003</v>
      </c>
      <c r="F476">
        <v>2569.13</v>
      </c>
      <c r="G476" t="str">
        <f t="shared" si="7"/>
        <v>10-2017</v>
      </c>
      <c r="H476" t="b">
        <f>A476 = _xlfn.MAXIFS($A$2:$A$6000, $G$2:$G$6000, G476)</f>
        <v>0</v>
      </c>
    </row>
    <row r="477" spans="1:8">
      <c r="A477" s="1">
        <v>43033</v>
      </c>
      <c r="B477">
        <v>36.6203</v>
      </c>
      <c r="C477">
        <v>48.645499999999998</v>
      </c>
      <c r="D477">
        <v>21.7227</v>
      </c>
      <c r="E477">
        <v>4.7857700000000003</v>
      </c>
      <c r="F477">
        <v>2557.15</v>
      </c>
      <c r="G477" t="str">
        <f t="shared" si="7"/>
        <v>10-2017</v>
      </c>
      <c r="H477" t="b">
        <f>A477 = _xlfn.MAXIFS($A$2:$A$6000, $G$2:$G$6000, G477)</f>
        <v>0</v>
      </c>
    </row>
    <row r="478" spans="1:8">
      <c r="A478" s="1">
        <v>43034</v>
      </c>
      <c r="B478">
        <v>36.858600000000003</v>
      </c>
      <c r="C478">
        <v>48.621499999999997</v>
      </c>
      <c r="D478">
        <v>21.744700000000002</v>
      </c>
      <c r="E478">
        <v>4.8355800000000002</v>
      </c>
      <c r="F478">
        <v>2560.4</v>
      </c>
      <c r="G478" t="str">
        <f t="shared" si="7"/>
        <v>10-2017</v>
      </c>
      <c r="H478" t="b">
        <f>A478 = _xlfn.MAXIFS($A$2:$A$6000, $G$2:$G$6000, G478)</f>
        <v>0</v>
      </c>
    </row>
    <row r="479" spans="1:8">
      <c r="A479" s="1">
        <v>43035</v>
      </c>
      <c r="B479">
        <v>38.186100000000003</v>
      </c>
      <c r="C479">
        <v>55.047499999999999</v>
      </c>
      <c r="D479">
        <v>21.391300000000001</v>
      </c>
      <c r="E479">
        <v>4.9882499999999999</v>
      </c>
      <c r="F479">
        <v>2581.0700000000002</v>
      </c>
      <c r="G479" t="str">
        <f t="shared" si="7"/>
        <v>10-2017</v>
      </c>
      <c r="H479" t="b">
        <f>A479 = _xlfn.MAXIFS($A$2:$A$6000, $G$2:$G$6000, G479)</f>
        <v>0</v>
      </c>
    </row>
    <row r="480" spans="1:8">
      <c r="A480" s="1">
        <v>43038</v>
      </c>
      <c r="B480">
        <v>39.036799999999999</v>
      </c>
      <c r="C480">
        <v>55.542499999999997</v>
      </c>
      <c r="D480">
        <v>21.338699999999999</v>
      </c>
      <c r="E480">
        <v>5.0373700000000001</v>
      </c>
      <c r="F480">
        <v>2572.83</v>
      </c>
      <c r="G480" t="str">
        <f t="shared" si="7"/>
        <v>10-2017</v>
      </c>
      <c r="H480" t="b">
        <f>A480 = _xlfn.MAXIFS($A$2:$A$6000, $G$2:$G$6000, G480)</f>
        <v>0</v>
      </c>
    </row>
    <row r="481" spans="1:8">
      <c r="A481" s="1">
        <v>43039</v>
      </c>
      <c r="B481">
        <v>39.584699999999998</v>
      </c>
      <c r="C481">
        <v>55.264000000000003</v>
      </c>
      <c r="D481">
        <v>22.102</v>
      </c>
      <c r="E481">
        <v>5.1112700000000002</v>
      </c>
      <c r="F481">
        <v>2575.2600000000002</v>
      </c>
      <c r="G481" t="str">
        <f t="shared" si="7"/>
        <v>10-2017</v>
      </c>
      <c r="H481" t="b">
        <f>A481 = _xlfn.MAXIFS($A$2:$A$6000, $G$2:$G$6000, G481)</f>
        <v>1</v>
      </c>
    </row>
    <row r="482" spans="1:8">
      <c r="A482" s="1">
        <v>43040</v>
      </c>
      <c r="B482">
        <v>39.073099999999997</v>
      </c>
      <c r="C482">
        <v>55.183999999999997</v>
      </c>
      <c r="D482">
        <v>21.4053</v>
      </c>
      <c r="E482">
        <v>5.1207700000000003</v>
      </c>
      <c r="F482">
        <v>2579.36</v>
      </c>
      <c r="G482" t="str">
        <f t="shared" si="7"/>
        <v>11-2017</v>
      </c>
      <c r="H482" t="b">
        <f>A482 = _xlfn.MAXIFS($A$2:$A$6000, $G$2:$G$6000, G482)</f>
        <v>0</v>
      </c>
    </row>
    <row r="483" spans="1:8">
      <c r="A483" s="1">
        <v>43041</v>
      </c>
      <c r="B483">
        <v>39.364699999999999</v>
      </c>
      <c r="C483">
        <v>54.710999999999999</v>
      </c>
      <c r="D483">
        <v>19.950700000000001</v>
      </c>
      <c r="E483">
        <v>5.0895999999999999</v>
      </c>
      <c r="F483">
        <v>2579.85</v>
      </c>
      <c r="G483" t="str">
        <f t="shared" si="7"/>
        <v>11-2017</v>
      </c>
      <c r="H483" t="b">
        <f>A483 = _xlfn.MAXIFS($A$2:$A$6000, $G$2:$G$6000, G483)</f>
        <v>0</v>
      </c>
    </row>
    <row r="484" spans="1:8">
      <c r="A484" s="1">
        <v>43042</v>
      </c>
      <c r="B484">
        <v>40.3887</v>
      </c>
      <c r="C484">
        <v>55.58</v>
      </c>
      <c r="D484">
        <v>20.405999999999999</v>
      </c>
      <c r="E484">
        <v>5.1577099999999998</v>
      </c>
      <c r="F484">
        <v>2587.84</v>
      </c>
      <c r="G484" t="str">
        <f t="shared" si="7"/>
        <v>11-2017</v>
      </c>
      <c r="H484" t="b">
        <f>A484 = _xlfn.MAXIFS($A$2:$A$6000, $G$2:$G$6000, G484)</f>
        <v>0</v>
      </c>
    </row>
    <row r="485" spans="1:8">
      <c r="A485" s="1">
        <v>43045</v>
      </c>
      <c r="B485">
        <v>40.802799999999998</v>
      </c>
      <c r="C485">
        <v>56.033000000000001</v>
      </c>
      <c r="D485">
        <v>20.185300000000002</v>
      </c>
      <c r="E485">
        <v>5.18065</v>
      </c>
      <c r="F485">
        <v>2591.13</v>
      </c>
      <c r="G485" t="str">
        <f t="shared" si="7"/>
        <v>11-2017</v>
      </c>
      <c r="H485" t="b">
        <f>A485 = _xlfn.MAXIFS($A$2:$A$6000, $G$2:$G$6000, G485)</f>
        <v>0</v>
      </c>
    </row>
    <row r="486" spans="1:8">
      <c r="A486" s="1">
        <v>43046</v>
      </c>
      <c r="B486">
        <v>40.9298</v>
      </c>
      <c r="C486">
        <v>56.158499999999997</v>
      </c>
      <c r="D486">
        <v>20.403300000000002</v>
      </c>
      <c r="E486">
        <v>5.2387800000000002</v>
      </c>
      <c r="F486">
        <v>2590.64</v>
      </c>
      <c r="G486" t="str">
        <f t="shared" si="7"/>
        <v>11-2017</v>
      </c>
      <c r="H486" t="b">
        <f>A486 = _xlfn.MAXIFS($A$2:$A$6000, $G$2:$G$6000, G486)</f>
        <v>0</v>
      </c>
    </row>
    <row r="487" spans="1:8">
      <c r="A487" s="1">
        <v>43047</v>
      </c>
      <c r="B487">
        <v>41.267699999999998</v>
      </c>
      <c r="C487">
        <v>56.643999999999998</v>
      </c>
      <c r="D487">
        <v>20.287299999999998</v>
      </c>
      <c r="E487">
        <v>5.1691900000000004</v>
      </c>
      <c r="F487">
        <v>2594.38</v>
      </c>
      <c r="G487" t="str">
        <f t="shared" si="7"/>
        <v>11-2017</v>
      </c>
      <c r="H487" t="b">
        <f>A487 = _xlfn.MAXIFS($A$2:$A$6000, $G$2:$G$6000, G487)</f>
        <v>0</v>
      </c>
    </row>
    <row r="488" spans="1:8">
      <c r="A488" s="1">
        <v>43048</v>
      </c>
      <c r="B488">
        <v>41.183999999999997</v>
      </c>
      <c r="C488">
        <v>56.456499999999998</v>
      </c>
      <c r="D488">
        <v>20.199300000000001</v>
      </c>
      <c r="E488">
        <v>5.0743200000000002</v>
      </c>
      <c r="F488">
        <v>2584.62</v>
      </c>
      <c r="G488" t="str">
        <f t="shared" si="7"/>
        <v>11-2017</v>
      </c>
      <c r="H488" t="b">
        <f>A488 = _xlfn.MAXIFS($A$2:$A$6000, $G$2:$G$6000, G488)</f>
        <v>0</v>
      </c>
    </row>
    <row r="489" spans="1:8">
      <c r="A489" s="1">
        <v>43049</v>
      </c>
      <c r="B489">
        <v>41.0441</v>
      </c>
      <c r="C489">
        <v>56.267499999999998</v>
      </c>
      <c r="D489">
        <v>20.199300000000001</v>
      </c>
      <c r="E489">
        <v>5.34152</v>
      </c>
      <c r="F489">
        <v>2582.3000000000002</v>
      </c>
      <c r="G489" t="str">
        <f t="shared" si="7"/>
        <v>11-2017</v>
      </c>
      <c r="H489" t="b">
        <f>A489 = _xlfn.MAXIFS($A$2:$A$6000, $G$2:$G$6000, G489)</f>
        <v>0</v>
      </c>
    </row>
    <row r="490" spans="1:8">
      <c r="A490" s="1">
        <v>43052</v>
      </c>
      <c r="B490">
        <v>40.884599999999999</v>
      </c>
      <c r="C490">
        <v>56.458500000000001</v>
      </c>
      <c r="D490">
        <v>21.026700000000002</v>
      </c>
      <c r="E490">
        <v>5.2545700000000002</v>
      </c>
      <c r="F490">
        <v>2584.84</v>
      </c>
      <c r="G490" t="str">
        <f t="shared" si="7"/>
        <v>11-2017</v>
      </c>
      <c r="H490" t="b">
        <f>A490 = _xlfn.MAXIFS($A$2:$A$6000, $G$2:$G$6000, G490)</f>
        <v>0</v>
      </c>
    </row>
    <row r="491" spans="1:8">
      <c r="A491" s="1">
        <v>43053</v>
      </c>
      <c r="B491">
        <v>40.263500000000001</v>
      </c>
      <c r="C491">
        <v>56.841999999999999</v>
      </c>
      <c r="D491">
        <v>20.58</v>
      </c>
      <c r="E491">
        <v>5.2933000000000003</v>
      </c>
      <c r="F491">
        <v>2578.87</v>
      </c>
      <c r="G491" t="str">
        <f t="shared" si="7"/>
        <v>11-2017</v>
      </c>
      <c r="H491" t="b">
        <f>A491 = _xlfn.MAXIFS($A$2:$A$6000, $G$2:$G$6000, G491)</f>
        <v>0</v>
      </c>
    </row>
    <row r="492" spans="1:8">
      <c r="A492" s="1">
        <v>43054</v>
      </c>
      <c r="B492">
        <v>39.730400000000003</v>
      </c>
      <c r="C492">
        <v>56.334499999999998</v>
      </c>
      <c r="D492">
        <v>20.753299999999999</v>
      </c>
      <c r="E492">
        <v>5.1891499999999997</v>
      </c>
      <c r="F492">
        <v>2564.62</v>
      </c>
      <c r="G492" t="str">
        <f t="shared" si="7"/>
        <v>11-2017</v>
      </c>
      <c r="H492" t="b">
        <f>A492 = _xlfn.MAXIFS($A$2:$A$6000, $G$2:$G$6000, G492)</f>
        <v>0</v>
      </c>
    </row>
    <row r="493" spans="1:8">
      <c r="A493" s="1">
        <v>43055</v>
      </c>
      <c r="B493">
        <v>40.211399999999998</v>
      </c>
      <c r="C493">
        <v>56.8645</v>
      </c>
      <c r="D493">
        <v>20.833300000000001</v>
      </c>
      <c r="E493">
        <v>5.2293799999999999</v>
      </c>
      <c r="F493">
        <v>2585.64</v>
      </c>
      <c r="G493" t="str">
        <f t="shared" si="7"/>
        <v>11-2017</v>
      </c>
      <c r="H493" t="b">
        <f>A493 = _xlfn.MAXIFS($A$2:$A$6000, $G$2:$G$6000, G493)</f>
        <v>0</v>
      </c>
    </row>
    <row r="494" spans="1:8">
      <c r="A494" s="1">
        <v>43056</v>
      </c>
      <c r="B494">
        <v>39.983600000000003</v>
      </c>
      <c r="C494">
        <v>56.494</v>
      </c>
      <c r="D494">
        <v>21.003299999999999</v>
      </c>
      <c r="E494">
        <v>5.22309</v>
      </c>
      <c r="F494">
        <v>2578.85</v>
      </c>
      <c r="G494" t="str">
        <f t="shared" si="7"/>
        <v>11-2017</v>
      </c>
      <c r="H494" t="b">
        <f>A494 = _xlfn.MAXIFS($A$2:$A$6000, $G$2:$G$6000, G494)</f>
        <v>0</v>
      </c>
    </row>
    <row r="495" spans="1:8">
      <c r="A495" s="1">
        <v>43059</v>
      </c>
      <c r="B495">
        <v>39.941499999999998</v>
      </c>
      <c r="C495">
        <v>56.3155</v>
      </c>
      <c r="D495">
        <v>20.582699999999999</v>
      </c>
      <c r="E495">
        <v>5.2907099999999998</v>
      </c>
      <c r="F495">
        <v>2582.14</v>
      </c>
      <c r="G495" t="str">
        <f t="shared" si="7"/>
        <v>11-2017</v>
      </c>
      <c r="H495" t="b">
        <f>A495 = _xlfn.MAXIFS($A$2:$A$6000, $G$2:$G$6000, G495)</f>
        <v>0</v>
      </c>
    </row>
    <row r="496" spans="1:8">
      <c r="A496" s="1">
        <v>43060</v>
      </c>
      <c r="B496">
        <v>40.688299999999998</v>
      </c>
      <c r="C496">
        <v>56.974499999999999</v>
      </c>
      <c r="D496">
        <v>21.1873</v>
      </c>
      <c r="E496">
        <v>5.3393199999999998</v>
      </c>
      <c r="F496">
        <v>2599.0300000000002</v>
      </c>
      <c r="G496" t="str">
        <f t="shared" si="7"/>
        <v>11-2017</v>
      </c>
      <c r="H496" t="b">
        <f>A496 = _xlfn.MAXIFS($A$2:$A$6000, $G$2:$G$6000, G496)</f>
        <v>0</v>
      </c>
    </row>
    <row r="497" spans="1:8">
      <c r="A497" s="1">
        <v>43061</v>
      </c>
      <c r="B497">
        <v>41.112099999999998</v>
      </c>
      <c r="C497">
        <v>57.808</v>
      </c>
      <c r="D497">
        <v>20.84</v>
      </c>
      <c r="E497">
        <v>5.3155599999999996</v>
      </c>
      <c r="F497">
        <v>2597.08</v>
      </c>
      <c r="G497" t="str">
        <f t="shared" si="7"/>
        <v>11-2017</v>
      </c>
      <c r="H497" t="b">
        <f>A497 = _xlfn.MAXIFS($A$2:$A$6000, $G$2:$G$6000, G497)</f>
        <v>0</v>
      </c>
    </row>
    <row r="498" spans="1:8">
      <c r="A498" s="1">
        <v>43063</v>
      </c>
      <c r="B498">
        <v>41.115000000000002</v>
      </c>
      <c r="C498">
        <v>59.3</v>
      </c>
      <c r="D498">
        <v>21.0367</v>
      </c>
      <c r="E498">
        <v>5.3657899999999996</v>
      </c>
      <c r="F498">
        <v>2602.42</v>
      </c>
      <c r="G498" t="str">
        <f t="shared" si="7"/>
        <v>11-2017</v>
      </c>
      <c r="H498" t="b">
        <f>A498 = _xlfn.MAXIFS($A$2:$A$6000, $G$2:$G$6000, G498)</f>
        <v>0</v>
      </c>
    </row>
    <row r="499" spans="1:8">
      <c r="A499" s="1">
        <v>43066</v>
      </c>
      <c r="B499">
        <v>40.908099999999997</v>
      </c>
      <c r="C499">
        <v>59.791499999999999</v>
      </c>
      <c r="D499">
        <v>21.120699999999999</v>
      </c>
      <c r="E499">
        <v>5.2959899999999998</v>
      </c>
      <c r="F499">
        <v>2601.42</v>
      </c>
      <c r="G499" t="str">
        <f t="shared" si="7"/>
        <v>11-2017</v>
      </c>
      <c r="H499" t="b">
        <f>A499 = _xlfn.MAXIFS($A$2:$A$6000, $G$2:$G$6000, G499)</f>
        <v>0</v>
      </c>
    </row>
    <row r="500" spans="1:8">
      <c r="A500" s="1">
        <v>43067</v>
      </c>
      <c r="B500">
        <v>40.672699999999999</v>
      </c>
      <c r="C500">
        <v>59.68</v>
      </c>
      <c r="D500">
        <v>21.173999999999999</v>
      </c>
      <c r="E500">
        <v>5.2106199999999996</v>
      </c>
      <c r="F500">
        <v>2627.04</v>
      </c>
      <c r="G500" t="str">
        <f t="shared" si="7"/>
        <v>11-2017</v>
      </c>
      <c r="H500" t="b">
        <f>A500 = _xlfn.MAXIFS($A$2:$A$6000, $G$2:$G$6000, G500)</f>
        <v>0</v>
      </c>
    </row>
    <row r="501" spans="1:8">
      <c r="A501" s="1">
        <v>43068</v>
      </c>
      <c r="B501">
        <v>39.8279</v>
      </c>
      <c r="C501">
        <v>58.060499999999998</v>
      </c>
      <c r="D501">
        <v>20.502700000000001</v>
      </c>
      <c r="E501">
        <v>4.8558500000000002</v>
      </c>
      <c r="F501">
        <v>2626.07</v>
      </c>
      <c r="G501" t="str">
        <f t="shared" si="7"/>
        <v>11-2017</v>
      </c>
      <c r="H501" t="b">
        <f>A501 = _xlfn.MAXIFS($A$2:$A$6000, $G$2:$G$6000, G501)</f>
        <v>0</v>
      </c>
    </row>
    <row r="502" spans="1:8">
      <c r="A502" s="1">
        <v>43069</v>
      </c>
      <c r="B502">
        <v>40.380899999999997</v>
      </c>
      <c r="C502">
        <v>58.837499999999999</v>
      </c>
      <c r="D502">
        <v>20.596699999999998</v>
      </c>
      <c r="E502">
        <v>4.9634</v>
      </c>
      <c r="F502">
        <v>2647.58</v>
      </c>
      <c r="G502" t="str">
        <f t="shared" si="7"/>
        <v>11-2017</v>
      </c>
      <c r="H502" t="b">
        <f>A502 = _xlfn.MAXIFS($A$2:$A$6000, $G$2:$G$6000, G502)</f>
        <v>1</v>
      </c>
    </row>
    <row r="503" spans="1:8">
      <c r="A503" s="1">
        <v>43070</v>
      </c>
      <c r="B503">
        <v>40.198500000000003</v>
      </c>
      <c r="C503">
        <v>58.1175</v>
      </c>
      <c r="D503">
        <v>20.435300000000002</v>
      </c>
      <c r="E503">
        <v>4.8888100000000003</v>
      </c>
      <c r="F503">
        <v>2642.22</v>
      </c>
      <c r="G503" t="str">
        <f t="shared" si="7"/>
        <v>12-2017</v>
      </c>
      <c r="H503" t="b">
        <f>A503 = _xlfn.MAXIFS($A$2:$A$6000, $G$2:$G$6000, G503)</f>
        <v>0</v>
      </c>
    </row>
    <row r="504" spans="1:8">
      <c r="A504" s="1">
        <v>43073</v>
      </c>
      <c r="B504">
        <v>39.903700000000001</v>
      </c>
      <c r="C504">
        <v>56.697499999999998</v>
      </c>
      <c r="D504">
        <v>20.346699999999998</v>
      </c>
      <c r="E504">
        <v>4.6160100000000002</v>
      </c>
      <c r="F504">
        <v>2639.44</v>
      </c>
      <c r="G504" t="str">
        <f t="shared" si="7"/>
        <v>12-2017</v>
      </c>
      <c r="H504" t="b">
        <f>A504 = _xlfn.MAXIFS($A$2:$A$6000, $G$2:$G$6000, G504)</f>
        <v>0</v>
      </c>
    </row>
    <row r="505" spans="1:8">
      <c r="A505" s="1">
        <v>43074</v>
      </c>
      <c r="B505">
        <v>39.867600000000003</v>
      </c>
      <c r="C505">
        <v>57.078499999999998</v>
      </c>
      <c r="D505">
        <v>20.246700000000001</v>
      </c>
      <c r="E505">
        <v>4.6427699999999996</v>
      </c>
      <c r="F505">
        <v>2629.57</v>
      </c>
      <c r="G505" t="str">
        <f t="shared" si="7"/>
        <v>12-2017</v>
      </c>
      <c r="H505" t="b">
        <f>A505 = _xlfn.MAXIFS($A$2:$A$6000, $G$2:$G$6000, G505)</f>
        <v>0</v>
      </c>
    </row>
    <row r="506" spans="1:8">
      <c r="A506" s="1">
        <v>43075</v>
      </c>
      <c r="B506">
        <v>39.723500000000001</v>
      </c>
      <c r="C506">
        <v>57.646999999999998</v>
      </c>
      <c r="D506">
        <v>20.884699999999999</v>
      </c>
      <c r="E506">
        <v>4.6799200000000001</v>
      </c>
      <c r="F506">
        <v>2629.27</v>
      </c>
      <c r="G506" t="str">
        <f t="shared" si="7"/>
        <v>12-2017</v>
      </c>
      <c r="H506" t="b">
        <f>A506 = _xlfn.MAXIFS($A$2:$A$6000, $G$2:$G$6000, G506)</f>
        <v>0</v>
      </c>
    </row>
    <row r="507" spans="1:8">
      <c r="A507" s="1">
        <v>43076</v>
      </c>
      <c r="B507">
        <v>39.788699999999999</v>
      </c>
      <c r="C507">
        <v>57.9895</v>
      </c>
      <c r="D507">
        <v>20.750699999999998</v>
      </c>
      <c r="E507">
        <v>4.7476099999999999</v>
      </c>
      <c r="F507">
        <v>2636.98</v>
      </c>
      <c r="G507" t="str">
        <f t="shared" si="7"/>
        <v>12-2017</v>
      </c>
      <c r="H507" t="b">
        <f>A507 = _xlfn.MAXIFS($A$2:$A$6000, $G$2:$G$6000, G507)</f>
        <v>0</v>
      </c>
    </row>
    <row r="508" spans="1:8">
      <c r="A508" s="1">
        <v>43077</v>
      </c>
      <c r="B508">
        <v>39.801400000000001</v>
      </c>
      <c r="C508">
        <v>58.1</v>
      </c>
      <c r="D508">
        <v>21.008700000000001</v>
      </c>
      <c r="E508">
        <v>4.7351299999999998</v>
      </c>
      <c r="F508">
        <v>2651.5</v>
      </c>
      <c r="G508" t="str">
        <f t="shared" si="7"/>
        <v>12-2017</v>
      </c>
      <c r="H508" t="b">
        <f>A508 = _xlfn.MAXIFS($A$2:$A$6000, $G$2:$G$6000, G508)</f>
        <v>0</v>
      </c>
    </row>
    <row r="509" spans="1:8">
      <c r="A509" s="1">
        <v>43080</v>
      </c>
      <c r="B509">
        <v>40.576000000000001</v>
      </c>
      <c r="C509">
        <v>58.457500000000003</v>
      </c>
      <c r="D509">
        <v>21.9267</v>
      </c>
      <c r="E509">
        <v>4.8136099999999997</v>
      </c>
      <c r="F509">
        <v>2659.99</v>
      </c>
      <c r="G509" t="str">
        <f t="shared" si="7"/>
        <v>12-2017</v>
      </c>
      <c r="H509" t="b">
        <f>A509 = _xlfn.MAXIFS($A$2:$A$6000, $G$2:$G$6000, G509)</f>
        <v>0</v>
      </c>
    </row>
    <row r="510" spans="1:8">
      <c r="A510" s="1">
        <v>43081</v>
      </c>
      <c r="B510">
        <v>40.3444</v>
      </c>
      <c r="C510">
        <v>58.253999999999998</v>
      </c>
      <c r="D510">
        <v>22.735299999999999</v>
      </c>
      <c r="E510">
        <v>4.7188600000000003</v>
      </c>
      <c r="F510">
        <v>2664.11</v>
      </c>
      <c r="G510" t="str">
        <f t="shared" si="7"/>
        <v>12-2017</v>
      </c>
      <c r="H510" t="b">
        <f>A510 = _xlfn.MAXIFS($A$2:$A$6000, $G$2:$G$6000, G510)</f>
        <v>0</v>
      </c>
    </row>
    <row r="511" spans="1:8">
      <c r="A511" s="1">
        <v>43082</v>
      </c>
      <c r="B511">
        <v>40.482300000000002</v>
      </c>
      <c r="C511">
        <v>58.206499999999998</v>
      </c>
      <c r="D511">
        <v>22.602</v>
      </c>
      <c r="E511">
        <v>4.60433</v>
      </c>
      <c r="F511">
        <v>2662.85</v>
      </c>
      <c r="G511" t="str">
        <f t="shared" si="7"/>
        <v>12-2017</v>
      </c>
      <c r="H511" t="b">
        <f>A511 = _xlfn.MAXIFS($A$2:$A$6000, $G$2:$G$6000, G511)</f>
        <v>0</v>
      </c>
    </row>
    <row r="512" spans="1:8">
      <c r="A512" s="1">
        <v>43083</v>
      </c>
      <c r="B512">
        <v>40.4696</v>
      </c>
      <c r="C512">
        <v>58.713000000000001</v>
      </c>
      <c r="D512">
        <v>22.526</v>
      </c>
      <c r="E512">
        <v>4.6113099999999996</v>
      </c>
      <c r="F512">
        <v>2652.01</v>
      </c>
      <c r="G512" t="str">
        <f t="shared" si="7"/>
        <v>12-2017</v>
      </c>
      <c r="H512" t="b">
        <f>A512 = _xlfn.MAXIFS($A$2:$A$6000, $G$2:$G$6000, G512)</f>
        <v>0</v>
      </c>
    </row>
    <row r="513" spans="1:8">
      <c r="A513" s="1">
        <v>43084</v>
      </c>
      <c r="B513">
        <v>40.884599999999999</v>
      </c>
      <c r="C513">
        <v>58.948999999999998</v>
      </c>
      <c r="D513">
        <v>22.895299999999999</v>
      </c>
      <c r="E513">
        <v>4.7378200000000001</v>
      </c>
      <c r="F513">
        <v>2675.81</v>
      </c>
      <c r="G513" t="str">
        <f t="shared" si="7"/>
        <v>12-2017</v>
      </c>
      <c r="H513" t="b">
        <f>A513 = _xlfn.MAXIFS($A$2:$A$6000, $G$2:$G$6000, G513)</f>
        <v>0</v>
      </c>
    </row>
    <row r="514" spans="1:8">
      <c r="A514" s="1">
        <v>43087</v>
      </c>
      <c r="B514">
        <v>41.459000000000003</v>
      </c>
      <c r="C514">
        <v>59.529000000000003</v>
      </c>
      <c r="D514">
        <v>22.587299999999999</v>
      </c>
      <c r="E514">
        <v>4.8940900000000003</v>
      </c>
      <c r="F514">
        <v>2690.16</v>
      </c>
      <c r="G514" t="str">
        <f t="shared" si="7"/>
        <v>12-2017</v>
      </c>
      <c r="H514" t="b">
        <f>A514 = _xlfn.MAXIFS($A$2:$A$6000, $G$2:$G$6000, G514)</f>
        <v>0</v>
      </c>
    </row>
    <row r="515" spans="1:8">
      <c r="A515" s="1">
        <v>43088</v>
      </c>
      <c r="B515">
        <v>41.010599999999997</v>
      </c>
      <c r="C515">
        <v>59.371499999999997</v>
      </c>
      <c r="D515">
        <v>22.065999999999999</v>
      </c>
      <c r="E515">
        <v>4.8495699999999999</v>
      </c>
      <c r="F515">
        <v>2681.47</v>
      </c>
      <c r="G515" t="str">
        <f t="shared" ref="G515:G578" si="8">TEXT(A515,"mm-yyyy")</f>
        <v>12-2017</v>
      </c>
      <c r="H515" t="b">
        <f>A515 = _xlfn.MAXIFS($A$2:$A$6000, $G$2:$G$6000, G515)</f>
        <v>0</v>
      </c>
    </row>
    <row r="516" spans="1:8">
      <c r="A516" s="1">
        <v>43089</v>
      </c>
      <c r="B516">
        <v>40.971200000000003</v>
      </c>
      <c r="C516">
        <v>58.881</v>
      </c>
      <c r="D516">
        <v>21.931999999999999</v>
      </c>
      <c r="E516">
        <v>4.8655200000000001</v>
      </c>
      <c r="F516">
        <v>2679.25</v>
      </c>
      <c r="G516" t="str">
        <f t="shared" si="8"/>
        <v>12-2017</v>
      </c>
      <c r="H516" t="b">
        <f>A516 = _xlfn.MAXIFS($A$2:$A$6000, $G$2:$G$6000, G516)</f>
        <v>0</v>
      </c>
    </row>
    <row r="517" spans="1:8">
      <c r="A517" s="1">
        <v>43090</v>
      </c>
      <c r="B517">
        <v>41.125</v>
      </c>
      <c r="C517">
        <v>58.738</v>
      </c>
      <c r="D517">
        <v>22.110700000000001</v>
      </c>
      <c r="E517">
        <v>4.8441700000000001</v>
      </c>
      <c r="F517">
        <v>2684.57</v>
      </c>
      <c r="G517" t="str">
        <f t="shared" si="8"/>
        <v>12-2017</v>
      </c>
      <c r="H517" t="b">
        <f>A517 = _xlfn.MAXIFS($A$2:$A$6000, $G$2:$G$6000, G517)</f>
        <v>0</v>
      </c>
    </row>
    <row r="518" spans="1:8">
      <c r="A518" s="1">
        <v>43091</v>
      </c>
      <c r="B518">
        <v>41.125</v>
      </c>
      <c r="C518">
        <v>58.417999999999999</v>
      </c>
      <c r="D518">
        <v>21.68</v>
      </c>
      <c r="E518">
        <v>4.8288900000000003</v>
      </c>
      <c r="F518">
        <v>2683.34</v>
      </c>
      <c r="G518" t="str">
        <f t="shared" si="8"/>
        <v>12-2017</v>
      </c>
      <c r="H518" t="b">
        <f>A518 = _xlfn.MAXIFS($A$2:$A$6000, $G$2:$G$6000, G518)</f>
        <v>0</v>
      </c>
    </row>
    <row r="519" spans="1:8">
      <c r="A519" s="1">
        <v>43095</v>
      </c>
      <c r="B519">
        <v>40.081400000000002</v>
      </c>
      <c r="C519">
        <v>58.838000000000001</v>
      </c>
      <c r="D519">
        <v>21.152699999999999</v>
      </c>
      <c r="E519">
        <v>4.8828100000000001</v>
      </c>
      <c r="F519">
        <v>2680.5</v>
      </c>
      <c r="G519" t="str">
        <f t="shared" si="8"/>
        <v>12-2017</v>
      </c>
      <c r="H519" t="b">
        <f>A519 = _xlfn.MAXIFS($A$2:$A$6000, $G$2:$G$6000, G519)</f>
        <v>0</v>
      </c>
    </row>
    <row r="520" spans="1:8">
      <c r="A520" s="1">
        <v>43096</v>
      </c>
      <c r="B520">
        <v>40.088200000000001</v>
      </c>
      <c r="C520">
        <v>59.113</v>
      </c>
      <c r="D520">
        <v>20.776</v>
      </c>
      <c r="E520">
        <v>4.8748199999999997</v>
      </c>
      <c r="F520">
        <v>2682.62</v>
      </c>
      <c r="G520" t="str">
        <f t="shared" si="8"/>
        <v>12-2017</v>
      </c>
      <c r="H520" t="b">
        <f>A520 = _xlfn.MAXIFS($A$2:$A$6000, $G$2:$G$6000, G520)</f>
        <v>0</v>
      </c>
    </row>
    <row r="521" spans="1:8">
      <c r="A521" s="1">
        <v>43097</v>
      </c>
      <c r="B521">
        <v>40.205500000000001</v>
      </c>
      <c r="C521">
        <v>59.305</v>
      </c>
      <c r="D521">
        <v>21.024000000000001</v>
      </c>
      <c r="E521">
        <v>4.8818099999999998</v>
      </c>
      <c r="F521">
        <v>2687.54</v>
      </c>
      <c r="G521" t="str">
        <f t="shared" si="8"/>
        <v>12-2017</v>
      </c>
      <c r="H521" t="b">
        <f>A521 = _xlfn.MAXIFS($A$2:$A$6000, $G$2:$G$6000, G521)</f>
        <v>0</v>
      </c>
    </row>
    <row r="522" spans="1:8">
      <c r="A522" s="1">
        <v>43098</v>
      </c>
      <c r="B522">
        <v>39.767000000000003</v>
      </c>
      <c r="C522">
        <v>58.473500000000001</v>
      </c>
      <c r="D522">
        <v>20.756699999999999</v>
      </c>
      <c r="E522">
        <v>4.7850700000000002</v>
      </c>
      <c r="F522">
        <v>2673.61</v>
      </c>
      <c r="G522" t="str">
        <f t="shared" si="8"/>
        <v>12-2017</v>
      </c>
      <c r="H522" t="b">
        <f>A522 = _xlfn.MAXIFS($A$2:$A$6000, $G$2:$G$6000, G522)</f>
        <v>1</v>
      </c>
    </row>
    <row r="523" spans="1:8">
      <c r="A523" s="1">
        <v>43102</v>
      </c>
      <c r="B523">
        <v>40.479399999999998</v>
      </c>
      <c r="C523">
        <v>59.45</v>
      </c>
      <c r="D523">
        <v>21.3687</v>
      </c>
      <c r="E523">
        <v>4.9297500000000003</v>
      </c>
      <c r="F523">
        <v>2695.81</v>
      </c>
      <c r="G523" t="str">
        <f t="shared" si="8"/>
        <v>01-2018</v>
      </c>
      <c r="H523" t="b">
        <f>A523 = _xlfn.MAXIFS($A$2:$A$6000, $G$2:$G$6000, G523)</f>
        <v>0</v>
      </c>
    </row>
    <row r="524" spans="1:8">
      <c r="A524" s="1">
        <v>43103</v>
      </c>
      <c r="B524">
        <v>40.472499999999997</v>
      </c>
      <c r="C524">
        <v>60.21</v>
      </c>
      <c r="D524">
        <v>21.15</v>
      </c>
      <c r="E524">
        <v>5.2543699999999998</v>
      </c>
      <c r="F524">
        <v>2713.06</v>
      </c>
      <c r="G524" t="str">
        <f t="shared" si="8"/>
        <v>01-2018</v>
      </c>
      <c r="H524" t="b">
        <f>A524 = _xlfn.MAXIFS($A$2:$A$6000, $G$2:$G$6000, G524)</f>
        <v>0</v>
      </c>
    </row>
    <row r="525" spans="1:8">
      <c r="A525" s="1">
        <v>43104</v>
      </c>
      <c r="B525">
        <v>40.663899999999998</v>
      </c>
      <c r="C525">
        <v>60.481999999999999</v>
      </c>
      <c r="D525">
        <v>20.974699999999999</v>
      </c>
      <c r="E525">
        <v>5.2823200000000003</v>
      </c>
      <c r="F525">
        <v>2723.99</v>
      </c>
      <c r="G525" t="str">
        <f t="shared" si="8"/>
        <v>01-2018</v>
      </c>
      <c r="H525" t="b">
        <f>A525 = _xlfn.MAXIFS($A$2:$A$6000, $G$2:$G$6000, G525)</f>
        <v>0</v>
      </c>
    </row>
    <row r="526" spans="1:8">
      <c r="A526" s="1">
        <v>43105</v>
      </c>
      <c r="B526">
        <v>41.122</v>
      </c>
      <c r="C526">
        <v>61.457000000000001</v>
      </c>
      <c r="D526">
        <v>21.1053</v>
      </c>
      <c r="E526">
        <v>5.3273400000000004</v>
      </c>
      <c r="F526">
        <v>2743.15</v>
      </c>
      <c r="G526" t="str">
        <f t="shared" si="8"/>
        <v>01-2018</v>
      </c>
      <c r="H526" t="b">
        <f>A526 = _xlfn.MAXIFS($A$2:$A$6000, $G$2:$G$6000, G526)</f>
        <v>0</v>
      </c>
    </row>
    <row r="527" spans="1:8">
      <c r="A527" s="1">
        <v>43108</v>
      </c>
      <c r="B527">
        <v>40.981099999999998</v>
      </c>
      <c r="C527">
        <v>62.343499999999999</v>
      </c>
      <c r="D527">
        <v>22.427299999999999</v>
      </c>
      <c r="E527">
        <v>5.4897099999999996</v>
      </c>
      <c r="F527">
        <v>2747.71</v>
      </c>
      <c r="G527" t="str">
        <f t="shared" si="8"/>
        <v>01-2018</v>
      </c>
      <c r="H527" t="b">
        <f>A527 = _xlfn.MAXIFS($A$2:$A$6000, $G$2:$G$6000, G527)</f>
        <v>0</v>
      </c>
    </row>
    <row r="528" spans="1:8">
      <c r="A528" s="1">
        <v>43109</v>
      </c>
      <c r="B528">
        <v>40.965400000000002</v>
      </c>
      <c r="C528">
        <v>62.634999999999998</v>
      </c>
      <c r="D528">
        <v>22.245999999999999</v>
      </c>
      <c r="E528">
        <v>5.4881099999999998</v>
      </c>
      <c r="F528">
        <v>2751.29</v>
      </c>
      <c r="G528" t="str">
        <f t="shared" si="8"/>
        <v>01-2018</v>
      </c>
      <c r="H528" t="b">
        <f>A528 = _xlfn.MAXIFS($A$2:$A$6000, $G$2:$G$6000, G528)</f>
        <v>0</v>
      </c>
    </row>
    <row r="529" spans="1:8">
      <c r="A529" s="1">
        <v>43110</v>
      </c>
      <c r="B529">
        <v>40.955599999999997</v>
      </c>
      <c r="C529">
        <v>62.716500000000003</v>
      </c>
      <c r="D529">
        <v>22.32</v>
      </c>
      <c r="E529">
        <v>5.5316400000000003</v>
      </c>
      <c r="F529">
        <v>2748.23</v>
      </c>
      <c r="G529" t="str">
        <f t="shared" si="8"/>
        <v>01-2018</v>
      </c>
      <c r="H529" t="b">
        <f>A529 = _xlfn.MAXIFS($A$2:$A$6000, $G$2:$G$6000, G529)</f>
        <v>0</v>
      </c>
    </row>
    <row r="530" spans="1:8">
      <c r="A530" s="1">
        <v>43111</v>
      </c>
      <c r="B530">
        <v>41.190899999999999</v>
      </c>
      <c r="C530">
        <v>63.834000000000003</v>
      </c>
      <c r="D530">
        <v>22.53</v>
      </c>
      <c r="E530">
        <v>5.5416299999999996</v>
      </c>
      <c r="F530">
        <v>2767.56</v>
      </c>
      <c r="G530" t="str">
        <f t="shared" si="8"/>
        <v>01-2018</v>
      </c>
      <c r="H530" t="b">
        <f>A530 = _xlfn.MAXIFS($A$2:$A$6000, $G$2:$G$6000, G530)</f>
        <v>0</v>
      </c>
    </row>
    <row r="531" spans="1:8">
      <c r="A531" s="1">
        <v>43112</v>
      </c>
      <c r="B531">
        <v>41.608899999999998</v>
      </c>
      <c r="C531">
        <v>65.260000000000005</v>
      </c>
      <c r="D531">
        <v>22.4147</v>
      </c>
      <c r="E531">
        <v>5.5140799999999999</v>
      </c>
      <c r="F531">
        <v>2786.24</v>
      </c>
      <c r="G531" t="str">
        <f t="shared" si="8"/>
        <v>01-2018</v>
      </c>
      <c r="H531" t="b">
        <f>A531 = _xlfn.MAXIFS($A$2:$A$6000, $G$2:$G$6000, G531)</f>
        <v>0</v>
      </c>
    </row>
    <row r="532" spans="1:8">
      <c r="A532" s="1">
        <v>43116</v>
      </c>
      <c r="B532">
        <v>41.404800000000002</v>
      </c>
      <c r="C532">
        <v>65.242999999999995</v>
      </c>
      <c r="D532">
        <v>22.6707</v>
      </c>
      <c r="E532">
        <v>5.4428700000000001</v>
      </c>
      <c r="F532">
        <v>2776.42</v>
      </c>
      <c r="G532" t="str">
        <f t="shared" si="8"/>
        <v>01-2018</v>
      </c>
      <c r="H532" t="b">
        <f>A532 = _xlfn.MAXIFS($A$2:$A$6000, $G$2:$G$6000, G532)</f>
        <v>0</v>
      </c>
    </row>
    <row r="533" spans="1:8">
      <c r="A533" s="1">
        <v>43117</v>
      </c>
      <c r="B533">
        <v>42.087699999999998</v>
      </c>
      <c r="C533">
        <v>64.75</v>
      </c>
      <c r="D533">
        <v>23.143999999999998</v>
      </c>
      <c r="E533">
        <v>5.5572999999999997</v>
      </c>
      <c r="F533">
        <v>2802.56</v>
      </c>
      <c r="G533" t="str">
        <f t="shared" si="8"/>
        <v>01-2018</v>
      </c>
      <c r="H533" t="b">
        <f>A533 = _xlfn.MAXIFS($A$2:$A$6000, $G$2:$G$6000, G533)</f>
        <v>0</v>
      </c>
    </row>
    <row r="534" spans="1:8">
      <c r="A534" s="1">
        <v>43118</v>
      </c>
      <c r="B534">
        <v>42.126199999999997</v>
      </c>
      <c r="C534">
        <v>64.665999999999997</v>
      </c>
      <c r="D534">
        <v>22.971299999999999</v>
      </c>
      <c r="E534">
        <v>5.55063</v>
      </c>
      <c r="F534">
        <v>2798.03</v>
      </c>
      <c r="G534" t="str">
        <f t="shared" si="8"/>
        <v>01-2018</v>
      </c>
      <c r="H534" t="b">
        <f>A534 = _xlfn.MAXIFS($A$2:$A$6000, $G$2:$G$6000, G534)</f>
        <v>0</v>
      </c>
    </row>
    <row r="535" spans="1:8">
      <c r="A535" s="1">
        <v>43119</v>
      </c>
      <c r="B535">
        <v>41.939</v>
      </c>
      <c r="C535">
        <v>64.728999999999999</v>
      </c>
      <c r="D535">
        <v>23.334700000000002</v>
      </c>
      <c r="E535">
        <v>5.6902999999999997</v>
      </c>
      <c r="F535">
        <v>2810.3</v>
      </c>
      <c r="G535" t="str">
        <f t="shared" si="8"/>
        <v>01-2018</v>
      </c>
      <c r="H535" t="b">
        <f>A535 = _xlfn.MAXIFS($A$2:$A$6000, $G$2:$G$6000, G535)</f>
        <v>0</v>
      </c>
    </row>
    <row r="536" spans="1:8">
      <c r="A536" s="1">
        <v>43122</v>
      </c>
      <c r="B536">
        <v>41.593299999999999</v>
      </c>
      <c r="C536">
        <v>66.365499999999997</v>
      </c>
      <c r="D536">
        <v>23.4373</v>
      </c>
      <c r="E536">
        <v>5.77888</v>
      </c>
      <c r="F536">
        <v>2832.97</v>
      </c>
      <c r="G536" t="str">
        <f t="shared" si="8"/>
        <v>01-2018</v>
      </c>
      <c r="H536" t="b">
        <f>A536 = _xlfn.MAXIFS($A$2:$A$6000, $G$2:$G$6000, G536)</f>
        <v>0</v>
      </c>
    </row>
    <row r="537" spans="1:8">
      <c r="A537" s="1">
        <v>43123</v>
      </c>
      <c r="B537">
        <v>41.601999999999997</v>
      </c>
      <c r="C537">
        <v>68.126999999999995</v>
      </c>
      <c r="D537">
        <v>23.519300000000001</v>
      </c>
      <c r="E537">
        <v>5.90787</v>
      </c>
      <c r="F537">
        <v>2839.13</v>
      </c>
      <c r="G537" t="str">
        <f t="shared" si="8"/>
        <v>01-2018</v>
      </c>
      <c r="H537" t="b">
        <f>A537 = _xlfn.MAXIFS($A$2:$A$6000, $G$2:$G$6000, G537)</f>
        <v>0</v>
      </c>
    </row>
    <row r="538" spans="1:8">
      <c r="A538" s="1">
        <v>43124</v>
      </c>
      <c r="B538">
        <v>40.938699999999997</v>
      </c>
      <c r="C538">
        <v>67.875500000000002</v>
      </c>
      <c r="D538">
        <v>23.0593</v>
      </c>
      <c r="E538">
        <v>5.8311200000000003</v>
      </c>
      <c r="F538">
        <v>2837.54</v>
      </c>
      <c r="G538" t="str">
        <f t="shared" si="8"/>
        <v>01-2018</v>
      </c>
      <c r="H538" t="b">
        <f>A538 = _xlfn.MAXIFS($A$2:$A$6000, $G$2:$G$6000, G538)</f>
        <v>0</v>
      </c>
    </row>
    <row r="539" spans="1:8">
      <c r="A539" s="1">
        <v>43125</v>
      </c>
      <c r="B539">
        <v>40.2134</v>
      </c>
      <c r="C539">
        <v>68.897499999999994</v>
      </c>
      <c r="D539">
        <v>22.5093</v>
      </c>
      <c r="E539">
        <v>5.8447800000000001</v>
      </c>
      <c r="F539">
        <v>2839.25</v>
      </c>
      <c r="G539" t="str">
        <f t="shared" si="8"/>
        <v>01-2018</v>
      </c>
      <c r="H539" t="b">
        <f>A539 = _xlfn.MAXIFS($A$2:$A$6000, $G$2:$G$6000, G539)</f>
        <v>0</v>
      </c>
    </row>
    <row r="540" spans="1:8">
      <c r="A540" s="1">
        <v>43126</v>
      </c>
      <c r="B540">
        <v>40.302100000000003</v>
      </c>
      <c r="C540">
        <v>70.102500000000006</v>
      </c>
      <c r="D540">
        <v>22.8567</v>
      </c>
      <c r="E540">
        <v>6.0178399999999996</v>
      </c>
      <c r="F540">
        <v>2872.87</v>
      </c>
      <c r="G540" t="str">
        <f t="shared" si="8"/>
        <v>01-2018</v>
      </c>
      <c r="H540" t="b">
        <f>A540 = _xlfn.MAXIFS($A$2:$A$6000, $G$2:$G$6000, G540)</f>
        <v>0</v>
      </c>
    </row>
    <row r="541" spans="1:8">
      <c r="A541" s="1">
        <v>43129</v>
      </c>
      <c r="B541">
        <v>39.470199999999998</v>
      </c>
      <c r="C541">
        <v>70.884</v>
      </c>
      <c r="D541">
        <v>23.302</v>
      </c>
      <c r="E541">
        <v>6.1051900000000003</v>
      </c>
      <c r="F541">
        <v>2853.53</v>
      </c>
      <c r="G541" t="str">
        <f t="shared" si="8"/>
        <v>01-2018</v>
      </c>
      <c r="H541" t="b">
        <f>A541 = _xlfn.MAXIFS($A$2:$A$6000, $G$2:$G$6000, G541)</f>
        <v>0</v>
      </c>
    </row>
    <row r="542" spans="1:8">
      <c r="A542" s="1">
        <v>43130</v>
      </c>
      <c r="B542">
        <v>39.236899999999999</v>
      </c>
      <c r="C542">
        <v>71.891000000000005</v>
      </c>
      <c r="D542">
        <v>23.0547</v>
      </c>
      <c r="E542">
        <v>6.00265</v>
      </c>
      <c r="F542">
        <v>2822.43</v>
      </c>
      <c r="G542" t="str">
        <f t="shared" si="8"/>
        <v>01-2018</v>
      </c>
      <c r="H542" t="b">
        <f>A542 = _xlfn.MAXIFS($A$2:$A$6000, $G$2:$G$6000, G542)</f>
        <v>0</v>
      </c>
    </row>
    <row r="543" spans="1:8">
      <c r="A543" s="1">
        <v>43131</v>
      </c>
      <c r="B543">
        <v>39.346299999999999</v>
      </c>
      <c r="C543">
        <v>72.544499999999999</v>
      </c>
      <c r="D543">
        <v>23.620699999999999</v>
      </c>
      <c r="E543">
        <v>6.0789200000000001</v>
      </c>
      <c r="F543">
        <v>2823.81</v>
      </c>
      <c r="G543" t="str">
        <f t="shared" si="8"/>
        <v>01-2018</v>
      </c>
      <c r="H543" t="b">
        <f>A543 = _xlfn.MAXIFS($A$2:$A$6000, $G$2:$G$6000, G543)</f>
        <v>1</v>
      </c>
    </row>
    <row r="544" spans="1:8">
      <c r="A544" s="1">
        <v>43132</v>
      </c>
      <c r="B544">
        <v>39.424999999999997</v>
      </c>
      <c r="C544">
        <v>69.5</v>
      </c>
      <c r="D544">
        <v>23.283300000000001</v>
      </c>
      <c r="E544">
        <v>5.9474200000000002</v>
      </c>
      <c r="F544">
        <v>2821.98</v>
      </c>
      <c r="G544" t="str">
        <f t="shared" si="8"/>
        <v>02-2018</v>
      </c>
      <c r="H544" t="b">
        <f>A544 = _xlfn.MAXIFS($A$2:$A$6000, $G$2:$G$6000, G544)</f>
        <v>0</v>
      </c>
    </row>
    <row r="545" spans="1:8">
      <c r="A545" s="1">
        <v>43133</v>
      </c>
      <c r="B545">
        <v>37.716000000000001</v>
      </c>
      <c r="C545">
        <v>71.497500000000002</v>
      </c>
      <c r="D545">
        <v>22.916699999999999</v>
      </c>
      <c r="E545">
        <v>5.7745800000000003</v>
      </c>
      <c r="F545">
        <v>2762.13</v>
      </c>
      <c r="G545" t="str">
        <f t="shared" si="8"/>
        <v>02-2018</v>
      </c>
      <c r="H545" t="b">
        <f>A545 = _xlfn.MAXIFS($A$2:$A$6000, $G$2:$G$6000, G545)</f>
        <v>0</v>
      </c>
    </row>
    <row r="546" spans="1:8">
      <c r="A546" s="1">
        <v>43136</v>
      </c>
      <c r="B546">
        <v>36.770099999999999</v>
      </c>
      <c r="C546">
        <v>69.5</v>
      </c>
      <c r="D546">
        <v>22.2087</v>
      </c>
      <c r="E546">
        <v>5.2850200000000003</v>
      </c>
      <c r="F546">
        <v>2648.94</v>
      </c>
      <c r="G546" t="str">
        <f t="shared" si="8"/>
        <v>02-2018</v>
      </c>
      <c r="H546" t="b">
        <f>A546 = _xlfn.MAXIFS($A$2:$A$6000, $G$2:$G$6000, G546)</f>
        <v>0</v>
      </c>
    </row>
    <row r="547" spans="1:8">
      <c r="A547" s="1">
        <v>43137</v>
      </c>
      <c r="B547">
        <v>38.311399999999999</v>
      </c>
      <c r="C547">
        <v>72.141999999999996</v>
      </c>
      <c r="D547">
        <v>22.264700000000001</v>
      </c>
      <c r="E547">
        <v>5.5781700000000001</v>
      </c>
      <c r="F547">
        <v>2695.14</v>
      </c>
      <c r="G547" t="str">
        <f t="shared" si="8"/>
        <v>02-2018</v>
      </c>
      <c r="H547" t="b">
        <f>A547 = _xlfn.MAXIFS($A$2:$A$6000, $G$2:$G$6000, G547)</f>
        <v>0</v>
      </c>
    </row>
    <row r="548" spans="1:8">
      <c r="A548" s="1">
        <v>43138</v>
      </c>
      <c r="B548">
        <v>37.480400000000003</v>
      </c>
      <c r="C548">
        <v>70.757499999999993</v>
      </c>
      <c r="D548">
        <v>23</v>
      </c>
      <c r="E548">
        <v>5.6583500000000004</v>
      </c>
      <c r="F548">
        <v>2681.66</v>
      </c>
      <c r="G548" t="str">
        <f t="shared" si="8"/>
        <v>02-2018</v>
      </c>
      <c r="H548" t="b">
        <f>A548 = _xlfn.MAXIFS($A$2:$A$6000, $G$2:$G$6000, G548)</f>
        <v>0</v>
      </c>
    </row>
    <row r="549" spans="1:8">
      <c r="A549" s="1">
        <v>43139</v>
      </c>
      <c r="B549">
        <v>36.461599999999997</v>
      </c>
      <c r="C549">
        <v>67.525000000000006</v>
      </c>
      <c r="D549">
        <v>21.0153</v>
      </c>
      <c r="E549">
        <v>5.3793800000000003</v>
      </c>
      <c r="F549">
        <v>2581</v>
      </c>
      <c r="G549" t="str">
        <f t="shared" si="8"/>
        <v>02-2018</v>
      </c>
      <c r="H549" t="b">
        <f>A549 = _xlfn.MAXIFS($A$2:$A$6000, $G$2:$G$6000, G549)</f>
        <v>0</v>
      </c>
    </row>
    <row r="550" spans="1:8">
      <c r="A550" s="1">
        <v>43140</v>
      </c>
      <c r="B550">
        <v>36.908099999999997</v>
      </c>
      <c r="C550">
        <v>66.98</v>
      </c>
      <c r="D550">
        <v>20.694700000000001</v>
      </c>
      <c r="E550">
        <v>5.7392399999999997</v>
      </c>
      <c r="F550">
        <v>2619.5500000000002</v>
      </c>
      <c r="G550" t="str">
        <f t="shared" si="8"/>
        <v>02-2018</v>
      </c>
      <c r="H550" t="b">
        <f>A550 = _xlfn.MAXIFS($A$2:$A$6000, $G$2:$G$6000, G550)</f>
        <v>0</v>
      </c>
    </row>
    <row r="551" spans="1:8">
      <c r="A551" s="1">
        <v>43143</v>
      </c>
      <c r="B551">
        <v>38.388300000000001</v>
      </c>
      <c r="C551">
        <v>69.366500000000002</v>
      </c>
      <c r="D551">
        <v>21.0487</v>
      </c>
      <c r="E551">
        <v>5.6395999999999997</v>
      </c>
      <c r="F551">
        <v>2656</v>
      </c>
      <c r="G551" t="str">
        <f t="shared" si="8"/>
        <v>02-2018</v>
      </c>
      <c r="H551" t="b">
        <f>A551 = _xlfn.MAXIFS($A$2:$A$6000, $G$2:$G$6000, G551)</f>
        <v>0</v>
      </c>
    </row>
    <row r="552" spans="1:8">
      <c r="A552" s="1">
        <v>43144</v>
      </c>
      <c r="B552">
        <v>38.778500000000001</v>
      </c>
      <c r="C552">
        <v>70.725499999999997</v>
      </c>
      <c r="D552">
        <v>21.577300000000001</v>
      </c>
      <c r="E552">
        <v>5.75291</v>
      </c>
      <c r="F552">
        <v>2662.94</v>
      </c>
      <c r="G552" t="str">
        <f t="shared" si="8"/>
        <v>02-2018</v>
      </c>
      <c r="H552" t="b">
        <f>A552 = _xlfn.MAXIFS($A$2:$A$6000, $G$2:$G$6000, G552)</f>
        <v>0</v>
      </c>
    </row>
    <row r="553" spans="1:8">
      <c r="A553" s="1">
        <v>43145</v>
      </c>
      <c r="B553">
        <v>39.492100000000001</v>
      </c>
      <c r="C553">
        <v>72.552499999999995</v>
      </c>
      <c r="D553">
        <v>21.487300000000001</v>
      </c>
      <c r="E553">
        <v>5.9703999999999997</v>
      </c>
      <c r="F553">
        <v>2698.63</v>
      </c>
      <c r="G553" t="str">
        <f t="shared" si="8"/>
        <v>02-2018</v>
      </c>
      <c r="H553" t="b">
        <f>A553 = _xlfn.MAXIFS($A$2:$A$6000, $G$2:$G$6000, G553)</f>
        <v>0</v>
      </c>
    </row>
    <row r="554" spans="1:8">
      <c r="A554" s="1">
        <v>43146</v>
      </c>
      <c r="B554">
        <v>40.819200000000002</v>
      </c>
      <c r="C554">
        <v>73.087999999999994</v>
      </c>
      <c r="D554">
        <v>22.271000000000001</v>
      </c>
      <c r="E554">
        <v>6.0964999999999998</v>
      </c>
      <c r="F554">
        <v>2731.2</v>
      </c>
      <c r="G554" t="str">
        <f t="shared" si="8"/>
        <v>02-2018</v>
      </c>
      <c r="H554" t="b">
        <f>A554 = _xlfn.MAXIFS($A$2:$A$6000, $G$2:$G$6000, G554)</f>
        <v>0</v>
      </c>
    </row>
    <row r="555" spans="1:8">
      <c r="A555" s="1">
        <v>43147</v>
      </c>
      <c r="B555">
        <v>40.685400000000001</v>
      </c>
      <c r="C555">
        <v>72.4345</v>
      </c>
      <c r="D555">
        <v>22.366</v>
      </c>
      <c r="E555">
        <v>6.0305999999999997</v>
      </c>
      <c r="F555">
        <v>2732.22</v>
      </c>
      <c r="G555" t="str">
        <f t="shared" si="8"/>
        <v>02-2018</v>
      </c>
      <c r="H555" t="b">
        <f>A555 = _xlfn.MAXIFS($A$2:$A$6000, $G$2:$G$6000, G555)</f>
        <v>0</v>
      </c>
    </row>
    <row r="556" spans="1:8">
      <c r="A556" s="1">
        <v>43151</v>
      </c>
      <c r="B556">
        <v>40.547400000000003</v>
      </c>
      <c r="C556">
        <v>73.418000000000006</v>
      </c>
      <c r="D556">
        <v>22.317299999999999</v>
      </c>
      <c r="E556">
        <v>6.1593999999999998</v>
      </c>
      <c r="F556">
        <v>2716.26</v>
      </c>
      <c r="G556" t="str">
        <f t="shared" si="8"/>
        <v>02-2018</v>
      </c>
      <c r="H556" t="b">
        <f>A556 = _xlfn.MAXIFS($A$2:$A$6000, $G$2:$G$6000, G556)</f>
        <v>0</v>
      </c>
    </row>
    <row r="557" spans="1:8">
      <c r="A557" s="1">
        <v>43152</v>
      </c>
      <c r="B557">
        <v>40.3613</v>
      </c>
      <c r="C557">
        <v>74.146000000000001</v>
      </c>
      <c r="D557">
        <v>22.22</v>
      </c>
      <c r="E557">
        <v>5.9726800000000004</v>
      </c>
      <c r="F557">
        <v>2701.33</v>
      </c>
      <c r="G557" t="str">
        <f t="shared" si="8"/>
        <v>02-2018</v>
      </c>
      <c r="H557" t="b">
        <f>A557 = _xlfn.MAXIFS($A$2:$A$6000, $G$2:$G$6000, G557)</f>
        <v>0</v>
      </c>
    </row>
    <row r="558" spans="1:8">
      <c r="A558" s="1">
        <v>43153</v>
      </c>
      <c r="B558">
        <v>40.702100000000002</v>
      </c>
      <c r="C558">
        <v>74.266999999999996</v>
      </c>
      <c r="D558">
        <v>23.088000000000001</v>
      </c>
      <c r="E558">
        <v>5.99207</v>
      </c>
      <c r="F558">
        <v>2703.96</v>
      </c>
      <c r="G558" t="str">
        <f t="shared" si="8"/>
        <v>02-2018</v>
      </c>
      <c r="H558" t="b">
        <f>A558 = _xlfn.MAXIFS($A$2:$A$6000, $G$2:$G$6000, G558)</f>
        <v>0</v>
      </c>
    </row>
    <row r="559" spans="1:8">
      <c r="A559" s="1">
        <v>43154</v>
      </c>
      <c r="B559">
        <v>41.412700000000001</v>
      </c>
      <c r="C559">
        <v>75</v>
      </c>
      <c r="D559">
        <v>23.47</v>
      </c>
      <c r="E559">
        <v>6.0859100000000002</v>
      </c>
      <c r="F559">
        <v>2747.3</v>
      </c>
      <c r="G559" t="str">
        <f t="shared" si="8"/>
        <v>02-2018</v>
      </c>
      <c r="H559" t="b">
        <f>A559 = _xlfn.MAXIFS($A$2:$A$6000, $G$2:$G$6000, G559)</f>
        <v>0</v>
      </c>
    </row>
    <row r="560" spans="1:8">
      <c r="A560" s="1">
        <v>43157</v>
      </c>
      <c r="B560">
        <v>42.2288</v>
      </c>
      <c r="C560">
        <v>76.097499999999997</v>
      </c>
      <c r="D560">
        <v>23.8233</v>
      </c>
      <c r="E560">
        <v>6.1021900000000002</v>
      </c>
      <c r="F560">
        <v>2779.6</v>
      </c>
      <c r="G560" t="str">
        <f t="shared" si="8"/>
        <v>02-2018</v>
      </c>
      <c r="H560" t="b">
        <f>A560 = _xlfn.MAXIFS($A$2:$A$6000, $G$2:$G$6000, G560)</f>
        <v>0</v>
      </c>
    </row>
    <row r="561" spans="1:8">
      <c r="A561" s="1">
        <v>43158</v>
      </c>
      <c r="B561">
        <v>42.093699999999998</v>
      </c>
      <c r="C561">
        <v>75.599000000000004</v>
      </c>
      <c r="D561">
        <v>23.3993</v>
      </c>
      <c r="E561">
        <v>6.0892099999999996</v>
      </c>
      <c r="F561">
        <v>2744.28</v>
      </c>
      <c r="G561" t="str">
        <f t="shared" si="8"/>
        <v>02-2018</v>
      </c>
      <c r="H561" t="b">
        <f>A561 = _xlfn.MAXIFS($A$2:$A$6000, $G$2:$G$6000, G561)</f>
        <v>0</v>
      </c>
    </row>
    <row r="562" spans="1:8">
      <c r="A562" s="1">
        <v>43159</v>
      </c>
      <c r="B562">
        <v>42.032600000000002</v>
      </c>
      <c r="C562">
        <v>75.622500000000002</v>
      </c>
      <c r="D562">
        <v>22.870699999999999</v>
      </c>
      <c r="E562">
        <v>5.9883699999999997</v>
      </c>
      <c r="F562">
        <v>2713.83</v>
      </c>
      <c r="G562" t="str">
        <f t="shared" si="8"/>
        <v>02-2018</v>
      </c>
      <c r="H562" t="b">
        <f>A562 = _xlfn.MAXIFS($A$2:$A$6000, $G$2:$G$6000, G562)</f>
        <v>1</v>
      </c>
    </row>
    <row r="563" spans="1:8">
      <c r="A563" s="1">
        <v>43160</v>
      </c>
      <c r="B563">
        <v>41.293500000000002</v>
      </c>
      <c r="C563">
        <v>74.672499999999999</v>
      </c>
      <c r="D563">
        <v>22.062000000000001</v>
      </c>
      <c r="E563">
        <v>5.7459199999999999</v>
      </c>
      <c r="F563">
        <v>2677.67</v>
      </c>
      <c r="G563" t="str">
        <f t="shared" si="8"/>
        <v>03-2018</v>
      </c>
      <c r="H563" t="b">
        <f>A563 = _xlfn.MAXIFS($A$2:$A$6000, $G$2:$G$6000, G563)</f>
        <v>0</v>
      </c>
    </row>
    <row r="564" spans="1:8">
      <c r="A564" s="1">
        <v>43161</v>
      </c>
      <c r="B564">
        <v>41.576300000000003</v>
      </c>
      <c r="C564">
        <v>75.012500000000003</v>
      </c>
      <c r="D564">
        <v>22.3413</v>
      </c>
      <c r="E564">
        <v>5.8532799999999998</v>
      </c>
      <c r="F564">
        <v>2691.25</v>
      </c>
      <c r="G564" t="str">
        <f t="shared" si="8"/>
        <v>03-2018</v>
      </c>
      <c r="H564" t="b">
        <f>A564 = _xlfn.MAXIFS($A$2:$A$6000, $G$2:$G$6000, G564)</f>
        <v>0</v>
      </c>
    </row>
    <row r="565" spans="1:8">
      <c r="A565" s="1">
        <v>43164</v>
      </c>
      <c r="B565">
        <v>41.716299999999997</v>
      </c>
      <c r="C565">
        <v>76.180499999999995</v>
      </c>
      <c r="D565">
        <v>22.223299999999998</v>
      </c>
      <c r="E565">
        <v>5.8311200000000003</v>
      </c>
      <c r="F565">
        <v>2720.94</v>
      </c>
      <c r="G565" t="str">
        <f t="shared" si="8"/>
        <v>03-2018</v>
      </c>
      <c r="H565" t="b">
        <f>A565 = _xlfn.MAXIFS($A$2:$A$6000, $G$2:$G$6000, G565)</f>
        <v>0</v>
      </c>
    </row>
    <row r="566" spans="1:8">
      <c r="A566" s="1">
        <v>43165</v>
      </c>
      <c r="B566">
        <v>41.679900000000004</v>
      </c>
      <c r="C566">
        <v>76.882000000000005</v>
      </c>
      <c r="D566">
        <v>21.88</v>
      </c>
      <c r="E566">
        <v>5.9923700000000002</v>
      </c>
      <c r="F566">
        <v>2728.12</v>
      </c>
      <c r="G566" t="str">
        <f t="shared" si="8"/>
        <v>03-2018</v>
      </c>
      <c r="H566" t="b">
        <f>A566 = _xlfn.MAXIFS($A$2:$A$6000, $G$2:$G$6000, G566)</f>
        <v>0</v>
      </c>
    </row>
    <row r="567" spans="1:8">
      <c r="A567" s="1">
        <v>43166</v>
      </c>
      <c r="B567">
        <v>41.300400000000003</v>
      </c>
      <c r="C567">
        <v>77.25</v>
      </c>
      <c r="D567">
        <v>22.153300000000002</v>
      </c>
      <c r="E567">
        <v>5.9846700000000004</v>
      </c>
      <c r="F567">
        <v>2726.8</v>
      </c>
      <c r="G567" t="str">
        <f t="shared" si="8"/>
        <v>03-2018</v>
      </c>
      <c r="H567" t="b">
        <f>A567 = _xlfn.MAXIFS($A$2:$A$6000, $G$2:$G$6000, G567)</f>
        <v>0</v>
      </c>
    </row>
    <row r="568" spans="1:8">
      <c r="A568" s="1">
        <v>43167</v>
      </c>
      <c r="B568">
        <v>41.745800000000003</v>
      </c>
      <c r="C568">
        <v>77.593000000000004</v>
      </c>
      <c r="D568">
        <v>21.94</v>
      </c>
      <c r="E568">
        <v>5.9680999999999997</v>
      </c>
      <c r="F568">
        <v>2738.97</v>
      </c>
      <c r="G568" t="str">
        <f t="shared" si="8"/>
        <v>03-2018</v>
      </c>
      <c r="H568" t="b">
        <f>A568 = _xlfn.MAXIFS($A$2:$A$6000, $G$2:$G$6000, G568)</f>
        <v>0</v>
      </c>
    </row>
    <row r="569" spans="1:8">
      <c r="A569" s="1">
        <v>43168</v>
      </c>
      <c r="B569">
        <v>42.4651</v>
      </c>
      <c r="C569">
        <v>78.944500000000005</v>
      </c>
      <c r="D569">
        <v>21.811299999999999</v>
      </c>
      <c r="E569">
        <v>6.0712400000000004</v>
      </c>
      <c r="F569">
        <v>2786.57</v>
      </c>
      <c r="G569" t="str">
        <f t="shared" si="8"/>
        <v>03-2018</v>
      </c>
      <c r="H569" t="b">
        <f>A569 = _xlfn.MAXIFS($A$2:$A$6000, $G$2:$G$6000, G569)</f>
        <v>0</v>
      </c>
    </row>
    <row r="570" spans="1:8">
      <c r="A570" s="1">
        <v>43171</v>
      </c>
      <c r="B570">
        <v>42.875399999999999</v>
      </c>
      <c r="C570">
        <v>79.919499999999999</v>
      </c>
      <c r="D570">
        <v>23.033999999999999</v>
      </c>
      <c r="E570">
        <v>6.1803699999999999</v>
      </c>
      <c r="F570">
        <v>2783.02</v>
      </c>
      <c r="G570" t="str">
        <f t="shared" si="8"/>
        <v>03-2018</v>
      </c>
      <c r="H570" t="b">
        <f>A570 = _xlfn.MAXIFS($A$2:$A$6000, $G$2:$G$6000, G570)</f>
        <v>0</v>
      </c>
    </row>
    <row r="571" spans="1:8">
      <c r="A571" s="1">
        <v>43172</v>
      </c>
      <c r="B571">
        <v>42.463099999999997</v>
      </c>
      <c r="C571">
        <v>79.409000000000006</v>
      </c>
      <c r="D571">
        <v>22.789300000000001</v>
      </c>
      <c r="E571">
        <v>6.1300600000000003</v>
      </c>
      <c r="F571">
        <v>2765.31</v>
      </c>
      <c r="G571" t="str">
        <f t="shared" si="8"/>
        <v>03-2018</v>
      </c>
      <c r="H571" t="b">
        <f>A571 = _xlfn.MAXIFS($A$2:$A$6000, $G$2:$G$6000, G571)</f>
        <v>0</v>
      </c>
    </row>
    <row r="572" spans="1:8">
      <c r="A572" s="1">
        <v>43173</v>
      </c>
      <c r="B572">
        <v>42.104500000000002</v>
      </c>
      <c r="C572">
        <v>79.55</v>
      </c>
      <c r="D572">
        <v>21.775300000000001</v>
      </c>
      <c r="E572">
        <v>6.1551999999999998</v>
      </c>
      <c r="F572">
        <v>2749.48</v>
      </c>
      <c r="G572" t="str">
        <f t="shared" si="8"/>
        <v>03-2018</v>
      </c>
      <c r="H572" t="b">
        <f>A572 = _xlfn.MAXIFS($A$2:$A$6000, $G$2:$G$6000, G572)</f>
        <v>0</v>
      </c>
    </row>
    <row r="573" spans="1:8">
      <c r="A573" s="1">
        <v>43174</v>
      </c>
      <c r="B573">
        <v>42.154000000000003</v>
      </c>
      <c r="C573">
        <v>79.116</v>
      </c>
      <c r="D573">
        <v>21.706700000000001</v>
      </c>
      <c r="E573">
        <v>6.1698700000000004</v>
      </c>
      <c r="F573">
        <v>2747.33</v>
      </c>
      <c r="G573" t="str">
        <f t="shared" si="8"/>
        <v>03-2018</v>
      </c>
      <c r="H573" t="b">
        <f>A573 = _xlfn.MAXIFS($A$2:$A$6000, $G$2:$G$6000, G573)</f>
        <v>0</v>
      </c>
    </row>
    <row r="574" spans="1:8">
      <c r="A574" s="1">
        <v>43175</v>
      </c>
      <c r="B574">
        <v>42.007899999999999</v>
      </c>
      <c r="C574">
        <v>78.584000000000003</v>
      </c>
      <c r="D574">
        <v>21.423300000000001</v>
      </c>
      <c r="E574">
        <v>6.1983600000000001</v>
      </c>
      <c r="F574">
        <v>2752.01</v>
      </c>
      <c r="G574" t="str">
        <f t="shared" si="8"/>
        <v>03-2018</v>
      </c>
      <c r="H574" t="b">
        <f>A574 = _xlfn.MAXIFS($A$2:$A$6000, $G$2:$G$6000, G574)</f>
        <v>0</v>
      </c>
    </row>
    <row r="575" spans="1:8">
      <c r="A575" s="1">
        <v>43178</v>
      </c>
      <c r="B575">
        <v>41.363399999999999</v>
      </c>
      <c r="C575">
        <v>77.246499999999997</v>
      </c>
      <c r="D575">
        <v>20.904</v>
      </c>
      <c r="E575">
        <v>5.9637099999999998</v>
      </c>
      <c r="F575">
        <v>2712.92</v>
      </c>
      <c r="G575" t="str">
        <f t="shared" si="8"/>
        <v>03-2018</v>
      </c>
      <c r="H575" t="b">
        <f>A575 = _xlfn.MAXIFS($A$2:$A$6000, $G$2:$G$6000, G575)</f>
        <v>0</v>
      </c>
    </row>
    <row r="576" spans="1:8">
      <c r="A576" s="1">
        <v>43179</v>
      </c>
      <c r="B576">
        <v>41.351599999999998</v>
      </c>
      <c r="C576">
        <v>79.325500000000005</v>
      </c>
      <c r="D576">
        <v>20.703299999999999</v>
      </c>
      <c r="E576">
        <v>6.1758699999999997</v>
      </c>
      <c r="F576">
        <v>2716.94</v>
      </c>
      <c r="G576" t="str">
        <f t="shared" si="8"/>
        <v>03-2018</v>
      </c>
      <c r="H576" t="b">
        <f>A576 = _xlfn.MAXIFS($A$2:$A$6000, $G$2:$G$6000, G576)</f>
        <v>0</v>
      </c>
    </row>
    <row r="577" spans="1:8">
      <c r="A577" s="1">
        <v>43180</v>
      </c>
      <c r="B577">
        <v>40.4084</v>
      </c>
      <c r="C577">
        <v>79.093000000000004</v>
      </c>
      <c r="D577">
        <v>21.102</v>
      </c>
      <c r="E577">
        <v>6.1507100000000001</v>
      </c>
      <c r="F577">
        <v>2711.93</v>
      </c>
      <c r="G577" t="str">
        <f t="shared" si="8"/>
        <v>03-2018</v>
      </c>
      <c r="H577" t="b">
        <f>A577 = _xlfn.MAXIFS($A$2:$A$6000, $G$2:$G$6000, G577)</f>
        <v>0</v>
      </c>
    </row>
    <row r="578" spans="1:8">
      <c r="A578" s="1">
        <v>43181</v>
      </c>
      <c r="B578">
        <v>39.842799999999997</v>
      </c>
      <c r="C578">
        <v>77.245999999999995</v>
      </c>
      <c r="D578">
        <v>20.6067</v>
      </c>
      <c r="E578">
        <v>5.9848699999999999</v>
      </c>
      <c r="F578">
        <v>2643.69</v>
      </c>
      <c r="G578" t="str">
        <f t="shared" si="8"/>
        <v>03-2018</v>
      </c>
      <c r="H578" t="b">
        <f>A578 = _xlfn.MAXIFS($A$2:$A$6000, $G$2:$G$6000, G578)</f>
        <v>0</v>
      </c>
    </row>
    <row r="579" spans="1:8">
      <c r="A579" s="1">
        <v>43182</v>
      </c>
      <c r="B579">
        <v>38.9223</v>
      </c>
      <c r="C579">
        <v>74.778000000000006</v>
      </c>
      <c r="D579">
        <v>20.102699999999999</v>
      </c>
      <c r="E579">
        <v>5.7648900000000003</v>
      </c>
      <c r="F579">
        <v>2588.2600000000002</v>
      </c>
      <c r="G579" t="str">
        <f t="shared" ref="G579:G642" si="9">TEXT(A579,"mm-yyyy")</f>
        <v>03-2018</v>
      </c>
      <c r="H579" t="b">
        <f>A579 = _xlfn.MAXIFS($A$2:$A$6000, $G$2:$G$6000, G579)</f>
        <v>0</v>
      </c>
    </row>
    <row r="580" spans="1:8">
      <c r="A580" s="1">
        <v>43185</v>
      </c>
      <c r="B580">
        <v>40.766100000000002</v>
      </c>
      <c r="C580">
        <v>77.793000000000006</v>
      </c>
      <c r="D580">
        <v>20.278700000000001</v>
      </c>
      <c r="E580">
        <v>6.0499599999999996</v>
      </c>
      <c r="F580">
        <v>2658.55</v>
      </c>
      <c r="G580" t="str">
        <f t="shared" si="9"/>
        <v>03-2018</v>
      </c>
      <c r="H580" t="b">
        <f>A580 = _xlfn.MAXIFS($A$2:$A$6000, $G$2:$G$6000, G580)</f>
        <v>0</v>
      </c>
    </row>
    <row r="581" spans="1:8">
      <c r="A581" s="1">
        <v>43186</v>
      </c>
      <c r="B581">
        <v>39.717599999999997</v>
      </c>
      <c r="C581">
        <v>74.852500000000006</v>
      </c>
      <c r="D581">
        <v>18.611999999999998</v>
      </c>
      <c r="E581">
        <v>5.5801699999999999</v>
      </c>
      <c r="F581">
        <v>2612.62</v>
      </c>
      <c r="G581" t="str">
        <f t="shared" si="9"/>
        <v>03-2018</v>
      </c>
      <c r="H581" t="b">
        <f>A581 = _xlfn.MAXIFS($A$2:$A$6000, $G$2:$G$6000, G581)</f>
        <v>0</v>
      </c>
    </row>
    <row r="582" spans="1:8">
      <c r="A582" s="1">
        <v>43187</v>
      </c>
      <c r="B582">
        <v>39.2819</v>
      </c>
      <c r="C582">
        <v>71.570999999999998</v>
      </c>
      <c r="D582">
        <v>17.185300000000002</v>
      </c>
      <c r="E582">
        <v>5.4771200000000002</v>
      </c>
      <c r="F582">
        <v>2605</v>
      </c>
      <c r="G582" t="str">
        <f t="shared" si="9"/>
        <v>03-2018</v>
      </c>
      <c r="H582" t="b">
        <f>A582 = _xlfn.MAXIFS($A$2:$A$6000, $G$2:$G$6000, G582)</f>
        <v>0</v>
      </c>
    </row>
    <row r="583" spans="1:8">
      <c r="A583" s="1">
        <v>43188</v>
      </c>
      <c r="B583">
        <v>39.591500000000003</v>
      </c>
      <c r="C583">
        <v>72.367000000000004</v>
      </c>
      <c r="D583">
        <v>17.742000000000001</v>
      </c>
      <c r="E583">
        <v>5.7306699999999999</v>
      </c>
      <c r="F583">
        <v>2640.87</v>
      </c>
      <c r="G583" t="str">
        <f t="shared" si="9"/>
        <v>03-2018</v>
      </c>
      <c r="H583" t="b">
        <f>A583 = _xlfn.MAXIFS($A$2:$A$6000, $G$2:$G$6000, G583)</f>
        <v>1</v>
      </c>
    </row>
    <row r="584" spans="1:8">
      <c r="A584" s="1">
        <v>43192</v>
      </c>
      <c r="B584">
        <v>39.328400000000002</v>
      </c>
      <c r="C584">
        <v>68.599500000000006</v>
      </c>
      <c r="D584">
        <v>16.832000000000001</v>
      </c>
      <c r="E584">
        <v>5.4697199999999997</v>
      </c>
      <c r="F584">
        <v>2581.88</v>
      </c>
      <c r="G584" t="str">
        <f t="shared" si="9"/>
        <v>04-2018</v>
      </c>
      <c r="H584" t="b">
        <f>A584 = _xlfn.MAXIFS($A$2:$A$6000, $G$2:$G$6000, G584)</f>
        <v>0</v>
      </c>
    </row>
    <row r="585" spans="1:8">
      <c r="A585" s="1">
        <v>43193</v>
      </c>
      <c r="B585">
        <v>39.730400000000003</v>
      </c>
      <c r="C585">
        <v>69.602500000000006</v>
      </c>
      <c r="D585">
        <v>17.8353</v>
      </c>
      <c r="E585">
        <v>5.5761700000000003</v>
      </c>
      <c r="F585">
        <v>2614.4499999999998</v>
      </c>
      <c r="G585" t="str">
        <f t="shared" si="9"/>
        <v>04-2018</v>
      </c>
      <c r="H585" t="b">
        <f>A585 = _xlfn.MAXIFS($A$2:$A$6000, $G$2:$G$6000, G585)</f>
        <v>0</v>
      </c>
    </row>
    <row r="586" spans="1:8">
      <c r="A586" s="1">
        <v>43194</v>
      </c>
      <c r="B586">
        <v>40.491199999999999</v>
      </c>
      <c r="C586">
        <v>70.528499999999994</v>
      </c>
      <c r="D586">
        <v>19.129300000000001</v>
      </c>
      <c r="E586">
        <v>5.5981500000000004</v>
      </c>
      <c r="F586">
        <v>2644.69</v>
      </c>
      <c r="G586" t="str">
        <f t="shared" si="9"/>
        <v>04-2018</v>
      </c>
      <c r="H586" t="b">
        <f>A586 = _xlfn.MAXIFS($A$2:$A$6000, $G$2:$G$6000, G586)</f>
        <v>0</v>
      </c>
    </row>
    <row r="587" spans="1:8">
      <c r="A587" s="1">
        <v>43195</v>
      </c>
      <c r="B587">
        <v>40.773099999999999</v>
      </c>
      <c r="C587">
        <v>72.587500000000006</v>
      </c>
      <c r="D587">
        <v>20.3813</v>
      </c>
      <c r="E587">
        <v>5.4779200000000001</v>
      </c>
      <c r="F587">
        <v>2662.84</v>
      </c>
      <c r="G587" t="str">
        <f t="shared" si="9"/>
        <v>04-2018</v>
      </c>
      <c r="H587" t="b">
        <f>A587 = _xlfn.MAXIFS($A$2:$A$6000, $G$2:$G$6000, G587)</f>
        <v>0</v>
      </c>
    </row>
    <row r="588" spans="1:8">
      <c r="A588" s="1">
        <v>43196</v>
      </c>
      <c r="B588">
        <v>39.727400000000003</v>
      </c>
      <c r="C588">
        <v>70.261499999999998</v>
      </c>
      <c r="D588">
        <v>19.953299999999999</v>
      </c>
      <c r="E588">
        <v>5.3018700000000001</v>
      </c>
      <c r="F588">
        <v>2604.4699999999998</v>
      </c>
      <c r="G588" t="str">
        <f t="shared" si="9"/>
        <v>04-2018</v>
      </c>
      <c r="H588" t="b">
        <f>A588 = _xlfn.MAXIFS($A$2:$A$6000, $G$2:$G$6000, G588)</f>
        <v>0</v>
      </c>
    </row>
    <row r="589" spans="1:8">
      <c r="A589" s="1">
        <v>43199</v>
      </c>
      <c r="B589">
        <v>40.122700000000002</v>
      </c>
      <c r="C589">
        <v>70.304000000000002</v>
      </c>
      <c r="D589">
        <v>19.310700000000001</v>
      </c>
      <c r="E589">
        <v>5.3305300000000004</v>
      </c>
      <c r="F589">
        <v>2613.16</v>
      </c>
      <c r="G589" t="str">
        <f t="shared" si="9"/>
        <v>04-2018</v>
      </c>
      <c r="H589" t="b">
        <f>A589 = _xlfn.MAXIFS($A$2:$A$6000, $G$2:$G$6000, G589)</f>
        <v>0</v>
      </c>
    </row>
    <row r="590" spans="1:8">
      <c r="A590" s="1">
        <v>43200</v>
      </c>
      <c r="B590">
        <v>40.881799999999998</v>
      </c>
      <c r="C590">
        <v>71.811000000000007</v>
      </c>
      <c r="D590">
        <v>20.313300000000002</v>
      </c>
      <c r="E590">
        <v>5.6395999999999997</v>
      </c>
      <c r="F590">
        <v>2656.87</v>
      </c>
      <c r="G590" t="str">
        <f t="shared" si="9"/>
        <v>04-2018</v>
      </c>
      <c r="H590" t="b">
        <f>A590 = _xlfn.MAXIFS($A$2:$A$6000, $G$2:$G$6000, G590)</f>
        <v>0</v>
      </c>
    </row>
    <row r="591" spans="1:8">
      <c r="A591" s="1">
        <v>43201</v>
      </c>
      <c r="B591">
        <v>40.688299999999998</v>
      </c>
      <c r="C591">
        <v>71.352500000000006</v>
      </c>
      <c r="D591">
        <v>20.062000000000001</v>
      </c>
      <c r="E591">
        <v>5.5981500000000004</v>
      </c>
      <c r="F591">
        <v>2642.19</v>
      </c>
      <c r="G591" t="str">
        <f t="shared" si="9"/>
        <v>04-2018</v>
      </c>
      <c r="H591" t="b">
        <f>A591 = _xlfn.MAXIFS($A$2:$A$6000, $G$2:$G$6000, G591)</f>
        <v>0</v>
      </c>
    </row>
    <row r="592" spans="1:8">
      <c r="A592" s="1">
        <v>43202</v>
      </c>
      <c r="B592">
        <v>41.0854</v>
      </c>
      <c r="C592">
        <v>72.424999999999997</v>
      </c>
      <c r="D592">
        <v>19.6053</v>
      </c>
      <c r="E592">
        <v>5.80532</v>
      </c>
      <c r="F592">
        <v>2663.99</v>
      </c>
      <c r="G592" t="str">
        <f t="shared" si="9"/>
        <v>04-2018</v>
      </c>
      <c r="H592" t="b">
        <f>A592 = _xlfn.MAXIFS($A$2:$A$6000, $G$2:$G$6000, G592)</f>
        <v>0</v>
      </c>
    </row>
    <row r="593" spans="1:8">
      <c r="A593" s="1">
        <v>43203</v>
      </c>
      <c r="B593">
        <v>41.230499999999999</v>
      </c>
      <c r="C593">
        <v>71.539500000000004</v>
      </c>
      <c r="D593">
        <v>20.0227</v>
      </c>
      <c r="E593">
        <v>5.7284699999999997</v>
      </c>
      <c r="F593">
        <v>2656.3</v>
      </c>
      <c r="G593" t="str">
        <f t="shared" si="9"/>
        <v>04-2018</v>
      </c>
      <c r="H593" t="b">
        <f>A593 = _xlfn.MAXIFS($A$2:$A$6000, $G$2:$G$6000, G593)</f>
        <v>0</v>
      </c>
    </row>
    <row r="594" spans="1:8">
      <c r="A594" s="1">
        <v>43206</v>
      </c>
      <c r="B594">
        <v>41.485599999999998</v>
      </c>
      <c r="C594">
        <v>72.075000000000003</v>
      </c>
      <c r="D594">
        <v>19.414000000000001</v>
      </c>
      <c r="E594">
        <v>5.7282700000000002</v>
      </c>
      <c r="F594">
        <v>2677.84</v>
      </c>
      <c r="G594" t="str">
        <f t="shared" si="9"/>
        <v>04-2018</v>
      </c>
      <c r="H594" t="b">
        <f>A594 = _xlfn.MAXIFS($A$2:$A$6000, $G$2:$G$6000, G594)</f>
        <v>0</v>
      </c>
    </row>
    <row r="595" spans="1:8">
      <c r="A595" s="1">
        <v>43207</v>
      </c>
      <c r="B595">
        <v>42.0593</v>
      </c>
      <c r="C595">
        <v>75.191500000000005</v>
      </c>
      <c r="D595">
        <v>19.179300000000001</v>
      </c>
      <c r="E595">
        <v>5.8782300000000003</v>
      </c>
      <c r="F595">
        <v>2706.39</v>
      </c>
      <c r="G595" t="str">
        <f t="shared" si="9"/>
        <v>04-2018</v>
      </c>
      <c r="H595" t="b">
        <f>A595 = _xlfn.MAXIFS($A$2:$A$6000, $G$2:$G$6000, G595)</f>
        <v>0</v>
      </c>
    </row>
    <row r="596" spans="1:8">
      <c r="A596" s="1">
        <v>43208</v>
      </c>
      <c r="B596">
        <v>41.963700000000003</v>
      </c>
      <c r="C596">
        <v>76.391999999999996</v>
      </c>
      <c r="D596">
        <v>19.556699999999999</v>
      </c>
      <c r="E596">
        <v>5.8490799999999998</v>
      </c>
      <c r="F596">
        <v>2708.64</v>
      </c>
      <c r="G596" t="str">
        <f t="shared" si="9"/>
        <v>04-2018</v>
      </c>
      <c r="H596" t="b">
        <f>A596 = _xlfn.MAXIFS($A$2:$A$6000, $G$2:$G$6000, G596)</f>
        <v>0</v>
      </c>
    </row>
    <row r="597" spans="1:8">
      <c r="A597" s="1">
        <v>43209</v>
      </c>
      <c r="B597">
        <v>40.773099999999999</v>
      </c>
      <c r="C597">
        <v>77.845500000000001</v>
      </c>
      <c r="D597">
        <v>20.005299999999998</v>
      </c>
      <c r="E597">
        <v>5.6670299999999996</v>
      </c>
      <c r="F597">
        <v>2693.13</v>
      </c>
      <c r="G597" t="str">
        <f t="shared" si="9"/>
        <v>04-2018</v>
      </c>
      <c r="H597" t="b">
        <f>A597 = _xlfn.MAXIFS($A$2:$A$6000, $G$2:$G$6000, G597)</f>
        <v>0</v>
      </c>
    </row>
    <row r="598" spans="1:8">
      <c r="A598" s="1">
        <v>43210</v>
      </c>
      <c r="B598">
        <v>39.100700000000003</v>
      </c>
      <c r="C598">
        <v>76.374499999999998</v>
      </c>
      <c r="D598">
        <v>19.349299999999999</v>
      </c>
      <c r="E598">
        <v>5.6593499999999999</v>
      </c>
      <c r="F598">
        <v>2670.14</v>
      </c>
      <c r="G598" t="str">
        <f t="shared" si="9"/>
        <v>04-2018</v>
      </c>
      <c r="H598" t="b">
        <f>A598 = _xlfn.MAXIFS($A$2:$A$6000, $G$2:$G$6000, G598)</f>
        <v>0</v>
      </c>
    </row>
    <row r="599" spans="1:8">
      <c r="A599" s="1">
        <v>43213</v>
      </c>
      <c r="B599">
        <v>38.991399999999999</v>
      </c>
      <c r="C599">
        <v>75.893000000000001</v>
      </c>
      <c r="D599">
        <v>18.891300000000001</v>
      </c>
      <c r="E599">
        <v>5.5400400000000003</v>
      </c>
      <c r="F599">
        <v>2670.29</v>
      </c>
      <c r="G599" t="str">
        <f t="shared" si="9"/>
        <v>04-2018</v>
      </c>
      <c r="H599" t="b">
        <f>A599 = _xlfn.MAXIFS($A$2:$A$6000, $G$2:$G$6000, G599)</f>
        <v>0</v>
      </c>
    </row>
    <row r="600" spans="1:8">
      <c r="A600" s="1">
        <v>43214</v>
      </c>
      <c r="B600">
        <v>38.439500000000002</v>
      </c>
      <c r="C600">
        <v>73.004499999999993</v>
      </c>
      <c r="D600">
        <v>18.897300000000001</v>
      </c>
      <c r="E600">
        <v>5.47342</v>
      </c>
      <c r="F600">
        <v>2634.56</v>
      </c>
      <c r="G600" t="str">
        <f t="shared" si="9"/>
        <v>04-2018</v>
      </c>
      <c r="H600" t="b">
        <f>A600 = _xlfn.MAXIFS($A$2:$A$6000, $G$2:$G$6000, G600)</f>
        <v>0</v>
      </c>
    </row>
    <row r="601" spans="1:8">
      <c r="A601" s="1">
        <v>43215</v>
      </c>
      <c r="B601">
        <v>38.612000000000002</v>
      </c>
      <c r="C601">
        <v>73.008499999999998</v>
      </c>
      <c r="D601">
        <v>18.712700000000002</v>
      </c>
      <c r="E601">
        <v>5.36151</v>
      </c>
      <c r="F601">
        <v>2639.4</v>
      </c>
      <c r="G601" t="str">
        <f t="shared" si="9"/>
        <v>04-2018</v>
      </c>
      <c r="H601" t="b">
        <f>A601 = _xlfn.MAXIFS($A$2:$A$6000, $G$2:$G$6000, G601)</f>
        <v>0</v>
      </c>
    </row>
    <row r="602" spans="1:8">
      <c r="A602" s="1">
        <v>43216</v>
      </c>
      <c r="B602">
        <v>38.748899999999999</v>
      </c>
      <c r="C602">
        <v>75.897999999999996</v>
      </c>
      <c r="D602">
        <v>19.032</v>
      </c>
      <c r="E602">
        <v>5.57287</v>
      </c>
      <c r="F602">
        <v>2666.94</v>
      </c>
      <c r="G602" t="str">
        <f t="shared" si="9"/>
        <v>04-2018</v>
      </c>
      <c r="H602" t="b">
        <f>A602 = _xlfn.MAXIFS($A$2:$A$6000, $G$2:$G$6000, G602)</f>
        <v>0</v>
      </c>
    </row>
    <row r="603" spans="1:8">
      <c r="A603" s="1">
        <v>43217</v>
      </c>
      <c r="B603">
        <v>38.301499999999997</v>
      </c>
      <c r="C603">
        <v>78.631</v>
      </c>
      <c r="D603">
        <v>19.605</v>
      </c>
      <c r="E603">
        <v>5.6004399999999999</v>
      </c>
      <c r="F603">
        <v>2669.91</v>
      </c>
      <c r="G603" t="str">
        <f t="shared" si="9"/>
        <v>04-2018</v>
      </c>
      <c r="H603" t="b">
        <f>A603 = _xlfn.MAXIFS($A$2:$A$6000, $G$2:$G$6000, G603)</f>
        <v>0</v>
      </c>
    </row>
    <row r="604" spans="1:8">
      <c r="A604" s="1">
        <v>43220</v>
      </c>
      <c r="B604">
        <v>38.9953</v>
      </c>
      <c r="C604">
        <v>78.3065</v>
      </c>
      <c r="D604">
        <v>19.593299999999999</v>
      </c>
      <c r="E604">
        <v>5.5652799999999996</v>
      </c>
      <c r="F604">
        <v>2648.05</v>
      </c>
      <c r="G604" t="str">
        <f t="shared" si="9"/>
        <v>04-2018</v>
      </c>
      <c r="H604" t="b">
        <f>A604 = _xlfn.MAXIFS($A$2:$A$6000, $G$2:$G$6000, G604)</f>
        <v>1</v>
      </c>
    </row>
    <row r="605" spans="1:8">
      <c r="A605" s="1">
        <v>43221</v>
      </c>
      <c r="B605">
        <v>39.901800000000001</v>
      </c>
      <c r="C605">
        <v>79.113</v>
      </c>
      <c r="D605">
        <v>19.994700000000002</v>
      </c>
      <c r="E605">
        <v>5.6206199999999997</v>
      </c>
      <c r="F605">
        <v>2654.8</v>
      </c>
      <c r="G605" t="str">
        <f t="shared" si="9"/>
        <v>05-2018</v>
      </c>
      <c r="H605" t="b">
        <f>A605 = _xlfn.MAXIFS($A$2:$A$6000, $G$2:$G$6000, G605)</f>
        <v>0</v>
      </c>
    </row>
    <row r="606" spans="1:8">
      <c r="A606" s="1">
        <v>43222</v>
      </c>
      <c r="B606">
        <v>41.657200000000003</v>
      </c>
      <c r="C606">
        <v>78.483999999999995</v>
      </c>
      <c r="D606">
        <v>20.076699999999999</v>
      </c>
      <c r="E606">
        <v>5.5998400000000004</v>
      </c>
      <c r="F606">
        <v>2635.67</v>
      </c>
      <c r="G606" t="str">
        <f t="shared" si="9"/>
        <v>05-2018</v>
      </c>
      <c r="H606" t="b">
        <f>A606 = _xlfn.MAXIFS($A$2:$A$6000, $G$2:$G$6000, G606)</f>
        <v>0</v>
      </c>
    </row>
    <row r="607" spans="1:8">
      <c r="A607" s="1">
        <v>43223</v>
      </c>
      <c r="B607">
        <v>41.734000000000002</v>
      </c>
      <c r="C607">
        <v>78.603999999999999</v>
      </c>
      <c r="D607">
        <v>18.9633</v>
      </c>
      <c r="E607">
        <v>5.76539</v>
      </c>
      <c r="F607">
        <v>2629.73</v>
      </c>
      <c r="G607" t="str">
        <f t="shared" si="9"/>
        <v>05-2018</v>
      </c>
      <c r="H607" t="b">
        <f>A607 = _xlfn.MAXIFS($A$2:$A$6000, $G$2:$G$6000, G607)</f>
        <v>0</v>
      </c>
    </row>
    <row r="608" spans="1:8">
      <c r="A608" s="1">
        <v>43224</v>
      </c>
      <c r="B608">
        <v>43.377800000000001</v>
      </c>
      <c r="C608">
        <v>79.047499999999999</v>
      </c>
      <c r="D608">
        <v>19.606000000000002</v>
      </c>
      <c r="E608">
        <v>5.91526</v>
      </c>
      <c r="F608">
        <v>2663.42</v>
      </c>
      <c r="G608" t="str">
        <f t="shared" si="9"/>
        <v>05-2018</v>
      </c>
      <c r="H608" t="b">
        <f>A608 = _xlfn.MAXIFS($A$2:$A$6000, $G$2:$G$6000, G608)</f>
        <v>0</v>
      </c>
    </row>
    <row r="609" spans="1:8">
      <c r="A609" s="1">
        <v>43227</v>
      </c>
      <c r="B609">
        <v>43.688200000000002</v>
      </c>
      <c r="C609">
        <v>80.007000000000005</v>
      </c>
      <c r="D609">
        <v>20.184699999999999</v>
      </c>
      <c r="E609">
        <v>6.1536</v>
      </c>
      <c r="F609">
        <v>2672.63</v>
      </c>
      <c r="G609" t="str">
        <f t="shared" si="9"/>
        <v>05-2018</v>
      </c>
      <c r="H609" t="b">
        <f>A609 = _xlfn.MAXIFS($A$2:$A$6000, $G$2:$G$6000, G609)</f>
        <v>0</v>
      </c>
    </row>
    <row r="610" spans="1:8">
      <c r="A610" s="1">
        <v>43228</v>
      </c>
      <c r="B610">
        <v>43.901000000000003</v>
      </c>
      <c r="C610">
        <v>79.619500000000002</v>
      </c>
      <c r="D610">
        <v>20.1313</v>
      </c>
      <c r="E610">
        <v>6.1963600000000003</v>
      </c>
      <c r="F610">
        <v>2671.92</v>
      </c>
      <c r="G610" t="str">
        <f t="shared" si="9"/>
        <v>05-2018</v>
      </c>
      <c r="H610" t="b">
        <f>A610 = _xlfn.MAXIFS($A$2:$A$6000, $G$2:$G$6000, G610)</f>
        <v>0</v>
      </c>
    </row>
    <row r="611" spans="1:8">
      <c r="A611" s="1">
        <v>43229</v>
      </c>
      <c r="B611">
        <v>44.205500000000001</v>
      </c>
      <c r="C611">
        <v>80.400000000000006</v>
      </c>
      <c r="D611">
        <v>20.456700000000001</v>
      </c>
      <c r="E611">
        <v>6.32904</v>
      </c>
      <c r="F611">
        <v>2697.79</v>
      </c>
      <c r="G611" t="str">
        <f t="shared" si="9"/>
        <v>05-2018</v>
      </c>
      <c r="H611" t="b">
        <f>A611 = _xlfn.MAXIFS($A$2:$A$6000, $G$2:$G$6000, G611)</f>
        <v>0</v>
      </c>
    </row>
    <row r="612" spans="1:8">
      <c r="A612" s="1">
        <v>43230</v>
      </c>
      <c r="B612">
        <v>44.837400000000002</v>
      </c>
      <c r="C612">
        <v>80.453999999999994</v>
      </c>
      <c r="D612">
        <v>20.334700000000002</v>
      </c>
      <c r="E612">
        <v>6.4366000000000003</v>
      </c>
      <c r="F612">
        <v>2723.07</v>
      </c>
      <c r="G612" t="str">
        <f t="shared" si="9"/>
        <v>05-2018</v>
      </c>
      <c r="H612" t="b">
        <f>A612 = _xlfn.MAXIFS($A$2:$A$6000, $G$2:$G$6000, G612)</f>
        <v>0</v>
      </c>
    </row>
    <row r="613" spans="1:8">
      <c r="A613" s="1">
        <v>43231</v>
      </c>
      <c r="B613">
        <v>44.669699999999999</v>
      </c>
      <c r="C613">
        <v>80.165999999999997</v>
      </c>
      <c r="D613">
        <v>20.070699999999999</v>
      </c>
      <c r="E613">
        <v>6.2982100000000001</v>
      </c>
      <c r="F613">
        <v>2727.72</v>
      </c>
      <c r="G613" t="str">
        <f t="shared" si="9"/>
        <v>05-2018</v>
      </c>
      <c r="H613" t="b">
        <f>A613 = _xlfn.MAXIFS($A$2:$A$6000, $G$2:$G$6000, G613)</f>
        <v>0</v>
      </c>
    </row>
    <row r="614" spans="1:8">
      <c r="A614" s="1">
        <v>43234</v>
      </c>
      <c r="B614">
        <v>44.564399999999999</v>
      </c>
      <c r="C614">
        <v>80.076999999999998</v>
      </c>
      <c r="D614">
        <v>19.464700000000001</v>
      </c>
      <c r="E614">
        <v>6.3188599999999999</v>
      </c>
      <c r="F614">
        <v>2730.13</v>
      </c>
      <c r="G614" t="str">
        <f t="shared" si="9"/>
        <v>05-2018</v>
      </c>
      <c r="H614" t="b">
        <f>A614 = _xlfn.MAXIFS($A$2:$A$6000, $G$2:$G$6000, G614)</f>
        <v>0</v>
      </c>
    </row>
    <row r="615" spans="1:8">
      <c r="A615" s="1">
        <v>43235</v>
      </c>
      <c r="B615">
        <v>44.157299999999999</v>
      </c>
      <c r="C615">
        <v>78.805999999999997</v>
      </c>
      <c r="D615">
        <v>18.9453</v>
      </c>
      <c r="E615">
        <v>6.0767199999999999</v>
      </c>
      <c r="F615">
        <v>2711.45</v>
      </c>
      <c r="G615" t="str">
        <f t="shared" si="9"/>
        <v>05-2018</v>
      </c>
      <c r="H615" t="b">
        <f>A615 = _xlfn.MAXIFS($A$2:$A$6000, $G$2:$G$6000, G615)</f>
        <v>0</v>
      </c>
    </row>
    <row r="616" spans="1:8">
      <c r="A616" s="1">
        <v>43236</v>
      </c>
      <c r="B616">
        <v>44.572299999999998</v>
      </c>
      <c r="C616">
        <v>79.364000000000004</v>
      </c>
      <c r="D616">
        <v>19.098700000000001</v>
      </c>
      <c r="E616">
        <v>6.0879099999999999</v>
      </c>
      <c r="F616">
        <v>2722.46</v>
      </c>
      <c r="G616" t="str">
        <f t="shared" si="9"/>
        <v>05-2018</v>
      </c>
      <c r="H616" t="b">
        <f>A616 = _xlfn.MAXIFS($A$2:$A$6000, $G$2:$G$6000, G616)</f>
        <v>0</v>
      </c>
    </row>
    <row r="617" spans="1:8">
      <c r="A617" s="1">
        <v>43237</v>
      </c>
      <c r="B617">
        <v>44.290399999999998</v>
      </c>
      <c r="C617">
        <v>79.087999999999994</v>
      </c>
      <c r="D617">
        <v>18.9693</v>
      </c>
      <c r="E617">
        <v>6.1300600000000003</v>
      </c>
      <c r="F617">
        <v>2720.13</v>
      </c>
      <c r="G617" t="str">
        <f t="shared" si="9"/>
        <v>05-2018</v>
      </c>
      <c r="H617" t="b">
        <f>A617 = _xlfn.MAXIFS($A$2:$A$6000, $G$2:$G$6000, G617)</f>
        <v>0</v>
      </c>
    </row>
    <row r="618" spans="1:8">
      <c r="A618" s="1">
        <v>43238</v>
      </c>
      <c r="B618">
        <v>44.128599999999999</v>
      </c>
      <c r="C618">
        <v>78.718500000000006</v>
      </c>
      <c r="D618">
        <v>18.454699999999999</v>
      </c>
      <c r="E618">
        <v>6.0862100000000003</v>
      </c>
      <c r="F618">
        <v>2712.97</v>
      </c>
      <c r="G618" t="str">
        <f t="shared" si="9"/>
        <v>05-2018</v>
      </c>
      <c r="H618" t="b">
        <f>A618 = _xlfn.MAXIFS($A$2:$A$6000, $G$2:$G$6000, G618)</f>
        <v>0</v>
      </c>
    </row>
    <row r="619" spans="1:8">
      <c r="A619" s="1">
        <v>43241</v>
      </c>
      <c r="B619">
        <v>44.442900000000002</v>
      </c>
      <c r="C619">
        <v>79.272999999999996</v>
      </c>
      <c r="D619">
        <v>18.966000000000001</v>
      </c>
      <c r="E619">
        <v>6.0439600000000002</v>
      </c>
      <c r="F619">
        <v>2733.01</v>
      </c>
      <c r="G619" t="str">
        <f t="shared" si="9"/>
        <v>05-2018</v>
      </c>
      <c r="H619" t="b">
        <f>A619 = _xlfn.MAXIFS($A$2:$A$6000, $G$2:$G$6000, G619)</f>
        <v>0</v>
      </c>
    </row>
    <row r="620" spans="1:8">
      <c r="A620" s="1">
        <v>43242</v>
      </c>
      <c r="B620">
        <v>44.332799999999999</v>
      </c>
      <c r="C620">
        <v>79.069999999999993</v>
      </c>
      <c r="D620">
        <v>18.334</v>
      </c>
      <c r="E620">
        <v>6.0058400000000001</v>
      </c>
      <c r="F620">
        <v>2724.44</v>
      </c>
      <c r="G620" t="str">
        <f t="shared" si="9"/>
        <v>05-2018</v>
      </c>
      <c r="H620" t="b">
        <f>A620 = _xlfn.MAXIFS($A$2:$A$6000, $G$2:$G$6000, G620)</f>
        <v>0</v>
      </c>
    </row>
    <row r="621" spans="1:8">
      <c r="A621" s="1">
        <v>43243</v>
      </c>
      <c r="B621">
        <v>44.615600000000001</v>
      </c>
      <c r="C621">
        <v>80.093000000000004</v>
      </c>
      <c r="D621">
        <v>18.604700000000001</v>
      </c>
      <c r="E621">
        <v>6.1295599999999997</v>
      </c>
      <c r="F621">
        <v>2733.29</v>
      </c>
      <c r="G621" t="str">
        <f t="shared" si="9"/>
        <v>05-2018</v>
      </c>
      <c r="H621" t="b">
        <f>A621 = _xlfn.MAXIFS($A$2:$A$6000, $G$2:$G$6000, G621)</f>
        <v>0</v>
      </c>
    </row>
    <row r="622" spans="1:8">
      <c r="A622" s="1">
        <v>43244</v>
      </c>
      <c r="B622">
        <v>44.564399999999999</v>
      </c>
      <c r="C622">
        <v>80.153499999999994</v>
      </c>
      <c r="D622">
        <v>18.523299999999999</v>
      </c>
      <c r="E622">
        <v>6.1333500000000001</v>
      </c>
      <c r="F622">
        <v>2727.76</v>
      </c>
      <c r="G622" t="str">
        <f t="shared" si="9"/>
        <v>05-2018</v>
      </c>
      <c r="H622" t="b">
        <f>A622 = _xlfn.MAXIFS($A$2:$A$6000, $G$2:$G$6000, G622)</f>
        <v>0</v>
      </c>
    </row>
    <row r="623" spans="1:8">
      <c r="A623" s="1">
        <v>43245</v>
      </c>
      <c r="B623">
        <v>44.667700000000004</v>
      </c>
      <c r="C623">
        <v>80.507499999999993</v>
      </c>
      <c r="D623">
        <v>18.59</v>
      </c>
      <c r="E623">
        <v>6.1721700000000004</v>
      </c>
      <c r="F623">
        <v>2721.33</v>
      </c>
      <c r="G623" t="str">
        <f t="shared" si="9"/>
        <v>05-2018</v>
      </c>
      <c r="H623" t="b">
        <f>A623 = _xlfn.MAXIFS($A$2:$A$6000, $G$2:$G$6000, G623)</f>
        <v>0</v>
      </c>
    </row>
    <row r="624" spans="1:8">
      <c r="A624" s="1">
        <v>43249</v>
      </c>
      <c r="B624">
        <v>44.503300000000003</v>
      </c>
      <c r="C624">
        <v>80.643500000000003</v>
      </c>
      <c r="D624">
        <v>18.917300000000001</v>
      </c>
      <c r="E624">
        <v>6.1551999999999998</v>
      </c>
      <c r="F624">
        <v>2689.86</v>
      </c>
      <c r="G624" t="str">
        <f t="shared" si="9"/>
        <v>05-2018</v>
      </c>
      <c r="H624" t="b">
        <f>A624 = _xlfn.MAXIFS($A$2:$A$6000, $G$2:$G$6000, G624)</f>
        <v>0</v>
      </c>
    </row>
    <row r="625" spans="1:8">
      <c r="A625" s="1">
        <v>43250</v>
      </c>
      <c r="B625">
        <v>44.411700000000003</v>
      </c>
      <c r="C625">
        <v>81.244500000000002</v>
      </c>
      <c r="D625">
        <v>19.448</v>
      </c>
      <c r="E625">
        <v>6.2640599999999997</v>
      </c>
      <c r="F625">
        <v>2724.01</v>
      </c>
      <c r="G625" t="str">
        <f t="shared" si="9"/>
        <v>05-2018</v>
      </c>
      <c r="H625" t="b">
        <f>A625 = _xlfn.MAXIFS($A$2:$A$6000, $G$2:$G$6000, G625)</f>
        <v>0</v>
      </c>
    </row>
    <row r="626" spans="1:8">
      <c r="A626" s="1">
        <v>43251</v>
      </c>
      <c r="B626">
        <v>44.260800000000003</v>
      </c>
      <c r="C626">
        <v>81.480999999999995</v>
      </c>
      <c r="D626">
        <v>18.981999999999999</v>
      </c>
      <c r="E626">
        <v>6.2442900000000003</v>
      </c>
      <c r="F626">
        <v>2705.27</v>
      </c>
      <c r="G626" t="str">
        <f t="shared" si="9"/>
        <v>05-2018</v>
      </c>
      <c r="H626" t="b">
        <f>A626 = _xlfn.MAXIFS($A$2:$A$6000, $G$2:$G$6000, G626)</f>
        <v>1</v>
      </c>
    </row>
    <row r="627" spans="1:8">
      <c r="A627" s="1">
        <v>43252</v>
      </c>
      <c r="B627">
        <v>45.061100000000003</v>
      </c>
      <c r="C627">
        <v>82.076999999999998</v>
      </c>
      <c r="D627">
        <v>19.454699999999999</v>
      </c>
      <c r="E627">
        <v>6.3787799999999999</v>
      </c>
      <c r="F627">
        <v>2734.62</v>
      </c>
      <c r="G627" t="str">
        <f t="shared" si="9"/>
        <v>06-2018</v>
      </c>
      <c r="H627" t="b">
        <f>A627 = _xlfn.MAXIFS($A$2:$A$6000, $G$2:$G$6000, G627)</f>
        <v>0</v>
      </c>
    </row>
    <row r="628" spans="1:8">
      <c r="A628" s="1">
        <v>43255</v>
      </c>
      <c r="B628">
        <v>45.438400000000001</v>
      </c>
      <c r="C628">
        <v>83.263499999999993</v>
      </c>
      <c r="D628">
        <v>19.782699999999998</v>
      </c>
      <c r="E628">
        <v>6.5581100000000001</v>
      </c>
      <c r="F628">
        <v>2746.87</v>
      </c>
      <c r="G628" t="str">
        <f t="shared" si="9"/>
        <v>06-2018</v>
      </c>
      <c r="H628" t="b">
        <f>A628 = _xlfn.MAXIFS($A$2:$A$6000, $G$2:$G$6000, G628)</f>
        <v>0</v>
      </c>
    </row>
    <row r="629" spans="1:8">
      <c r="A629" s="1">
        <v>43256</v>
      </c>
      <c r="B629">
        <v>45.786499999999997</v>
      </c>
      <c r="C629">
        <v>84.817499999999995</v>
      </c>
      <c r="D629">
        <v>19.4087</v>
      </c>
      <c r="E629">
        <v>6.5636000000000001</v>
      </c>
      <c r="F629">
        <v>2748.8</v>
      </c>
      <c r="G629" t="str">
        <f t="shared" si="9"/>
        <v>06-2018</v>
      </c>
      <c r="H629" t="b">
        <f>A629 = _xlfn.MAXIFS($A$2:$A$6000, $G$2:$G$6000, G629)</f>
        <v>0</v>
      </c>
    </row>
    <row r="630" spans="1:8">
      <c r="A630" s="1">
        <v>43257</v>
      </c>
      <c r="B630">
        <v>45.947000000000003</v>
      </c>
      <c r="C630">
        <v>84.787499999999994</v>
      </c>
      <c r="D630">
        <v>21.3</v>
      </c>
      <c r="E630">
        <v>6.5655999999999999</v>
      </c>
      <c r="F630">
        <v>2772.35</v>
      </c>
      <c r="G630" t="str">
        <f t="shared" si="9"/>
        <v>06-2018</v>
      </c>
      <c r="H630" t="b">
        <f>A630 = _xlfn.MAXIFS($A$2:$A$6000, $G$2:$G$6000, G630)</f>
        <v>0</v>
      </c>
    </row>
    <row r="631" spans="1:8">
      <c r="A631" s="1">
        <v>43258</v>
      </c>
      <c r="B631">
        <v>45.822800000000001</v>
      </c>
      <c r="C631">
        <v>84.465000000000003</v>
      </c>
      <c r="D631">
        <v>21.072700000000001</v>
      </c>
      <c r="E631">
        <v>6.5095700000000001</v>
      </c>
      <c r="F631">
        <v>2770.37</v>
      </c>
      <c r="G631" t="str">
        <f t="shared" si="9"/>
        <v>06-2018</v>
      </c>
      <c r="H631" t="b">
        <f>A631 = _xlfn.MAXIFS($A$2:$A$6000, $G$2:$G$6000, G631)</f>
        <v>0</v>
      </c>
    </row>
    <row r="632" spans="1:8">
      <c r="A632" s="1">
        <v>43259</v>
      </c>
      <c r="B632">
        <v>45.408900000000003</v>
      </c>
      <c r="C632">
        <v>84.1995</v>
      </c>
      <c r="D632">
        <v>21.177299999999999</v>
      </c>
      <c r="E632">
        <v>6.4940199999999999</v>
      </c>
      <c r="F632">
        <v>2779.03</v>
      </c>
      <c r="G632" t="str">
        <f t="shared" si="9"/>
        <v>06-2018</v>
      </c>
      <c r="H632" t="b">
        <f>A632 = _xlfn.MAXIFS($A$2:$A$6000, $G$2:$G$6000, G632)</f>
        <v>0</v>
      </c>
    </row>
    <row r="633" spans="1:8">
      <c r="A633" s="1">
        <v>43262</v>
      </c>
      <c r="B633">
        <v>45.294600000000003</v>
      </c>
      <c r="C633">
        <v>84.456000000000003</v>
      </c>
      <c r="D633">
        <v>22.14</v>
      </c>
      <c r="E633">
        <v>6.4528699999999999</v>
      </c>
      <c r="F633">
        <v>2782</v>
      </c>
      <c r="G633" t="str">
        <f t="shared" si="9"/>
        <v>06-2018</v>
      </c>
      <c r="H633" t="b">
        <f>A633 = _xlfn.MAXIFS($A$2:$A$6000, $G$2:$G$6000, G633)</f>
        <v>0</v>
      </c>
    </row>
    <row r="634" spans="1:8">
      <c r="A634" s="1">
        <v>43263</v>
      </c>
      <c r="B634">
        <v>45.537999999999997</v>
      </c>
      <c r="C634">
        <v>84.9375</v>
      </c>
      <c r="D634">
        <v>22.851299999999998</v>
      </c>
      <c r="E634">
        <v>6.5015999999999998</v>
      </c>
      <c r="F634">
        <v>2786.85</v>
      </c>
      <c r="G634" t="str">
        <f t="shared" si="9"/>
        <v>06-2018</v>
      </c>
      <c r="H634" t="b">
        <f>A634 = _xlfn.MAXIFS($A$2:$A$6000, $G$2:$G$6000, G634)</f>
        <v>0</v>
      </c>
    </row>
    <row r="635" spans="1:8">
      <c r="A635" s="1">
        <v>43264</v>
      </c>
      <c r="B635">
        <v>45.1723</v>
      </c>
      <c r="C635">
        <v>85.242999999999995</v>
      </c>
      <c r="D635">
        <v>22.985299999999999</v>
      </c>
      <c r="E635">
        <v>6.4970100000000004</v>
      </c>
      <c r="F635">
        <v>2775.63</v>
      </c>
      <c r="G635" t="str">
        <f t="shared" si="9"/>
        <v>06-2018</v>
      </c>
      <c r="H635" t="b">
        <f>A635 = _xlfn.MAXIFS($A$2:$A$6000, $G$2:$G$6000, G635)</f>
        <v>0</v>
      </c>
    </row>
    <row r="636" spans="1:8">
      <c r="A636" s="1">
        <v>43265</v>
      </c>
      <c r="B636">
        <v>45.196100000000001</v>
      </c>
      <c r="C636">
        <v>86.192999999999998</v>
      </c>
      <c r="D636">
        <v>23.847999999999999</v>
      </c>
      <c r="E636">
        <v>6.6087400000000001</v>
      </c>
      <c r="F636">
        <v>2782.49</v>
      </c>
      <c r="G636" t="str">
        <f t="shared" si="9"/>
        <v>06-2018</v>
      </c>
      <c r="H636" t="b">
        <f>A636 = _xlfn.MAXIFS($A$2:$A$6000, $G$2:$G$6000, G636)</f>
        <v>0</v>
      </c>
    </row>
    <row r="637" spans="1:8">
      <c r="A637" s="1">
        <v>43266</v>
      </c>
      <c r="B637">
        <v>44.729799999999997</v>
      </c>
      <c r="C637">
        <v>85.798500000000004</v>
      </c>
      <c r="D637">
        <v>23.878</v>
      </c>
      <c r="E637">
        <v>6.5681000000000003</v>
      </c>
      <c r="F637">
        <v>2779.66</v>
      </c>
      <c r="G637" t="str">
        <f t="shared" si="9"/>
        <v>06-2018</v>
      </c>
      <c r="H637" t="b">
        <f>A637 = _xlfn.MAXIFS($A$2:$A$6000, $G$2:$G$6000, G637)</f>
        <v>0</v>
      </c>
    </row>
    <row r="638" spans="1:8">
      <c r="A638" s="1">
        <v>43269</v>
      </c>
      <c r="B638">
        <v>44.707299999999996</v>
      </c>
      <c r="C638">
        <v>86.189499999999995</v>
      </c>
      <c r="D638">
        <v>24.722000000000001</v>
      </c>
      <c r="E638">
        <v>6.5640999999999998</v>
      </c>
      <c r="F638">
        <v>2773.75</v>
      </c>
      <c r="G638" t="str">
        <f t="shared" si="9"/>
        <v>06-2018</v>
      </c>
      <c r="H638" t="b">
        <f>A638 = _xlfn.MAXIFS($A$2:$A$6000, $G$2:$G$6000, G638)</f>
        <v>0</v>
      </c>
    </row>
    <row r="639" spans="1:8">
      <c r="A639" s="1">
        <v>43270</v>
      </c>
      <c r="B639">
        <v>43.981900000000003</v>
      </c>
      <c r="C639">
        <v>86.739000000000004</v>
      </c>
      <c r="D639">
        <v>23.503299999999999</v>
      </c>
      <c r="E639">
        <v>6.4416900000000004</v>
      </c>
      <c r="F639">
        <v>2762.59</v>
      </c>
      <c r="G639" t="str">
        <f t="shared" si="9"/>
        <v>06-2018</v>
      </c>
      <c r="H639" t="b">
        <f>A639 = _xlfn.MAXIFS($A$2:$A$6000, $G$2:$G$6000, G639)</f>
        <v>0</v>
      </c>
    </row>
    <row r="640" spans="1:8">
      <c r="A640" s="1">
        <v>43271</v>
      </c>
      <c r="B640">
        <v>44.172199999999997</v>
      </c>
      <c r="C640">
        <v>87.504000000000005</v>
      </c>
      <c r="D640">
        <v>24.148</v>
      </c>
      <c r="E640">
        <v>6.4948199999999998</v>
      </c>
      <c r="F640">
        <v>2767.32</v>
      </c>
      <c r="G640" t="str">
        <f t="shared" si="9"/>
        <v>06-2018</v>
      </c>
      <c r="H640" t="b">
        <f>A640 = _xlfn.MAXIFS($A$2:$A$6000, $G$2:$G$6000, G640)</f>
        <v>0</v>
      </c>
    </row>
    <row r="641" spans="1:8">
      <c r="A641" s="1">
        <v>43272</v>
      </c>
      <c r="B641">
        <v>43.930599999999998</v>
      </c>
      <c r="C641">
        <v>86.510999999999996</v>
      </c>
      <c r="D641">
        <v>23.167300000000001</v>
      </c>
      <c r="E641">
        <v>6.3660100000000002</v>
      </c>
      <c r="F641">
        <v>2749.76</v>
      </c>
      <c r="G641" t="str">
        <f t="shared" si="9"/>
        <v>06-2018</v>
      </c>
      <c r="H641" t="b">
        <f>A641 = _xlfn.MAXIFS($A$2:$A$6000, $G$2:$G$6000, G641)</f>
        <v>0</v>
      </c>
    </row>
    <row r="642" spans="1:8">
      <c r="A642" s="1">
        <v>43273</v>
      </c>
      <c r="B642">
        <v>43.801400000000001</v>
      </c>
      <c r="C642">
        <v>85.783500000000004</v>
      </c>
      <c r="D642">
        <v>22.242000000000001</v>
      </c>
      <c r="E642">
        <v>6.2135199999999999</v>
      </c>
      <c r="F642">
        <v>2754.88</v>
      </c>
      <c r="G642" t="str">
        <f t="shared" si="9"/>
        <v>06-2018</v>
      </c>
      <c r="H642" t="b">
        <f>A642 = _xlfn.MAXIFS($A$2:$A$6000, $G$2:$G$6000, G642)</f>
        <v>0</v>
      </c>
    </row>
    <row r="643" spans="1:8">
      <c r="A643" s="1">
        <v>43276</v>
      </c>
      <c r="B643">
        <v>43.148299999999999</v>
      </c>
      <c r="C643">
        <v>83.157499999999999</v>
      </c>
      <c r="D643">
        <v>22.200700000000001</v>
      </c>
      <c r="E643">
        <v>5.9205500000000004</v>
      </c>
      <c r="F643">
        <v>2717.07</v>
      </c>
      <c r="G643" t="str">
        <f t="shared" ref="G643:G706" si="10">TEXT(A643,"mm-yyyy")</f>
        <v>06-2018</v>
      </c>
      <c r="H643" t="b">
        <f>A643 = _xlfn.MAXIFS($A$2:$A$6000, $G$2:$G$6000, G643)</f>
        <v>0</v>
      </c>
    </row>
    <row r="644" spans="1:8">
      <c r="A644" s="1">
        <v>43277</v>
      </c>
      <c r="B644">
        <v>43.683399999999999</v>
      </c>
      <c r="C644">
        <v>84.554500000000004</v>
      </c>
      <c r="D644">
        <v>22.8</v>
      </c>
      <c r="E644">
        <v>5.9918699999999996</v>
      </c>
      <c r="F644">
        <v>2723.06</v>
      </c>
      <c r="G644" t="str">
        <f t="shared" si="10"/>
        <v>06-2018</v>
      </c>
      <c r="H644" t="b">
        <f>A644 = _xlfn.MAXIFS($A$2:$A$6000, $G$2:$G$6000, G644)</f>
        <v>0</v>
      </c>
    </row>
    <row r="645" spans="1:8">
      <c r="A645" s="1">
        <v>43278</v>
      </c>
      <c r="B645">
        <v>43.617199999999997</v>
      </c>
      <c r="C645">
        <v>83.025499999999994</v>
      </c>
      <c r="D645">
        <v>22.966699999999999</v>
      </c>
      <c r="E645">
        <v>5.8365</v>
      </c>
      <c r="F645">
        <v>2699.63</v>
      </c>
      <c r="G645" t="str">
        <f t="shared" si="10"/>
        <v>06-2018</v>
      </c>
      <c r="H645" t="b">
        <f>A645 = _xlfn.MAXIFS($A$2:$A$6000, $G$2:$G$6000, G645)</f>
        <v>0</v>
      </c>
    </row>
    <row r="646" spans="1:8">
      <c r="A646" s="1">
        <v>43279</v>
      </c>
      <c r="B646">
        <v>43.939599999999999</v>
      </c>
      <c r="C646">
        <v>85.072500000000005</v>
      </c>
      <c r="D646">
        <v>23.328700000000001</v>
      </c>
      <c r="E646">
        <v>5.9639100000000003</v>
      </c>
      <c r="F646">
        <v>2716.31</v>
      </c>
      <c r="G646" t="str">
        <f t="shared" si="10"/>
        <v>06-2018</v>
      </c>
      <c r="H646" t="b">
        <f>A646 = _xlfn.MAXIFS($A$2:$A$6000, $G$2:$G$6000, G646)</f>
        <v>0</v>
      </c>
    </row>
    <row r="647" spans="1:8">
      <c r="A647" s="1">
        <v>43280</v>
      </c>
      <c r="B647">
        <v>43.8459</v>
      </c>
      <c r="C647">
        <v>84.99</v>
      </c>
      <c r="D647">
        <v>22.863299999999999</v>
      </c>
      <c r="E647">
        <v>5.8660500000000004</v>
      </c>
      <c r="F647">
        <v>2718.37</v>
      </c>
      <c r="G647" t="str">
        <f t="shared" si="10"/>
        <v>06-2018</v>
      </c>
      <c r="H647" t="b">
        <f>A647 = _xlfn.MAXIFS($A$2:$A$6000, $G$2:$G$6000, G647)</f>
        <v>1</v>
      </c>
    </row>
    <row r="648" spans="1:8">
      <c r="A648" s="1">
        <v>43283</v>
      </c>
      <c r="B648">
        <v>44.337800000000001</v>
      </c>
      <c r="C648">
        <v>85.688999999999993</v>
      </c>
      <c r="D648">
        <v>22.338000000000001</v>
      </c>
      <c r="E648">
        <v>5.9980599999999997</v>
      </c>
      <c r="F648">
        <v>2726.71</v>
      </c>
      <c r="G648" t="str">
        <f t="shared" si="10"/>
        <v>07-2018</v>
      </c>
      <c r="H648" t="b">
        <f>A648 = _xlfn.MAXIFS($A$2:$A$6000, $G$2:$G$6000, G648)</f>
        <v>0</v>
      </c>
    </row>
    <row r="649" spans="1:8">
      <c r="A649" s="1">
        <v>43284</v>
      </c>
      <c r="B649">
        <v>43.561100000000003</v>
      </c>
      <c r="C649">
        <v>84.697999999999993</v>
      </c>
      <c r="D649">
        <v>20.724</v>
      </c>
      <c r="E649">
        <v>5.8644499999999997</v>
      </c>
      <c r="F649">
        <v>2713.22</v>
      </c>
      <c r="G649" t="str">
        <f t="shared" si="10"/>
        <v>07-2018</v>
      </c>
      <c r="H649" t="b">
        <f>A649 = _xlfn.MAXIFS($A$2:$A$6000, $G$2:$G$6000, G649)</f>
        <v>0</v>
      </c>
    </row>
    <row r="650" spans="1:8">
      <c r="A650" s="1">
        <v>43286</v>
      </c>
      <c r="B650">
        <v>43.916899999999998</v>
      </c>
      <c r="C650">
        <v>84.986500000000007</v>
      </c>
      <c r="D650">
        <v>20.610700000000001</v>
      </c>
      <c r="E650">
        <v>6.0103400000000002</v>
      </c>
      <c r="F650">
        <v>2736.61</v>
      </c>
      <c r="G650" t="str">
        <f t="shared" si="10"/>
        <v>07-2018</v>
      </c>
      <c r="H650" t="b">
        <f>A650 = _xlfn.MAXIFS($A$2:$A$6000, $G$2:$G$6000, G650)</f>
        <v>0</v>
      </c>
    </row>
    <row r="651" spans="1:8">
      <c r="A651" s="1">
        <v>43287</v>
      </c>
      <c r="B651">
        <v>44.521000000000001</v>
      </c>
      <c r="C651">
        <v>85.531499999999994</v>
      </c>
      <c r="D651">
        <v>20.593299999999999</v>
      </c>
      <c r="E651">
        <v>6.1243699999999999</v>
      </c>
      <c r="F651">
        <v>2759.82</v>
      </c>
      <c r="G651" t="str">
        <f t="shared" si="10"/>
        <v>07-2018</v>
      </c>
      <c r="H651" t="b">
        <f>A651 = _xlfn.MAXIFS($A$2:$A$6000, $G$2:$G$6000, G651)</f>
        <v>0</v>
      </c>
    </row>
    <row r="652" spans="1:8">
      <c r="A652" s="1">
        <v>43290</v>
      </c>
      <c r="B652">
        <v>45.142899999999997</v>
      </c>
      <c r="C652">
        <v>86.950999999999993</v>
      </c>
      <c r="D652">
        <v>21.234000000000002</v>
      </c>
      <c r="E652">
        <v>6.1713699999999996</v>
      </c>
      <c r="F652">
        <v>2784.17</v>
      </c>
      <c r="G652" t="str">
        <f t="shared" si="10"/>
        <v>07-2018</v>
      </c>
      <c r="H652" t="b">
        <f>A652 = _xlfn.MAXIFS($A$2:$A$6000, $G$2:$G$6000, G652)</f>
        <v>0</v>
      </c>
    </row>
    <row r="653" spans="1:8">
      <c r="A653" s="1">
        <v>43291</v>
      </c>
      <c r="B653">
        <v>45.086500000000001</v>
      </c>
      <c r="C653">
        <v>87.153499999999994</v>
      </c>
      <c r="D653">
        <v>21.498000000000001</v>
      </c>
      <c r="E653">
        <v>6.2704300000000002</v>
      </c>
      <c r="F653">
        <v>2793.84</v>
      </c>
      <c r="G653" t="str">
        <f t="shared" si="10"/>
        <v>07-2018</v>
      </c>
      <c r="H653" t="b">
        <f>A653 = _xlfn.MAXIFS($A$2:$A$6000, $G$2:$G$6000, G653)</f>
        <v>0</v>
      </c>
    </row>
    <row r="654" spans="1:8">
      <c r="A654" s="1">
        <v>43292</v>
      </c>
      <c r="B654">
        <v>44.4983</v>
      </c>
      <c r="C654">
        <v>87.75</v>
      </c>
      <c r="D654">
        <v>21.263999999999999</v>
      </c>
      <c r="E654">
        <v>6.1293600000000001</v>
      </c>
      <c r="F654">
        <v>2774.02</v>
      </c>
      <c r="G654" t="str">
        <f t="shared" si="10"/>
        <v>07-2018</v>
      </c>
      <c r="H654" t="b">
        <f>A654 = _xlfn.MAXIFS($A$2:$A$6000, $G$2:$G$6000, G654)</f>
        <v>0</v>
      </c>
    </row>
    <row r="655" spans="1:8">
      <c r="A655" s="1">
        <v>43293</v>
      </c>
      <c r="B655">
        <v>45.2532</v>
      </c>
      <c r="C655">
        <v>89.831000000000003</v>
      </c>
      <c r="D655">
        <v>21.114000000000001</v>
      </c>
      <c r="E655">
        <v>6.2205199999999996</v>
      </c>
      <c r="F655">
        <v>2798.29</v>
      </c>
      <c r="G655" t="str">
        <f t="shared" si="10"/>
        <v>07-2018</v>
      </c>
      <c r="H655" t="b">
        <f>A655 = _xlfn.MAXIFS($A$2:$A$6000, $G$2:$G$6000, G655)</f>
        <v>0</v>
      </c>
    </row>
    <row r="656" spans="1:8">
      <c r="A656" s="1">
        <v>43294</v>
      </c>
      <c r="B656">
        <v>45.3202</v>
      </c>
      <c r="C656">
        <v>90.651499999999999</v>
      </c>
      <c r="D656">
        <v>21.257999999999999</v>
      </c>
      <c r="E656">
        <v>6.1731699999999998</v>
      </c>
      <c r="F656">
        <v>2801.31</v>
      </c>
      <c r="G656" t="str">
        <f t="shared" si="10"/>
        <v>07-2018</v>
      </c>
      <c r="H656" t="b">
        <f>A656 = _xlfn.MAXIFS($A$2:$A$6000, $G$2:$G$6000, G656)</f>
        <v>0</v>
      </c>
    </row>
    <row r="657" spans="1:8">
      <c r="A657" s="1">
        <v>43297</v>
      </c>
      <c r="B657">
        <v>45.223700000000001</v>
      </c>
      <c r="C657">
        <v>91.124499999999998</v>
      </c>
      <c r="D657">
        <v>20.673300000000001</v>
      </c>
      <c r="E657">
        <v>6.1455299999999999</v>
      </c>
      <c r="F657">
        <v>2798.43</v>
      </c>
      <c r="G657" t="str">
        <f t="shared" si="10"/>
        <v>07-2018</v>
      </c>
      <c r="H657" t="b">
        <f>A657 = _xlfn.MAXIFS($A$2:$A$6000, $G$2:$G$6000, G657)</f>
        <v>0</v>
      </c>
    </row>
    <row r="658" spans="1:8">
      <c r="A658" s="1">
        <v>43298</v>
      </c>
      <c r="B658">
        <v>45.349899999999998</v>
      </c>
      <c r="C658">
        <v>92.1965</v>
      </c>
      <c r="D658">
        <v>21.512699999999999</v>
      </c>
      <c r="E658">
        <v>6.2812200000000002</v>
      </c>
      <c r="F658">
        <v>2809.55</v>
      </c>
      <c r="G658" t="str">
        <f t="shared" si="10"/>
        <v>07-2018</v>
      </c>
      <c r="H658" t="b">
        <f>A658 = _xlfn.MAXIFS($A$2:$A$6000, $G$2:$G$6000, G658)</f>
        <v>0</v>
      </c>
    </row>
    <row r="659" spans="1:8">
      <c r="A659" s="1">
        <v>43299</v>
      </c>
      <c r="B659">
        <v>45.098399999999998</v>
      </c>
      <c r="C659">
        <v>92.146000000000001</v>
      </c>
      <c r="D659">
        <v>21.59</v>
      </c>
      <c r="E659">
        <v>6.2323000000000004</v>
      </c>
      <c r="F659">
        <v>2815.62</v>
      </c>
      <c r="G659" t="str">
        <f t="shared" si="10"/>
        <v>07-2018</v>
      </c>
      <c r="H659" t="b">
        <f>A659 = _xlfn.MAXIFS($A$2:$A$6000, $G$2:$G$6000, G659)</f>
        <v>0</v>
      </c>
    </row>
    <row r="660" spans="1:8">
      <c r="A660" s="1">
        <v>43300</v>
      </c>
      <c r="B660">
        <v>45.450200000000002</v>
      </c>
      <c r="C660">
        <v>90.648499999999999</v>
      </c>
      <c r="D660">
        <v>21.348700000000001</v>
      </c>
      <c r="E660">
        <v>6.2404900000000003</v>
      </c>
      <c r="F660">
        <v>2804.49</v>
      </c>
      <c r="G660" t="str">
        <f t="shared" si="10"/>
        <v>07-2018</v>
      </c>
      <c r="H660" t="b">
        <f>A660 = _xlfn.MAXIFS($A$2:$A$6000, $G$2:$G$6000, G660)</f>
        <v>0</v>
      </c>
    </row>
    <row r="661" spans="1:8">
      <c r="A661" s="1">
        <v>43301</v>
      </c>
      <c r="B661">
        <v>45.346899999999998</v>
      </c>
      <c r="C661">
        <v>90.685000000000002</v>
      </c>
      <c r="D661">
        <v>20.9053</v>
      </c>
      <c r="E661">
        <v>6.2121300000000002</v>
      </c>
      <c r="F661">
        <v>2801.83</v>
      </c>
      <c r="G661" t="str">
        <f t="shared" si="10"/>
        <v>07-2018</v>
      </c>
      <c r="H661" t="b">
        <f>A661 = _xlfn.MAXIFS($A$2:$A$6000, $G$2:$G$6000, G661)</f>
        <v>0</v>
      </c>
    </row>
    <row r="662" spans="1:8">
      <c r="A662" s="1">
        <v>43304</v>
      </c>
      <c r="B662">
        <v>45.389099999999999</v>
      </c>
      <c r="C662">
        <v>90.1</v>
      </c>
      <c r="D662">
        <v>20.2133</v>
      </c>
      <c r="E662">
        <v>6.17537</v>
      </c>
      <c r="F662">
        <v>2806.98</v>
      </c>
      <c r="G662" t="str">
        <f t="shared" si="10"/>
        <v>07-2018</v>
      </c>
      <c r="H662" t="b">
        <f>A662 = _xlfn.MAXIFS($A$2:$A$6000, $G$2:$G$6000, G662)</f>
        <v>0</v>
      </c>
    </row>
    <row r="663" spans="1:8">
      <c r="A663" s="1">
        <v>43305</v>
      </c>
      <c r="B663">
        <v>45.712499999999999</v>
      </c>
      <c r="C663">
        <v>91.462000000000003</v>
      </c>
      <c r="D663">
        <v>19.828700000000001</v>
      </c>
      <c r="E663">
        <v>6.1578999999999997</v>
      </c>
      <c r="F663">
        <v>2820.4</v>
      </c>
      <c r="G663" t="str">
        <f t="shared" si="10"/>
        <v>07-2018</v>
      </c>
      <c r="H663" t="b">
        <f>A663 = _xlfn.MAXIFS($A$2:$A$6000, $G$2:$G$6000, G663)</f>
        <v>0</v>
      </c>
    </row>
    <row r="664" spans="1:8">
      <c r="A664" s="1">
        <v>43306</v>
      </c>
      <c r="B664">
        <v>46.143099999999997</v>
      </c>
      <c r="C664">
        <v>93.180499999999995</v>
      </c>
      <c r="D664">
        <v>20.582699999999999</v>
      </c>
      <c r="E664">
        <v>6.2364899999999999</v>
      </c>
      <c r="F664">
        <v>2846.07</v>
      </c>
      <c r="G664" t="str">
        <f t="shared" si="10"/>
        <v>07-2018</v>
      </c>
      <c r="H664" t="b">
        <f>A664 = _xlfn.MAXIFS($A$2:$A$6000, $G$2:$G$6000, G664)</f>
        <v>0</v>
      </c>
    </row>
    <row r="665" spans="1:8">
      <c r="A665" s="1">
        <v>43307</v>
      </c>
      <c r="B665">
        <v>46.003</v>
      </c>
      <c r="C665">
        <v>90.4</v>
      </c>
      <c r="D665">
        <v>20.443300000000001</v>
      </c>
      <c r="E665">
        <v>6.3099800000000004</v>
      </c>
      <c r="F665">
        <v>2837.44</v>
      </c>
      <c r="G665" t="str">
        <f t="shared" si="10"/>
        <v>07-2018</v>
      </c>
      <c r="H665" t="b">
        <f>A665 = _xlfn.MAXIFS($A$2:$A$6000, $G$2:$G$6000, G665)</f>
        <v>0</v>
      </c>
    </row>
    <row r="666" spans="1:8">
      <c r="A666" s="1">
        <v>43308</v>
      </c>
      <c r="B666">
        <v>45.240400000000001</v>
      </c>
      <c r="C666">
        <v>90.863500000000002</v>
      </c>
      <c r="D666">
        <v>19.812000000000001</v>
      </c>
      <c r="E666">
        <v>6.2402899999999999</v>
      </c>
      <c r="F666">
        <v>2818.82</v>
      </c>
      <c r="G666" t="str">
        <f t="shared" si="10"/>
        <v>07-2018</v>
      </c>
      <c r="H666" t="b">
        <f>A666 = _xlfn.MAXIFS($A$2:$A$6000, $G$2:$G$6000, G666)</f>
        <v>0</v>
      </c>
    </row>
    <row r="667" spans="1:8">
      <c r="A667" s="1">
        <v>43311</v>
      </c>
      <c r="B667">
        <v>44.981099999999998</v>
      </c>
      <c r="C667">
        <v>88.960999999999999</v>
      </c>
      <c r="D667">
        <v>19.3447</v>
      </c>
      <c r="E667">
        <v>6.0449599999999997</v>
      </c>
      <c r="F667">
        <v>2802.6</v>
      </c>
      <c r="G667" t="str">
        <f t="shared" si="10"/>
        <v>07-2018</v>
      </c>
      <c r="H667" t="b">
        <f>A667 = _xlfn.MAXIFS($A$2:$A$6000, $G$2:$G$6000, G667)</f>
        <v>0</v>
      </c>
    </row>
    <row r="668" spans="1:8">
      <c r="A668" s="1">
        <v>43312</v>
      </c>
      <c r="B668">
        <v>45.070999999999998</v>
      </c>
      <c r="C668">
        <v>88.872</v>
      </c>
      <c r="D668">
        <v>19.876000000000001</v>
      </c>
      <c r="E668">
        <v>6.0632599999999996</v>
      </c>
      <c r="F668">
        <v>2816.29</v>
      </c>
      <c r="G668" t="str">
        <f t="shared" si="10"/>
        <v>07-2018</v>
      </c>
      <c r="H668" t="b">
        <f>A668 = _xlfn.MAXIFS($A$2:$A$6000, $G$2:$G$6000, G668)</f>
        <v>1</v>
      </c>
    </row>
    <row r="669" spans="1:8">
      <c r="A669" s="1">
        <v>43313</v>
      </c>
      <c r="B669">
        <v>47.730600000000003</v>
      </c>
      <c r="C669">
        <v>89.858500000000006</v>
      </c>
      <c r="D669">
        <v>20.056000000000001</v>
      </c>
      <c r="E669">
        <v>6.1031899999999997</v>
      </c>
      <c r="F669">
        <v>2813.36</v>
      </c>
      <c r="G669" t="str">
        <f t="shared" si="10"/>
        <v>08-2018</v>
      </c>
      <c r="H669" t="b">
        <f>A669 = _xlfn.MAXIFS($A$2:$A$6000, $G$2:$G$6000, G669)</f>
        <v>0</v>
      </c>
    </row>
    <row r="670" spans="1:8">
      <c r="A670" s="1">
        <v>43314</v>
      </c>
      <c r="B670">
        <v>49.1233</v>
      </c>
      <c r="C670">
        <v>91.716499999999996</v>
      </c>
      <c r="D670">
        <v>23.302700000000002</v>
      </c>
      <c r="E670">
        <v>6.2055400000000001</v>
      </c>
      <c r="F670">
        <v>2827.22</v>
      </c>
      <c r="G670" t="str">
        <f t="shared" si="10"/>
        <v>08-2018</v>
      </c>
      <c r="H670" t="b">
        <f>A670 = _xlfn.MAXIFS($A$2:$A$6000, $G$2:$G$6000, G670)</f>
        <v>0</v>
      </c>
    </row>
    <row r="671" spans="1:8">
      <c r="A671" s="1">
        <v>43315</v>
      </c>
      <c r="B671">
        <v>49.2652</v>
      </c>
      <c r="C671">
        <v>91.164500000000004</v>
      </c>
      <c r="D671">
        <v>23.211300000000001</v>
      </c>
      <c r="E671">
        <v>6.2420900000000001</v>
      </c>
      <c r="F671">
        <v>2840.35</v>
      </c>
      <c r="G671" t="str">
        <f t="shared" si="10"/>
        <v>08-2018</v>
      </c>
      <c r="H671" t="b">
        <f>A671 = _xlfn.MAXIFS($A$2:$A$6000, $G$2:$G$6000, G671)</f>
        <v>0</v>
      </c>
    </row>
    <row r="672" spans="1:8">
      <c r="A672" s="1">
        <v>43318</v>
      </c>
      <c r="B672">
        <v>49.522500000000001</v>
      </c>
      <c r="C672">
        <v>92.387500000000003</v>
      </c>
      <c r="D672">
        <v>22.799299999999999</v>
      </c>
      <c r="E672">
        <v>6.2897100000000004</v>
      </c>
      <c r="F672">
        <v>2850.4</v>
      </c>
      <c r="G672" t="str">
        <f t="shared" si="10"/>
        <v>08-2018</v>
      </c>
      <c r="H672" t="b">
        <f>A672 = _xlfn.MAXIFS($A$2:$A$6000, $G$2:$G$6000, G672)</f>
        <v>0</v>
      </c>
    </row>
    <row r="673" spans="1:8">
      <c r="A673" s="1">
        <v>43319</v>
      </c>
      <c r="B673">
        <v>49.054400000000001</v>
      </c>
      <c r="C673">
        <v>93.123999999999995</v>
      </c>
      <c r="D673">
        <v>25.3047</v>
      </c>
      <c r="E673">
        <v>6.3620099999999997</v>
      </c>
      <c r="F673">
        <v>2858.45</v>
      </c>
      <c r="G673" t="str">
        <f t="shared" si="10"/>
        <v>08-2018</v>
      </c>
      <c r="H673" t="b">
        <f>A673 = _xlfn.MAXIFS($A$2:$A$6000, $G$2:$G$6000, G673)</f>
        <v>0</v>
      </c>
    </row>
    <row r="674" spans="1:8">
      <c r="A674" s="1">
        <v>43320</v>
      </c>
      <c r="B674">
        <v>49.087699999999998</v>
      </c>
      <c r="C674">
        <v>94.325999999999993</v>
      </c>
      <c r="D674">
        <v>24.689299999999999</v>
      </c>
      <c r="E674">
        <v>6.3984500000000004</v>
      </c>
      <c r="F674">
        <v>2857.7</v>
      </c>
      <c r="G674" t="str">
        <f t="shared" si="10"/>
        <v>08-2018</v>
      </c>
      <c r="H674" t="b">
        <f>A674 = _xlfn.MAXIFS($A$2:$A$6000, $G$2:$G$6000, G674)</f>
        <v>0</v>
      </c>
    </row>
    <row r="675" spans="1:8">
      <c r="A675" s="1">
        <v>43321</v>
      </c>
      <c r="B675">
        <v>49.476199999999999</v>
      </c>
      <c r="C675">
        <v>94.926000000000002</v>
      </c>
      <c r="D675">
        <v>23.496700000000001</v>
      </c>
      <c r="E675">
        <v>6.3498200000000002</v>
      </c>
      <c r="F675">
        <v>2853.58</v>
      </c>
      <c r="G675" t="str">
        <f t="shared" si="10"/>
        <v>08-2018</v>
      </c>
      <c r="H675" t="b">
        <f>A675 = _xlfn.MAXIFS($A$2:$A$6000, $G$2:$G$6000, G675)</f>
        <v>0</v>
      </c>
    </row>
    <row r="676" spans="1:8">
      <c r="A676" s="1">
        <v>43322</v>
      </c>
      <c r="B676">
        <v>49.330399999999997</v>
      </c>
      <c r="C676">
        <v>94.314999999999998</v>
      </c>
      <c r="D676">
        <v>23.699300000000001</v>
      </c>
      <c r="E676">
        <v>6.3086799999999998</v>
      </c>
      <c r="F676">
        <v>2833.28</v>
      </c>
      <c r="G676" t="str">
        <f t="shared" si="10"/>
        <v>08-2018</v>
      </c>
      <c r="H676" t="b">
        <f>A676 = _xlfn.MAXIFS($A$2:$A$6000, $G$2:$G$6000, G676)</f>
        <v>0</v>
      </c>
    </row>
    <row r="677" spans="1:8">
      <c r="A677" s="1">
        <v>43325</v>
      </c>
      <c r="B677">
        <v>49.641500000000001</v>
      </c>
      <c r="C677">
        <v>94.81</v>
      </c>
      <c r="D677">
        <v>23.7607</v>
      </c>
      <c r="E677">
        <v>6.3412300000000004</v>
      </c>
      <c r="F677">
        <v>2821.93</v>
      </c>
      <c r="G677" t="str">
        <f t="shared" si="10"/>
        <v>08-2018</v>
      </c>
      <c r="H677" t="b">
        <f>A677 = _xlfn.MAXIFS($A$2:$A$6000, $G$2:$G$6000, G677)</f>
        <v>0</v>
      </c>
    </row>
    <row r="678" spans="1:8">
      <c r="A678" s="1">
        <v>43326</v>
      </c>
      <c r="B678">
        <v>49.857399999999998</v>
      </c>
      <c r="C678">
        <v>95.982500000000002</v>
      </c>
      <c r="D678">
        <v>23.175999999999998</v>
      </c>
      <c r="E678">
        <v>6.4728399999999997</v>
      </c>
      <c r="F678">
        <v>2839.96</v>
      </c>
      <c r="G678" t="str">
        <f t="shared" si="10"/>
        <v>08-2018</v>
      </c>
      <c r="H678" t="b">
        <f>A678 = _xlfn.MAXIFS($A$2:$A$6000, $G$2:$G$6000, G678)</f>
        <v>0</v>
      </c>
    </row>
    <row r="679" spans="1:8">
      <c r="A679" s="1">
        <v>43327</v>
      </c>
      <c r="B679">
        <v>49.971800000000002</v>
      </c>
      <c r="C679">
        <v>94.131</v>
      </c>
      <c r="D679">
        <v>22.5793</v>
      </c>
      <c r="E679">
        <v>6.4146299999999998</v>
      </c>
      <c r="F679">
        <v>2818.37</v>
      </c>
      <c r="G679" t="str">
        <f t="shared" si="10"/>
        <v>08-2018</v>
      </c>
      <c r="H679" t="b">
        <f>A679 = _xlfn.MAXIFS($A$2:$A$6000, $G$2:$G$6000, G679)</f>
        <v>0</v>
      </c>
    </row>
    <row r="680" spans="1:8">
      <c r="A680" s="1">
        <v>43328</v>
      </c>
      <c r="B680">
        <v>50.703099999999999</v>
      </c>
      <c r="C680">
        <v>94.325999999999993</v>
      </c>
      <c r="D680">
        <v>22.363299999999999</v>
      </c>
      <c r="E680">
        <v>6.37418</v>
      </c>
      <c r="F680">
        <v>2840.69</v>
      </c>
      <c r="G680" t="str">
        <f t="shared" si="10"/>
        <v>08-2018</v>
      </c>
      <c r="H680" t="b">
        <f>A680 = _xlfn.MAXIFS($A$2:$A$6000, $G$2:$G$6000, G680)</f>
        <v>0</v>
      </c>
    </row>
    <row r="681" spans="1:8">
      <c r="A681" s="1">
        <v>43329</v>
      </c>
      <c r="B681">
        <v>51.713999999999999</v>
      </c>
      <c r="C681">
        <v>94.111000000000004</v>
      </c>
      <c r="D681">
        <v>20.366700000000002</v>
      </c>
      <c r="E681">
        <v>6.0622600000000002</v>
      </c>
      <c r="F681">
        <v>2850.13</v>
      </c>
      <c r="G681" t="str">
        <f t="shared" si="10"/>
        <v>08-2018</v>
      </c>
      <c r="H681" t="b">
        <f>A681 = _xlfn.MAXIFS($A$2:$A$6000, $G$2:$G$6000, G681)</f>
        <v>0</v>
      </c>
    </row>
    <row r="682" spans="1:8">
      <c r="A682" s="1">
        <v>43332</v>
      </c>
      <c r="B682">
        <v>51.211399999999998</v>
      </c>
      <c r="C682">
        <v>93.835499999999996</v>
      </c>
      <c r="D682">
        <v>20.5627</v>
      </c>
      <c r="E682">
        <v>6.1370300000000002</v>
      </c>
      <c r="F682">
        <v>2857.05</v>
      </c>
      <c r="G682" t="str">
        <f t="shared" si="10"/>
        <v>08-2018</v>
      </c>
      <c r="H682" t="b">
        <f>A682 = _xlfn.MAXIFS($A$2:$A$6000, $G$2:$G$6000, G682)</f>
        <v>0</v>
      </c>
    </row>
    <row r="683" spans="1:8">
      <c r="A683" s="1">
        <v>43333</v>
      </c>
      <c r="B683">
        <v>51.113100000000003</v>
      </c>
      <c r="C683">
        <v>94.171000000000006</v>
      </c>
      <c r="D683">
        <v>21.46</v>
      </c>
      <c r="E683">
        <v>6.2722199999999999</v>
      </c>
      <c r="F683">
        <v>2862.96</v>
      </c>
      <c r="G683" t="str">
        <f t="shared" si="10"/>
        <v>08-2018</v>
      </c>
      <c r="H683" t="b">
        <f>A683 = _xlfn.MAXIFS($A$2:$A$6000, $G$2:$G$6000, G683)</f>
        <v>0</v>
      </c>
    </row>
    <row r="684" spans="1:8">
      <c r="A684" s="1">
        <v>43334</v>
      </c>
      <c r="B684">
        <v>51.115099999999998</v>
      </c>
      <c r="C684">
        <v>95.245000000000005</v>
      </c>
      <c r="D684">
        <v>21.442699999999999</v>
      </c>
      <c r="E684">
        <v>6.5075700000000003</v>
      </c>
      <c r="F684">
        <v>2861.82</v>
      </c>
      <c r="G684" t="str">
        <f t="shared" si="10"/>
        <v>08-2018</v>
      </c>
      <c r="H684" t="b">
        <f>A684 = _xlfn.MAXIFS($A$2:$A$6000, $G$2:$G$6000, G684)</f>
        <v>0</v>
      </c>
    </row>
    <row r="685" spans="1:8">
      <c r="A685" s="1">
        <v>43335</v>
      </c>
      <c r="B685">
        <v>51.218299999999999</v>
      </c>
      <c r="C685">
        <v>95.144999999999996</v>
      </c>
      <c r="D685">
        <v>21.34</v>
      </c>
      <c r="E685">
        <v>6.6070399999999996</v>
      </c>
      <c r="F685">
        <v>2856.98</v>
      </c>
      <c r="G685" t="str">
        <f t="shared" si="10"/>
        <v>08-2018</v>
      </c>
      <c r="H685" t="b">
        <f>A685 = _xlfn.MAXIFS($A$2:$A$6000, $G$2:$G$6000, G685)</f>
        <v>0</v>
      </c>
    </row>
    <row r="686" spans="1:8">
      <c r="A686" s="1">
        <v>43336</v>
      </c>
      <c r="B686">
        <v>51.380099999999999</v>
      </c>
      <c r="C686">
        <v>95.269499999999994</v>
      </c>
      <c r="D686">
        <v>21.5213</v>
      </c>
      <c r="E686">
        <v>6.7404299999999999</v>
      </c>
      <c r="F686">
        <v>2874.69</v>
      </c>
      <c r="G686" t="str">
        <f t="shared" si="10"/>
        <v>08-2018</v>
      </c>
      <c r="H686" t="b">
        <f>A686 = _xlfn.MAXIFS($A$2:$A$6000, $G$2:$G$6000, G686)</f>
        <v>0</v>
      </c>
    </row>
    <row r="687" spans="1:8">
      <c r="A687" s="1">
        <v>43339</v>
      </c>
      <c r="B687">
        <v>51.799700000000001</v>
      </c>
      <c r="C687">
        <v>96.384</v>
      </c>
      <c r="D687">
        <v>21.284700000000001</v>
      </c>
      <c r="E687">
        <v>6.8318099999999999</v>
      </c>
      <c r="F687">
        <v>2896.74</v>
      </c>
      <c r="G687" t="str">
        <f t="shared" si="10"/>
        <v>08-2018</v>
      </c>
      <c r="H687" t="b">
        <f>A687 = _xlfn.MAXIFS($A$2:$A$6000, $G$2:$G$6000, G687)</f>
        <v>0</v>
      </c>
    </row>
    <row r="688" spans="1:8">
      <c r="A688" s="1">
        <v>43340</v>
      </c>
      <c r="B688">
        <v>52.219799999999999</v>
      </c>
      <c r="C688">
        <v>96.641000000000005</v>
      </c>
      <c r="D688">
        <v>20.790700000000001</v>
      </c>
      <c r="E688">
        <v>6.7942600000000004</v>
      </c>
      <c r="F688">
        <v>2897.52</v>
      </c>
      <c r="G688" t="str">
        <f t="shared" si="10"/>
        <v>08-2018</v>
      </c>
      <c r="H688" t="b">
        <f>A688 = _xlfn.MAXIFS($A$2:$A$6000, $G$2:$G$6000, G688)</f>
        <v>0</v>
      </c>
    </row>
    <row r="689" spans="1:8">
      <c r="A689" s="1">
        <v>43341</v>
      </c>
      <c r="B689">
        <v>52.997399999999999</v>
      </c>
      <c r="C689">
        <v>99.905000000000001</v>
      </c>
      <c r="D689">
        <v>20.334</v>
      </c>
      <c r="E689">
        <v>6.8990999999999998</v>
      </c>
      <c r="F689">
        <v>2914.04</v>
      </c>
      <c r="G689" t="str">
        <f t="shared" si="10"/>
        <v>08-2018</v>
      </c>
      <c r="H689" t="b">
        <f>A689 = _xlfn.MAXIFS($A$2:$A$6000, $G$2:$G$6000, G689)</f>
        <v>0</v>
      </c>
    </row>
    <row r="690" spans="1:8">
      <c r="A690" s="1">
        <v>43342</v>
      </c>
      <c r="B690">
        <v>53.485999999999997</v>
      </c>
      <c r="C690">
        <v>100.119</v>
      </c>
      <c r="D690">
        <v>20.21</v>
      </c>
      <c r="E690">
        <v>6.8821199999999996</v>
      </c>
      <c r="F690">
        <v>2901.13</v>
      </c>
      <c r="G690" t="str">
        <f t="shared" si="10"/>
        <v>08-2018</v>
      </c>
      <c r="H690" t="b">
        <f>A690 = _xlfn.MAXIFS($A$2:$A$6000, $G$2:$G$6000, G690)</f>
        <v>0</v>
      </c>
    </row>
    <row r="691" spans="1:8">
      <c r="A691" s="1">
        <v>43343</v>
      </c>
      <c r="B691">
        <v>54.104900000000001</v>
      </c>
      <c r="C691">
        <v>100.636</v>
      </c>
      <c r="D691">
        <v>20.110700000000001</v>
      </c>
      <c r="E691">
        <v>6.9532299999999996</v>
      </c>
      <c r="F691">
        <v>2901.52</v>
      </c>
      <c r="G691" t="str">
        <f t="shared" si="10"/>
        <v>08-2018</v>
      </c>
      <c r="H691" t="b">
        <f>A691 = _xlfn.MAXIFS($A$2:$A$6000, $G$2:$G$6000, G691)</f>
        <v>1</v>
      </c>
    </row>
    <row r="692" spans="1:8">
      <c r="A692" s="1">
        <v>43347</v>
      </c>
      <c r="B692">
        <v>54.2834</v>
      </c>
      <c r="C692">
        <v>101.976</v>
      </c>
      <c r="D692">
        <v>19.263300000000001</v>
      </c>
      <c r="E692">
        <v>7.0286099999999996</v>
      </c>
      <c r="F692">
        <v>2896.72</v>
      </c>
      <c r="G692" t="str">
        <f t="shared" si="10"/>
        <v>09-2018</v>
      </c>
      <c r="H692" t="b">
        <f>A692 = _xlfn.MAXIFS($A$2:$A$6000, $G$2:$G$6000, G692)</f>
        <v>0</v>
      </c>
    </row>
    <row r="693" spans="1:8">
      <c r="A693" s="1">
        <v>43348</v>
      </c>
      <c r="B693">
        <v>53.924500000000002</v>
      </c>
      <c r="C693">
        <v>99.741</v>
      </c>
      <c r="D693">
        <v>18.716000000000001</v>
      </c>
      <c r="E693">
        <v>6.8974000000000002</v>
      </c>
      <c r="F693">
        <v>2888.6</v>
      </c>
      <c r="G693" t="str">
        <f t="shared" si="10"/>
        <v>09-2018</v>
      </c>
      <c r="H693" t="b">
        <f>A693 = _xlfn.MAXIFS($A$2:$A$6000, $G$2:$G$6000, G693)</f>
        <v>0</v>
      </c>
    </row>
    <row r="694" spans="1:8">
      <c r="A694" s="1">
        <v>43349</v>
      </c>
      <c r="B694">
        <v>53.026800000000001</v>
      </c>
      <c r="C694">
        <v>97.915499999999994</v>
      </c>
      <c r="D694">
        <v>18.73</v>
      </c>
      <c r="E694">
        <v>6.7566100000000002</v>
      </c>
      <c r="F694">
        <v>2878.05</v>
      </c>
      <c r="G694" t="str">
        <f t="shared" si="10"/>
        <v>09-2018</v>
      </c>
      <c r="H694" t="b">
        <f>A694 = _xlfn.MAXIFS($A$2:$A$6000, $G$2:$G$6000, G694)</f>
        <v>0</v>
      </c>
    </row>
    <row r="695" spans="1:8">
      <c r="A695" s="1">
        <v>43350</v>
      </c>
      <c r="B695">
        <v>52.603200000000001</v>
      </c>
      <c r="C695">
        <v>97.603499999999997</v>
      </c>
      <c r="D695">
        <v>17.549299999999999</v>
      </c>
      <c r="E695">
        <v>6.7353500000000004</v>
      </c>
      <c r="F695">
        <v>2871.68</v>
      </c>
      <c r="G695" t="str">
        <f t="shared" si="10"/>
        <v>09-2018</v>
      </c>
      <c r="H695" t="b">
        <f>A695 = _xlfn.MAXIFS($A$2:$A$6000, $G$2:$G$6000, G695)</f>
        <v>0</v>
      </c>
    </row>
    <row r="696" spans="1:8">
      <c r="A696" s="1">
        <v>43353</v>
      </c>
      <c r="B696">
        <v>51.895499999999998</v>
      </c>
      <c r="C696">
        <v>96.950500000000005</v>
      </c>
      <c r="D696">
        <v>19.033300000000001</v>
      </c>
      <c r="E696">
        <v>6.8068499999999998</v>
      </c>
      <c r="F696">
        <v>2877.13</v>
      </c>
      <c r="G696" t="str">
        <f t="shared" si="10"/>
        <v>09-2018</v>
      </c>
      <c r="H696" t="b">
        <f>A696 = _xlfn.MAXIFS($A$2:$A$6000, $G$2:$G$6000, G696)</f>
        <v>0</v>
      </c>
    </row>
    <row r="697" spans="1:8">
      <c r="A697" s="1">
        <v>43354</v>
      </c>
      <c r="B697">
        <v>53.2102</v>
      </c>
      <c r="C697">
        <v>99.357500000000002</v>
      </c>
      <c r="D697">
        <v>18.629300000000001</v>
      </c>
      <c r="E697">
        <v>6.7586000000000004</v>
      </c>
      <c r="F697">
        <v>2887.89</v>
      </c>
      <c r="G697" t="str">
        <f t="shared" si="10"/>
        <v>09-2018</v>
      </c>
      <c r="H697" t="b">
        <f>A697 = _xlfn.MAXIFS($A$2:$A$6000, $G$2:$G$6000, G697)</f>
        <v>0</v>
      </c>
    </row>
    <row r="698" spans="1:8">
      <c r="A698" s="1">
        <v>43355</v>
      </c>
      <c r="B698">
        <v>52.5488</v>
      </c>
      <c r="C698">
        <v>99.5</v>
      </c>
      <c r="D698">
        <v>19.369299999999999</v>
      </c>
      <c r="E698">
        <v>6.6442699999999997</v>
      </c>
      <c r="F698">
        <v>2888.92</v>
      </c>
      <c r="G698" t="str">
        <f t="shared" si="10"/>
        <v>09-2018</v>
      </c>
      <c r="H698" t="b">
        <f>A698 = _xlfn.MAXIFS($A$2:$A$6000, $G$2:$G$6000, G698)</f>
        <v>0</v>
      </c>
    </row>
    <row r="699" spans="1:8">
      <c r="A699" s="1">
        <v>43356</v>
      </c>
      <c r="B699">
        <v>53.814300000000003</v>
      </c>
      <c r="C699">
        <v>99.493499999999997</v>
      </c>
      <c r="D699">
        <v>19.2973</v>
      </c>
      <c r="E699">
        <v>6.7223699999999997</v>
      </c>
      <c r="F699">
        <v>2904.18</v>
      </c>
      <c r="G699" t="str">
        <f t="shared" si="10"/>
        <v>09-2018</v>
      </c>
      <c r="H699" t="b">
        <f>A699 = _xlfn.MAXIFS($A$2:$A$6000, $G$2:$G$6000, G699)</f>
        <v>0</v>
      </c>
    </row>
    <row r="700" spans="1:8">
      <c r="A700" s="1">
        <v>43357</v>
      </c>
      <c r="B700">
        <v>53.2072</v>
      </c>
      <c r="C700">
        <v>98.509500000000003</v>
      </c>
      <c r="D700">
        <v>19.68</v>
      </c>
      <c r="E700">
        <v>6.8487900000000002</v>
      </c>
      <c r="F700">
        <v>2904.98</v>
      </c>
      <c r="G700" t="str">
        <f t="shared" si="10"/>
        <v>09-2018</v>
      </c>
      <c r="H700" t="b">
        <f>A700 = _xlfn.MAXIFS($A$2:$A$6000, $G$2:$G$6000, G700)</f>
        <v>0</v>
      </c>
    </row>
    <row r="701" spans="1:8">
      <c r="A701" s="1">
        <v>43360</v>
      </c>
      <c r="B701">
        <v>51.786099999999998</v>
      </c>
      <c r="C701">
        <v>95.401499999999999</v>
      </c>
      <c r="D701">
        <v>19.655999999999999</v>
      </c>
      <c r="E701">
        <v>6.7868599999999999</v>
      </c>
      <c r="F701">
        <v>2888.8</v>
      </c>
      <c r="G701" t="str">
        <f t="shared" si="10"/>
        <v>09-2018</v>
      </c>
      <c r="H701" t="b">
        <f>A701 = _xlfn.MAXIFS($A$2:$A$6000, $G$2:$G$6000, G701)</f>
        <v>0</v>
      </c>
    </row>
    <row r="702" spans="1:8">
      <c r="A702" s="1">
        <v>43361</v>
      </c>
      <c r="B702">
        <v>51.873699999999999</v>
      </c>
      <c r="C702">
        <v>97.052499999999995</v>
      </c>
      <c r="D702">
        <v>18.997299999999999</v>
      </c>
      <c r="E702">
        <v>6.7143800000000002</v>
      </c>
      <c r="F702">
        <v>2904.31</v>
      </c>
      <c r="G702" t="str">
        <f t="shared" si="10"/>
        <v>09-2018</v>
      </c>
      <c r="H702" t="b">
        <f>A702 = _xlfn.MAXIFS($A$2:$A$6000, $G$2:$G$6000, G702)</f>
        <v>0</v>
      </c>
    </row>
    <row r="703" spans="1:8">
      <c r="A703" s="1">
        <v>43362</v>
      </c>
      <c r="B703">
        <v>51.9054</v>
      </c>
      <c r="C703">
        <v>96.320999999999998</v>
      </c>
      <c r="D703">
        <v>19.934699999999999</v>
      </c>
      <c r="E703">
        <v>6.7383300000000004</v>
      </c>
      <c r="F703">
        <v>2907.95</v>
      </c>
      <c r="G703" t="str">
        <f t="shared" si="10"/>
        <v>09-2018</v>
      </c>
      <c r="H703" t="b">
        <f>A703 = _xlfn.MAXIFS($A$2:$A$6000, $G$2:$G$6000, G703)</f>
        <v>0</v>
      </c>
    </row>
    <row r="704" spans="1:8">
      <c r="A704" s="1">
        <v>43363</v>
      </c>
      <c r="B704">
        <v>52.295499999999997</v>
      </c>
      <c r="C704">
        <v>97.215000000000003</v>
      </c>
      <c r="D704">
        <v>19.8887</v>
      </c>
      <c r="E704">
        <v>6.5967700000000002</v>
      </c>
      <c r="F704">
        <v>2930.75</v>
      </c>
      <c r="G704" t="str">
        <f t="shared" si="10"/>
        <v>09-2018</v>
      </c>
      <c r="H704" t="b">
        <f>A704 = _xlfn.MAXIFS($A$2:$A$6000, $G$2:$G$6000, G704)</f>
        <v>0</v>
      </c>
    </row>
    <row r="705" spans="1:8">
      <c r="A705" s="1">
        <v>43364</v>
      </c>
      <c r="B705">
        <v>51.733800000000002</v>
      </c>
      <c r="C705">
        <v>95.750500000000002</v>
      </c>
      <c r="D705">
        <v>19.940000000000001</v>
      </c>
      <c r="E705">
        <v>6.5266500000000001</v>
      </c>
      <c r="F705">
        <v>2929.67</v>
      </c>
      <c r="G705" t="str">
        <f t="shared" si="10"/>
        <v>09-2018</v>
      </c>
      <c r="H705" t="b">
        <f>A705 = _xlfn.MAXIFS($A$2:$A$6000, $G$2:$G$6000, G705)</f>
        <v>0</v>
      </c>
    </row>
    <row r="706" spans="1:8">
      <c r="A706" s="1">
        <v>43367</v>
      </c>
      <c r="B706">
        <v>52.479799999999997</v>
      </c>
      <c r="C706">
        <v>96.718000000000004</v>
      </c>
      <c r="D706">
        <v>19.9787</v>
      </c>
      <c r="E706">
        <v>6.5823799999999997</v>
      </c>
      <c r="F706">
        <v>2919.37</v>
      </c>
      <c r="G706" t="str">
        <f t="shared" si="10"/>
        <v>09-2018</v>
      </c>
      <c r="H706" t="b">
        <f>A706 = _xlfn.MAXIFS($A$2:$A$6000, $G$2:$G$6000, G706)</f>
        <v>0</v>
      </c>
    </row>
    <row r="707" spans="1:8">
      <c r="A707" s="1">
        <v>43368</v>
      </c>
      <c r="B707">
        <v>52.811</v>
      </c>
      <c r="C707">
        <v>98.727500000000006</v>
      </c>
      <c r="D707">
        <v>20.065999999999999</v>
      </c>
      <c r="E707">
        <v>6.64947</v>
      </c>
      <c r="F707">
        <v>2915.56</v>
      </c>
      <c r="G707" t="str">
        <f t="shared" ref="G707:G770" si="11">TEXT(A707,"mm-yyyy")</f>
        <v>09-2018</v>
      </c>
      <c r="H707" t="b">
        <f>A707 = _xlfn.MAXIFS($A$2:$A$6000, $G$2:$G$6000, G707)</f>
        <v>0</v>
      </c>
    </row>
    <row r="708" spans="1:8">
      <c r="A708" s="1">
        <v>43369</v>
      </c>
      <c r="B708">
        <v>52.391199999999998</v>
      </c>
      <c r="C708">
        <v>98.742500000000007</v>
      </c>
      <c r="D708">
        <v>20.6387</v>
      </c>
      <c r="E708">
        <v>6.61273</v>
      </c>
      <c r="F708">
        <v>2905.97</v>
      </c>
      <c r="G708" t="str">
        <f t="shared" si="11"/>
        <v>09-2018</v>
      </c>
      <c r="H708" t="b">
        <f>A708 = _xlfn.MAXIFS($A$2:$A$6000, $G$2:$G$6000, G708)</f>
        <v>0</v>
      </c>
    </row>
    <row r="709" spans="1:8">
      <c r="A709" s="1">
        <v>43370</v>
      </c>
      <c r="B709">
        <v>53.469200000000001</v>
      </c>
      <c r="C709">
        <v>100.649</v>
      </c>
      <c r="D709">
        <v>20.501300000000001</v>
      </c>
      <c r="E709">
        <v>6.6245000000000003</v>
      </c>
      <c r="F709">
        <v>2914</v>
      </c>
      <c r="G709" t="str">
        <f t="shared" si="11"/>
        <v>09-2018</v>
      </c>
      <c r="H709" t="b">
        <f>A709 = _xlfn.MAXIFS($A$2:$A$6000, $G$2:$G$6000, G709)</f>
        <v>0</v>
      </c>
    </row>
    <row r="710" spans="1:8">
      <c r="A710" s="1">
        <v>43371</v>
      </c>
      <c r="B710">
        <v>53.657600000000002</v>
      </c>
      <c r="C710">
        <v>100.15</v>
      </c>
      <c r="D710">
        <v>17.651299999999999</v>
      </c>
      <c r="E710">
        <v>6.9617199999999997</v>
      </c>
      <c r="F710">
        <v>2913.98</v>
      </c>
      <c r="G710" t="str">
        <f t="shared" si="11"/>
        <v>09-2018</v>
      </c>
      <c r="H710" t="b">
        <f>A710 = _xlfn.MAXIFS($A$2:$A$6000, $G$2:$G$6000, G710)</f>
        <v>1</v>
      </c>
    </row>
    <row r="711" spans="1:8">
      <c r="A711" s="1">
        <v>43374</v>
      </c>
      <c r="B711">
        <v>54.0152</v>
      </c>
      <c r="C711">
        <v>100.218</v>
      </c>
      <c r="D711">
        <v>20.7133</v>
      </c>
      <c r="E711">
        <v>7.1684999999999999</v>
      </c>
      <c r="F711">
        <v>2924.59</v>
      </c>
      <c r="G711" t="str">
        <f t="shared" si="11"/>
        <v>10-2018</v>
      </c>
      <c r="H711" t="b">
        <f>A711 = _xlfn.MAXIFS($A$2:$A$6000, $G$2:$G$6000, G711)</f>
        <v>0</v>
      </c>
    </row>
    <row r="712" spans="1:8">
      <c r="A712" s="1">
        <v>43375</v>
      </c>
      <c r="B712">
        <v>54.497300000000003</v>
      </c>
      <c r="C712">
        <v>98.5655</v>
      </c>
      <c r="D712">
        <v>20.068000000000001</v>
      </c>
      <c r="E712">
        <v>7.0972099999999996</v>
      </c>
      <c r="F712">
        <v>2923.43</v>
      </c>
      <c r="G712" t="str">
        <f t="shared" si="11"/>
        <v>10-2018</v>
      </c>
      <c r="H712" t="b">
        <f>A712 = _xlfn.MAXIFS($A$2:$A$6000, $G$2:$G$6000, G712)</f>
        <v>0</v>
      </c>
    </row>
    <row r="713" spans="1:8">
      <c r="A713" s="1">
        <v>43376</v>
      </c>
      <c r="B713">
        <v>55.162399999999998</v>
      </c>
      <c r="C713">
        <v>97.638000000000005</v>
      </c>
      <c r="D713">
        <v>19.653300000000002</v>
      </c>
      <c r="E713">
        <v>7.1033999999999997</v>
      </c>
      <c r="F713">
        <v>2925.51</v>
      </c>
      <c r="G713" t="str">
        <f t="shared" si="11"/>
        <v>10-2018</v>
      </c>
      <c r="H713" t="b">
        <f>A713 = _xlfn.MAXIFS($A$2:$A$6000, $G$2:$G$6000, G713)</f>
        <v>0</v>
      </c>
    </row>
    <row r="714" spans="1:8">
      <c r="A714" s="1">
        <v>43377</v>
      </c>
      <c r="B714">
        <v>54.193600000000004</v>
      </c>
      <c r="C714">
        <v>95.471000000000004</v>
      </c>
      <c r="D714">
        <v>18.788699999999999</v>
      </c>
      <c r="E714">
        <v>6.9186699999999997</v>
      </c>
      <c r="F714">
        <v>2901.61</v>
      </c>
      <c r="G714" t="str">
        <f t="shared" si="11"/>
        <v>10-2018</v>
      </c>
      <c r="H714" t="b">
        <f>A714 = _xlfn.MAXIFS($A$2:$A$6000, $G$2:$G$6000, G714)</f>
        <v>0</v>
      </c>
    </row>
    <row r="715" spans="1:8">
      <c r="A715" s="1">
        <v>43378</v>
      </c>
      <c r="B715">
        <v>53.318600000000004</v>
      </c>
      <c r="C715">
        <v>94.482500000000002</v>
      </c>
      <c r="D715">
        <v>17.4633</v>
      </c>
      <c r="E715">
        <v>6.6854199999999997</v>
      </c>
      <c r="F715">
        <v>2885.57</v>
      </c>
      <c r="G715" t="str">
        <f t="shared" si="11"/>
        <v>10-2018</v>
      </c>
      <c r="H715" t="b">
        <f>A715 = _xlfn.MAXIFS($A$2:$A$6000, $G$2:$G$6000, G715)</f>
        <v>0</v>
      </c>
    </row>
    <row r="716" spans="1:8">
      <c r="A716" s="1">
        <v>43381</v>
      </c>
      <c r="B716">
        <v>53.190300000000001</v>
      </c>
      <c r="C716">
        <v>93.221000000000004</v>
      </c>
      <c r="D716">
        <v>16.704000000000001</v>
      </c>
      <c r="E716">
        <v>6.5840800000000002</v>
      </c>
      <c r="F716">
        <v>2884.43</v>
      </c>
      <c r="G716" t="str">
        <f t="shared" si="11"/>
        <v>10-2018</v>
      </c>
      <c r="H716" t="b">
        <f>A716 = _xlfn.MAXIFS($A$2:$A$6000, $G$2:$G$6000, G716)</f>
        <v>0</v>
      </c>
    </row>
    <row r="717" spans="1:8">
      <c r="A717" s="1">
        <v>43382</v>
      </c>
      <c r="B717">
        <v>53.924500000000002</v>
      </c>
      <c r="C717">
        <v>93.516000000000005</v>
      </c>
      <c r="D717">
        <v>17.52</v>
      </c>
      <c r="E717">
        <v>6.5785900000000002</v>
      </c>
      <c r="F717">
        <v>2880.34</v>
      </c>
      <c r="G717" t="str">
        <f t="shared" si="11"/>
        <v>10-2018</v>
      </c>
      <c r="H717" t="b">
        <f>A717 = _xlfn.MAXIFS($A$2:$A$6000, $G$2:$G$6000, G717)</f>
        <v>0</v>
      </c>
    </row>
    <row r="718" spans="1:8">
      <c r="A718" s="1">
        <v>43383</v>
      </c>
      <c r="B718">
        <v>51.427300000000002</v>
      </c>
      <c r="C718">
        <v>87.762500000000003</v>
      </c>
      <c r="D718">
        <v>17.125299999999999</v>
      </c>
      <c r="E718">
        <v>6.0869099999999996</v>
      </c>
      <c r="F718">
        <v>2785.68</v>
      </c>
      <c r="G718" t="str">
        <f t="shared" si="11"/>
        <v>10-2018</v>
      </c>
      <c r="H718" t="b">
        <f>A718 = _xlfn.MAXIFS($A$2:$A$6000, $G$2:$G$6000, G718)</f>
        <v>0</v>
      </c>
    </row>
    <row r="719" spans="1:8">
      <c r="A719" s="1">
        <v>43384</v>
      </c>
      <c r="B719">
        <v>50.970300000000002</v>
      </c>
      <c r="C719">
        <v>85.968000000000004</v>
      </c>
      <c r="D719">
        <v>16.815300000000001</v>
      </c>
      <c r="E719">
        <v>5.8251200000000001</v>
      </c>
      <c r="F719">
        <v>2728.37</v>
      </c>
      <c r="G719" t="str">
        <f t="shared" si="11"/>
        <v>10-2018</v>
      </c>
      <c r="H719" t="b">
        <f>A719 = _xlfn.MAXIFS($A$2:$A$6000, $G$2:$G$6000, G719)</f>
        <v>0</v>
      </c>
    </row>
    <row r="720" spans="1:8">
      <c r="A720" s="1">
        <v>43385</v>
      </c>
      <c r="B720">
        <v>52.791400000000003</v>
      </c>
      <c r="C720">
        <v>89.430499999999995</v>
      </c>
      <c r="D720">
        <v>17.251999999999999</v>
      </c>
      <c r="E720">
        <v>6.1081899999999996</v>
      </c>
      <c r="F720">
        <v>2767.13</v>
      </c>
      <c r="G720" t="str">
        <f t="shared" si="11"/>
        <v>10-2018</v>
      </c>
      <c r="H720" t="b">
        <f>A720 = _xlfn.MAXIFS($A$2:$A$6000, $G$2:$G$6000, G720)</f>
        <v>0</v>
      </c>
    </row>
    <row r="721" spans="1:8">
      <c r="A721" s="1">
        <v>43388</v>
      </c>
      <c r="B721">
        <v>51.664900000000003</v>
      </c>
      <c r="C721">
        <v>88.047499999999999</v>
      </c>
      <c r="D721">
        <v>17.306000000000001</v>
      </c>
      <c r="E721">
        <v>5.8313199999999998</v>
      </c>
      <c r="F721">
        <v>2750.79</v>
      </c>
      <c r="G721" t="str">
        <f t="shared" si="11"/>
        <v>10-2018</v>
      </c>
      <c r="H721" t="b">
        <f>A721 = _xlfn.MAXIFS($A$2:$A$6000, $G$2:$G$6000, G721)</f>
        <v>0</v>
      </c>
    </row>
    <row r="722" spans="1:8">
      <c r="A722" s="1">
        <v>43389</v>
      </c>
      <c r="B722">
        <v>52.801099999999998</v>
      </c>
      <c r="C722">
        <v>90.998000000000005</v>
      </c>
      <c r="D722">
        <v>18.439299999999999</v>
      </c>
      <c r="E722">
        <v>6.0904999999999996</v>
      </c>
      <c r="F722">
        <v>2809.92</v>
      </c>
      <c r="G722" t="str">
        <f t="shared" si="11"/>
        <v>10-2018</v>
      </c>
      <c r="H722" t="b">
        <f>A722 = _xlfn.MAXIFS($A$2:$A$6000, $G$2:$G$6000, G722)</f>
        <v>0</v>
      </c>
    </row>
    <row r="723" spans="1:8">
      <c r="A723" s="1">
        <v>43390</v>
      </c>
      <c r="B723">
        <v>52.578400000000002</v>
      </c>
      <c r="C723">
        <v>91.586500000000001</v>
      </c>
      <c r="D723">
        <v>18.1187</v>
      </c>
      <c r="E723">
        <v>6.0218299999999996</v>
      </c>
      <c r="F723">
        <v>2809.21</v>
      </c>
      <c r="G723" t="str">
        <f t="shared" si="11"/>
        <v>10-2018</v>
      </c>
      <c r="H723" t="b">
        <f>A723 = _xlfn.MAXIFS($A$2:$A$6000, $G$2:$G$6000, G723)</f>
        <v>0</v>
      </c>
    </row>
    <row r="724" spans="1:8">
      <c r="A724" s="1">
        <v>43391</v>
      </c>
      <c r="B724">
        <v>51.3474</v>
      </c>
      <c r="C724">
        <v>88.536000000000001</v>
      </c>
      <c r="D724">
        <v>17.594000000000001</v>
      </c>
      <c r="E724">
        <v>5.9340299999999999</v>
      </c>
      <c r="F724">
        <v>2768.78</v>
      </c>
      <c r="G724" t="str">
        <f t="shared" si="11"/>
        <v>10-2018</v>
      </c>
      <c r="H724" t="b">
        <f>A724 = _xlfn.MAXIFS($A$2:$A$6000, $G$2:$G$6000, G724)</f>
        <v>0</v>
      </c>
    </row>
    <row r="725" spans="1:8">
      <c r="A725" s="1">
        <v>43392</v>
      </c>
      <c r="B725">
        <v>52.129100000000001</v>
      </c>
      <c r="C725">
        <v>88.201499999999996</v>
      </c>
      <c r="D725">
        <v>17.333300000000001</v>
      </c>
      <c r="E725">
        <v>5.6770199999999997</v>
      </c>
      <c r="F725">
        <v>2767.78</v>
      </c>
      <c r="G725" t="str">
        <f t="shared" si="11"/>
        <v>10-2018</v>
      </c>
      <c r="H725" t="b">
        <f>A725 = _xlfn.MAXIFS($A$2:$A$6000, $G$2:$G$6000, G725)</f>
        <v>0</v>
      </c>
    </row>
    <row r="726" spans="1:8">
      <c r="A726" s="1">
        <v>43395</v>
      </c>
      <c r="B726">
        <v>52.445399999999999</v>
      </c>
      <c r="C726">
        <v>89.465000000000003</v>
      </c>
      <c r="D726">
        <v>17.396699999999999</v>
      </c>
      <c r="E726">
        <v>5.7282700000000002</v>
      </c>
      <c r="F726">
        <v>2755.88</v>
      </c>
      <c r="G726" t="str">
        <f t="shared" si="11"/>
        <v>10-2018</v>
      </c>
      <c r="H726" t="b">
        <f>A726 = _xlfn.MAXIFS($A$2:$A$6000, $G$2:$G$6000, G726)</f>
        <v>0</v>
      </c>
    </row>
    <row r="727" spans="1:8">
      <c r="A727" s="1">
        <v>43396</v>
      </c>
      <c r="B727">
        <v>52.938200000000002</v>
      </c>
      <c r="C727">
        <v>88.435000000000002</v>
      </c>
      <c r="D727">
        <v>19.609300000000001</v>
      </c>
      <c r="E727">
        <v>5.4764200000000001</v>
      </c>
      <c r="F727">
        <v>2740.69</v>
      </c>
      <c r="G727" t="str">
        <f t="shared" si="11"/>
        <v>10-2018</v>
      </c>
      <c r="H727" t="b">
        <f>A727 = _xlfn.MAXIFS($A$2:$A$6000, $G$2:$G$6000, G727)</f>
        <v>0</v>
      </c>
    </row>
    <row r="728" spans="1:8">
      <c r="A728" s="1">
        <v>43397</v>
      </c>
      <c r="B728">
        <v>51.124899999999997</v>
      </c>
      <c r="C728">
        <v>83.21</v>
      </c>
      <c r="D728">
        <v>19.2333</v>
      </c>
      <c r="E728">
        <v>4.93973</v>
      </c>
      <c r="F728">
        <v>2656.1</v>
      </c>
      <c r="G728" t="str">
        <f t="shared" si="11"/>
        <v>10-2018</v>
      </c>
      <c r="H728" t="b">
        <f>A728 = _xlfn.MAXIFS($A$2:$A$6000, $G$2:$G$6000, G728)</f>
        <v>0</v>
      </c>
    </row>
    <row r="729" spans="1:8">
      <c r="A729" s="1">
        <v>43398</v>
      </c>
      <c r="B729">
        <v>52.242400000000004</v>
      </c>
      <c r="C729">
        <v>89.108500000000006</v>
      </c>
      <c r="D729">
        <v>20.9907</v>
      </c>
      <c r="E729">
        <v>5.1495300000000004</v>
      </c>
      <c r="F729">
        <v>2705.57</v>
      </c>
      <c r="G729" t="str">
        <f t="shared" si="11"/>
        <v>10-2018</v>
      </c>
      <c r="H729" t="b">
        <f>A729 = _xlfn.MAXIFS($A$2:$A$6000, $G$2:$G$6000, G729)</f>
        <v>0</v>
      </c>
    </row>
    <row r="730" spans="1:8">
      <c r="A730" s="1">
        <v>43399</v>
      </c>
      <c r="B730">
        <v>51.414700000000003</v>
      </c>
      <c r="C730">
        <v>82.140500000000003</v>
      </c>
      <c r="D730">
        <v>22.06</v>
      </c>
      <c r="E730">
        <v>4.9120799999999996</v>
      </c>
      <c r="F730">
        <v>2658.69</v>
      </c>
      <c r="G730" t="str">
        <f t="shared" si="11"/>
        <v>10-2018</v>
      </c>
      <c r="H730" t="b">
        <f>A730 = _xlfn.MAXIFS($A$2:$A$6000, $G$2:$G$6000, G730)</f>
        <v>0</v>
      </c>
    </row>
    <row r="731" spans="1:8">
      <c r="A731" s="1">
        <v>43402</v>
      </c>
      <c r="B731">
        <v>50.450600000000001</v>
      </c>
      <c r="C731">
        <v>76.944000000000003</v>
      </c>
      <c r="D731">
        <v>22.3233</v>
      </c>
      <c r="E731">
        <v>4.59863</v>
      </c>
      <c r="F731">
        <v>2641.25</v>
      </c>
      <c r="G731" t="str">
        <f t="shared" si="11"/>
        <v>10-2018</v>
      </c>
      <c r="H731" t="b">
        <f>A731 = _xlfn.MAXIFS($A$2:$A$6000, $G$2:$G$6000, G731)</f>
        <v>0</v>
      </c>
    </row>
    <row r="732" spans="1:8">
      <c r="A732" s="1">
        <v>43403</v>
      </c>
      <c r="B732">
        <v>50.700099999999999</v>
      </c>
      <c r="C732">
        <v>76.521000000000001</v>
      </c>
      <c r="D732">
        <v>21.993300000000001</v>
      </c>
      <c r="E732">
        <v>5.0290999999999997</v>
      </c>
      <c r="F732">
        <v>2682.63</v>
      </c>
      <c r="G732" t="str">
        <f t="shared" si="11"/>
        <v>10-2018</v>
      </c>
      <c r="H732" t="b">
        <f>A732 = _xlfn.MAXIFS($A$2:$A$6000, $G$2:$G$6000, G732)</f>
        <v>0</v>
      </c>
    </row>
    <row r="733" spans="1:8">
      <c r="A733" s="1">
        <v>43404</v>
      </c>
      <c r="B733">
        <v>52.0227</v>
      </c>
      <c r="C733">
        <v>79.900499999999994</v>
      </c>
      <c r="D733">
        <v>22.488</v>
      </c>
      <c r="E733">
        <v>5.22309</v>
      </c>
      <c r="F733">
        <v>2711.74</v>
      </c>
      <c r="G733" t="str">
        <f t="shared" si="11"/>
        <v>10-2018</v>
      </c>
      <c r="H733" t="b">
        <f>A733 = _xlfn.MAXIFS($A$2:$A$6000, $G$2:$G$6000, G733)</f>
        <v>1</v>
      </c>
    </row>
    <row r="734" spans="1:8">
      <c r="A734" s="1">
        <v>43405</v>
      </c>
      <c r="B734">
        <v>52.818899999999999</v>
      </c>
      <c r="C734">
        <v>83.276499999999999</v>
      </c>
      <c r="D734">
        <v>22.952000000000002</v>
      </c>
      <c r="E734">
        <v>5.4036400000000002</v>
      </c>
      <c r="F734">
        <v>2740.37</v>
      </c>
      <c r="G734" t="str">
        <f t="shared" si="11"/>
        <v>11-2018</v>
      </c>
      <c r="H734" t="b">
        <f>A734 = _xlfn.MAXIFS($A$2:$A$6000, $G$2:$G$6000, G734)</f>
        <v>0</v>
      </c>
    </row>
    <row r="735" spans="1:8">
      <c r="A735" s="1">
        <v>43406</v>
      </c>
      <c r="B735">
        <v>49.319400000000002</v>
      </c>
      <c r="C735">
        <v>83.276499999999999</v>
      </c>
      <c r="D735">
        <v>23.094000000000001</v>
      </c>
      <c r="E735">
        <v>5.3248499999999996</v>
      </c>
      <c r="F735">
        <v>2723.06</v>
      </c>
      <c r="G735" t="str">
        <f t="shared" si="11"/>
        <v>11-2018</v>
      </c>
      <c r="H735" t="b">
        <f>A735 = _xlfn.MAXIFS($A$2:$A$6000, $G$2:$G$6000, G735)</f>
        <v>0</v>
      </c>
    </row>
    <row r="736" spans="1:8">
      <c r="A736" s="1">
        <v>43409</v>
      </c>
      <c r="B736">
        <v>47.918999999999997</v>
      </c>
      <c r="C736">
        <v>81.39</v>
      </c>
      <c r="D736">
        <v>22.76</v>
      </c>
      <c r="E736">
        <v>5.2463800000000003</v>
      </c>
      <c r="F736">
        <v>2738.31</v>
      </c>
      <c r="G736" t="str">
        <f t="shared" si="11"/>
        <v>11-2018</v>
      </c>
      <c r="H736" t="b">
        <f>A736 = _xlfn.MAXIFS($A$2:$A$6000, $G$2:$G$6000, G736)</f>
        <v>0</v>
      </c>
    </row>
    <row r="737" spans="1:8">
      <c r="A737" s="1">
        <v>43410</v>
      </c>
      <c r="B737">
        <v>48.432299999999998</v>
      </c>
      <c r="C737">
        <v>82.140500000000003</v>
      </c>
      <c r="D737">
        <v>22.737300000000001</v>
      </c>
      <c r="E737">
        <v>5.2287800000000004</v>
      </c>
      <c r="F737">
        <v>2755.45</v>
      </c>
      <c r="G737" t="str">
        <f t="shared" si="11"/>
        <v>11-2018</v>
      </c>
      <c r="H737" t="b">
        <f>A737 = _xlfn.MAXIFS($A$2:$A$6000, $G$2:$G$6000, G737)</f>
        <v>0</v>
      </c>
    </row>
    <row r="738" spans="1:8">
      <c r="A738" s="1">
        <v>43411</v>
      </c>
      <c r="B738">
        <v>49.901800000000001</v>
      </c>
      <c r="C738">
        <v>87.774500000000003</v>
      </c>
      <c r="D738">
        <v>23.210699999999999</v>
      </c>
      <c r="E738">
        <v>5.2966800000000003</v>
      </c>
      <c r="F738">
        <v>2813.89</v>
      </c>
      <c r="G738" t="str">
        <f t="shared" si="11"/>
        <v>11-2018</v>
      </c>
      <c r="H738" t="b">
        <f>A738 = _xlfn.MAXIFS($A$2:$A$6000, $G$2:$G$6000, G738)</f>
        <v>0</v>
      </c>
    </row>
    <row r="739" spans="1:8">
      <c r="A739" s="1">
        <v>43412</v>
      </c>
      <c r="B739">
        <v>49.728200000000001</v>
      </c>
      <c r="C739">
        <v>87.745500000000007</v>
      </c>
      <c r="D739">
        <v>23.4267</v>
      </c>
      <c r="E739">
        <v>5.1035700000000004</v>
      </c>
      <c r="F739">
        <v>2806.83</v>
      </c>
      <c r="G739" t="str">
        <f t="shared" si="11"/>
        <v>11-2018</v>
      </c>
      <c r="H739" t="b">
        <f>A739 = _xlfn.MAXIFS($A$2:$A$6000, $G$2:$G$6000, G739)</f>
        <v>0</v>
      </c>
    </row>
    <row r="740" spans="1:8">
      <c r="A740" s="1">
        <v>43413</v>
      </c>
      <c r="B740">
        <v>48.7727</v>
      </c>
      <c r="C740">
        <v>85.621499999999997</v>
      </c>
      <c r="D740">
        <v>23.3673</v>
      </c>
      <c r="E740">
        <v>5.09558</v>
      </c>
      <c r="F740">
        <v>2781.01</v>
      </c>
      <c r="G740" t="str">
        <f t="shared" si="11"/>
        <v>11-2018</v>
      </c>
      <c r="H740" t="b">
        <f>A740 = _xlfn.MAXIFS($A$2:$A$6000, $G$2:$G$6000, G740)</f>
        <v>0</v>
      </c>
    </row>
    <row r="741" spans="1:8">
      <c r="A741" s="1">
        <v>43416</v>
      </c>
      <c r="B741">
        <v>46.314700000000002</v>
      </c>
      <c r="C741">
        <v>81.842500000000001</v>
      </c>
      <c r="D741">
        <v>22.0853</v>
      </c>
      <c r="E741">
        <v>4.6954900000000004</v>
      </c>
      <c r="F741">
        <v>2726.22</v>
      </c>
      <c r="G741" t="str">
        <f t="shared" si="11"/>
        <v>11-2018</v>
      </c>
      <c r="H741" t="b">
        <f>A741 = _xlfn.MAXIFS($A$2:$A$6000, $G$2:$G$6000, G741)</f>
        <v>0</v>
      </c>
    </row>
    <row r="742" spans="1:8">
      <c r="A742" s="1">
        <v>43417</v>
      </c>
      <c r="B742">
        <v>45.852400000000003</v>
      </c>
      <c r="C742">
        <v>81.558499999999995</v>
      </c>
      <c r="D742">
        <v>22.582000000000001</v>
      </c>
      <c r="E742">
        <v>4.93743</v>
      </c>
      <c r="F742">
        <v>2722.18</v>
      </c>
      <c r="G742" t="str">
        <f t="shared" si="11"/>
        <v>11-2018</v>
      </c>
      <c r="H742" t="b">
        <f>A742 = _xlfn.MAXIFS($A$2:$A$6000, $G$2:$G$6000, G742)</f>
        <v>0</v>
      </c>
    </row>
    <row r="743" spans="1:8">
      <c r="A743" s="1">
        <v>43418</v>
      </c>
      <c r="B743">
        <v>44.554400000000001</v>
      </c>
      <c r="C743">
        <v>79.950500000000005</v>
      </c>
      <c r="D743">
        <v>22.933299999999999</v>
      </c>
      <c r="E743">
        <v>4.8853099999999996</v>
      </c>
      <c r="F743">
        <v>2701.58</v>
      </c>
      <c r="G743" t="str">
        <f t="shared" si="11"/>
        <v>11-2018</v>
      </c>
      <c r="H743" t="b">
        <f>A743 = _xlfn.MAXIFS($A$2:$A$6000, $G$2:$G$6000, G743)</f>
        <v>0</v>
      </c>
    </row>
    <row r="744" spans="1:8">
      <c r="A744" s="1">
        <v>43419</v>
      </c>
      <c r="B744">
        <v>45.651299999999999</v>
      </c>
      <c r="C744">
        <v>80.971999999999994</v>
      </c>
      <c r="D744">
        <v>23.229299999999999</v>
      </c>
      <c r="E744">
        <v>5.0139199999999997</v>
      </c>
      <c r="F744">
        <v>2730.2</v>
      </c>
      <c r="G744" t="str">
        <f t="shared" si="11"/>
        <v>11-2018</v>
      </c>
      <c r="H744" t="b">
        <f>A744 = _xlfn.MAXIFS($A$2:$A$6000, $G$2:$G$6000, G744)</f>
        <v>0</v>
      </c>
    </row>
    <row r="745" spans="1:8">
      <c r="A745" s="1">
        <v>43420</v>
      </c>
      <c r="B745">
        <v>46.159799999999997</v>
      </c>
      <c r="C745">
        <v>79.670500000000004</v>
      </c>
      <c r="D745">
        <v>23.620699999999999</v>
      </c>
      <c r="E745">
        <v>4.0736299999999996</v>
      </c>
      <c r="F745">
        <v>2736.27</v>
      </c>
      <c r="G745" t="str">
        <f t="shared" si="11"/>
        <v>11-2018</v>
      </c>
      <c r="H745" t="b">
        <f>A745 = _xlfn.MAXIFS($A$2:$A$6000, $G$2:$G$6000, G745)</f>
        <v>0</v>
      </c>
    </row>
    <row r="746" spans="1:8">
      <c r="A746" s="1">
        <v>43423</v>
      </c>
      <c r="B746">
        <v>44.332799999999999</v>
      </c>
      <c r="C746">
        <v>75.614500000000007</v>
      </c>
      <c r="D746">
        <v>23.564699999999998</v>
      </c>
      <c r="E746">
        <v>3.5850300000000002</v>
      </c>
      <c r="F746">
        <v>2690.73</v>
      </c>
      <c r="G746" t="str">
        <f t="shared" si="11"/>
        <v>11-2018</v>
      </c>
      <c r="H746" t="b">
        <f>A746 = _xlfn.MAXIFS($A$2:$A$6000, $G$2:$G$6000, G746)</f>
        <v>0</v>
      </c>
    </row>
    <row r="747" spans="1:8">
      <c r="A747" s="1">
        <v>43424</v>
      </c>
      <c r="B747">
        <v>42.214100000000002</v>
      </c>
      <c r="C747">
        <v>74.772999999999996</v>
      </c>
      <c r="D747">
        <v>23.166</v>
      </c>
      <c r="E747">
        <v>3.6934</v>
      </c>
      <c r="F747">
        <v>2641.89</v>
      </c>
      <c r="G747" t="str">
        <f t="shared" si="11"/>
        <v>11-2018</v>
      </c>
      <c r="H747" t="b">
        <f>A747 = _xlfn.MAXIFS($A$2:$A$6000, $G$2:$G$6000, G747)</f>
        <v>0</v>
      </c>
    </row>
    <row r="748" spans="1:8">
      <c r="A748" s="1">
        <v>43425</v>
      </c>
      <c r="B748">
        <v>42.168500000000002</v>
      </c>
      <c r="C748">
        <v>75.836500000000001</v>
      </c>
      <c r="D748">
        <v>22.545999999999999</v>
      </c>
      <c r="E748">
        <v>3.5852300000000001</v>
      </c>
      <c r="F748">
        <v>2649.93</v>
      </c>
      <c r="G748" t="str">
        <f t="shared" si="11"/>
        <v>11-2018</v>
      </c>
      <c r="H748" t="b">
        <f>A748 = _xlfn.MAXIFS($A$2:$A$6000, $G$2:$G$6000, G748)</f>
        <v>0</v>
      </c>
    </row>
    <row r="749" spans="1:8">
      <c r="A749" s="1">
        <v>43427</v>
      </c>
      <c r="B749">
        <v>41.092300000000002</v>
      </c>
      <c r="C749">
        <v>75.102999999999994</v>
      </c>
      <c r="D749">
        <v>21.722000000000001</v>
      </c>
      <c r="E749">
        <v>3.5924200000000002</v>
      </c>
      <c r="F749">
        <v>2632.56</v>
      </c>
      <c r="G749" t="str">
        <f t="shared" si="11"/>
        <v>11-2018</v>
      </c>
      <c r="H749" t="b">
        <f>A749 = _xlfn.MAXIFS($A$2:$A$6000, $G$2:$G$6000, G749)</f>
        <v>0</v>
      </c>
    </row>
    <row r="750" spans="1:8">
      <c r="A750" s="1">
        <v>43430</v>
      </c>
      <c r="B750">
        <v>41.645299999999999</v>
      </c>
      <c r="C750">
        <v>79.066500000000005</v>
      </c>
      <c r="D750">
        <v>23.066700000000001</v>
      </c>
      <c r="E750">
        <v>3.7918599999999998</v>
      </c>
      <c r="F750">
        <v>2673.45</v>
      </c>
      <c r="G750" t="str">
        <f t="shared" si="11"/>
        <v>11-2018</v>
      </c>
      <c r="H750" t="b">
        <f>A750 = _xlfn.MAXIFS($A$2:$A$6000, $G$2:$G$6000, G750)</f>
        <v>0</v>
      </c>
    </row>
    <row r="751" spans="1:8">
      <c r="A751" s="1">
        <v>43431</v>
      </c>
      <c r="B751">
        <v>41.5595</v>
      </c>
      <c r="C751">
        <v>79.070999999999998</v>
      </c>
      <c r="D751">
        <v>22.928000000000001</v>
      </c>
      <c r="E751">
        <v>3.8086199999999999</v>
      </c>
      <c r="F751">
        <v>2682.17</v>
      </c>
      <c r="G751" t="str">
        <f t="shared" si="11"/>
        <v>11-2018</v>
      </c>
      <c r="H751" t="b">
        <f>A751 = _xlfn.MAXIFS($A$2:$A$6000, $G$2:$G$6000, G751)</f>
        <v>0</v>
      </c>
    </row>
    <row r="752" spans="1:8">
      <c r="A752" s="1">
        <v>43432</v>
      </c>
      <c r="B752">
        <v>43.158099999999997</v>
      </c>
      <c r="C752">
        <v>83.887500000000003</v>
      </c>
      <c r="D752">
        <v>23.191299999999998</v>
      </c>
      <c r="E752">
        <v>3.9654699999999998</v>
      </c>
      <c r="F752">
        <v>2743.79</v>
      </c>
      <c r="G752" t="str">
        <f t="shared" si="11"/>
        <v>11-2018</v>
      </c>
      <c r="H752" t="b">
        <f>A752 = _xlfn.MAXIFS($A$2:$A$6000, $G$2:$G$6000, G752)</f>
        <v>0</v>
      </c>
    </row>
    <row r="753" spans="1:8">
      <c r="A753" s="1">
        <v>43433</v>
      </c>
      <c r="B753">
        <v>42.8247</v>
      </c>
      <c r="C753">
        <v>83.6785</v>
      </c>
      <c r="D753">
        <v>22.744700000000002</v>
      </c>
      <c r="E753">
        <v>3.90219</v>
      </c>
      <c r="F753">
        <v>2737.8</v>
      </c>
      <c r="G753" t="str">
        <f t="shared" si="11"/>
        <v>11-2018</v>
      </c>
      <c r="H753" t="b">
        <f>A753 = _xlfn.MAXIFS($A$2:$A$6000, $G$2:$G$6000, G753)</f>
        <v>0</v>
      </c>
    </row>
    <row r="754" spans="1:8">
      <c r="A754" s="1">
        <v>43434</v>
      </c>
      <c r="B754">
        <v>42.594299999999997</v>
      </c>
      <c r="C754">
        <v>84.508499999999998</v>
      </c>
      <c r="D754">
        <v>23.365300000000001</v>
      </c>
      <c r="E754">
        <v>4.0526400000000002</v>
      </c>
      <c r="F754">
        <v>2760.17</v>
      </c>
      <c r="G754" t="str">
        <f t="shared" si="11"/>
        <v>11-2018</v>
      </c>
      <c r="H754" t="b">
        <f>A754 = _xlfn.MAXIFS($A$2:$A$6000, $G$2:$G$6000, G754)</f>
        <v>1</v>
      </c>
    </row>
    <row r="755" spans="1:8">
      <c r="A755" s="1">
        <v>43437</v>
      </c>
      <c r="B755">
        <v>44.083399999999997</v>
      </c>
      <c r="C755">
        <v>88.617999999999995</v>
      </c>
      <c r="D755">
        <v>23.8993</v>
      </c>
      <c r="E755">
        <v>4.2168000000000001</v>
      </c>
      <c r="F755">
        <v>2790.37</v>
      </c>
      <c r="G755" t="str">
        <f t="shared" si="11"/>
        <v>12-2018</v>
      </c>
      <c r="H755" t="b">
        <f>A755 = _xlfn.MAXIFS($A$2:$A$6000, $G$2:$G$6000, G755)</f>
        <v>0</v>
      </c>
    </row>
    <row r="756" spans="1:8">
      <c r="A756" s="1">
        <v>43438</v>
      </c>
      <c r="B756">
        <v>42.149000000000001</v>
      </c>
      <c r="C756">
        <v>83.42</v>
      </c>
      <c r="D756">
        <v>23.98</v>
      </c>
      <c r="E756">
        <v>3.8959000000000001</v>
      </c>
      <c r="F756">
        <v>2700.06</v>
      </c>
      <c r="G756" t="str">
        <f t="shared" si="11"/>
        <v>12-2018</v>
      </c>
      <c r="H756" t="b">
        <f>A756 = _xlfn.MAXIFS($A$2:$A$6000, $G$2:$G$6000, G756)</f>
        <v>0</v>
      </c>
    </row>
    <row r="757" spans="1:8">
      <c r="A757" s="1">
        <v>43440</v>
      </c>
      <c r="B757">
        <v>41.67</v>
      </c>
      <c r="C757">
        <v>84.959500000000006</v>
      </c>
      <c r="D757">
        <v>24.204000000000001</v>
      </c>
      <c r="E757">
        <v>3.9253399999999998</v>
      </c>
      <c r="F757">
        <v>2695.95</v>
      </c>
      <c r="G757" t="str">
        <f t="shared" si="11"/>
        <v>12-2018</v>
      </c>
      <c r="H757" t="b">
        <f>A757 = _xlfn.MAXIFS($A$2:$A$6000, $G$2:$G$6000, G757)</f>
        <v>0</v>
      </c>
    </row>
    <row r="758" spans="1:8">
      <c r="A758" s="1">
        <v>43441</v>
      </c>
      <c r="B758">
        <v>40.188600000000001</v>
      </c>
      <c r="C758">
        <v>81.456500000000005</v>
      </c>
      <c r="D758">
        <v>23.8643</v>
      </c>
      <c r="E758">
        <v>3.66065</v>
      </c>
      <c r="F758">
        <v>2633.08</v>
      </c>
      <c r="G758" t="str">
        <f t="shared" si="11"/>
        <v>12-2018</v>
      </c>
      <c r="H758" t="b">
        <f>A758 = _xlfn.MAXIFS($A$2:$A$6000, $G$2:$G$6000, G758)</f>
        <v>0</v>
      </c>
    </row>
    <row r="759" spans="1:8">
      <c r="A759" s="1">
        <v>43444</v>
      </c>
      <c r="B759">
        <v>40.452800000000003</v>
      </c>
      <c r="C759">
        <v>82.051500000000004</v>
      </c>
      <c r="D759">
        <v>24.343299999999999</v>
      </c>
      <c r="E759">
        <v>3.7658800000000001</v>
      </c>
      <c r="F759">
        <v>2637.72</v>
      </c>
      <c r="G759" t="str">
        <f t="shared" si="11"/>
        <v>12-2018</v>
      </c>
      <c r="H759" t="b">
        <f>A759 = _xlfn.MAXIFS($A$2:$A$6000, $G$2:$G$6000, G759)</f>
        <v>0</v>
      </c>
    </row>
    <row r="760" spans="1:8">
      <c r="A760" s="1">
        <v>43445</v>
      </c>
      <c r="B760">
        <v>40.223300000000002</v>
      </c>
      <c r="C760">
        <v>82.162000000000006</v>
      </c>
      <c r="D760">
        <v>24.450700000000001</v>
      </c>
      <c r="E760">
        <v>3.6750400000000001</v>
      </c>
      <c r="F760">
        <v>2636.78</v>
      </c>
      <c r="G760" t="str">
        <f t="shared" si="11"/>
        <v>12-2018</v>
      </c>
      <c r="H760" t="b">
        <f>A760 = _xlfn.MAXIFS($A$2:$A$6000, $G$2:$G$6000, G760)</f>
        <v>0</v>
      </c>
    </row>
    <row r="761" spans="1:8">
      <c r="A761" s="1">
        <v>43446</v>
      </c>
      <c r="B761">
        <v>40.334499999999998</v>
      </c>
      <c r="C761">
        <v>83.177000000000007</v>
      </c>
      <c r="D761">
        <v>24.44</v>
      </c>
      <c r="E761">
        <v>3.6926999999999999</v>
      </c>
      <c r="F761">
        <v>2651.07</v>
      </c>
      <c r="G761" t="str">
        <f t="shared" si="11"/>
        <v>12-2018</v>
      </c>
      <c r="H761" t="b">
        <f>A761 = _xlfn.MAXIFS($A$2:$A$6000, $G$2:$G$6000, G761)</f>
        <v>0</v>
      </c>
    </row>
    <row r="762" spans="1:8">
      <c r="A762" s="1">
        <v>43447</v>
      </c>
      <c r="B762">
        <v>40.7761</v>
      </c>
      <c r="C762">
        <v>82.918999999999997</v>
      </c>
      <c r="D762">
        <v>25.119299999999999</v>
      </c>
      <c r="E762">
        <v>3.6924000000000001</v>
      </c>
      <c r="F762">
        <v>2650.54</v>
      </c>
      <c r="G762" t="str">
        <f t="shared" si="11"/>
        <v>12-2018</v>
      </c>
      <c r="H762" t="b">
        <f>A762 = _xlfn.MAXIFS($A$2:$A$6000, $G$2:$G$6000, G762)</f>
        <v>0</v>
      </c>
    </row>
    <row r="763" spans="1:8">
      <c r="A763" s="1">
        <v>43448</v>
      </c>
      <c r="B763">
        <v>39.470199999999998</v>
      </c>
      <c r="C763">
        <v>79.595500000000001</v>
      </c>
      <c r="D763">
        <v>24.380700000000001</v>
      </c>
      <c r="E763">
        <v>3.6319699999999999</v>
      </c>
      <c r="F763">
        <v>2599.9499999999998</v>
      </c>
      <c r="G763" t="str">
        <f t="shared" si="11"/>
        <v>12-2018</v>
      </c>
      <c r="H763" t="b">
        <f>A763 = _xlfn.MAXIFS($A$2:$A$6000, $G$2:$G$6000, G763)</f>
        <v>0</v>
      </c>
    </row>
    <row r="764" spans="1:8">
      <c r="A764" s="1">
        <v>43451</v>
      </c>
      <c r="B764">
        <v>39.102699999999999</v>
      </c>
      <c r="C764">
        <v>76.045500000000004</v>
      </c>
      <c r="D764">
        <v>23.228000000000002</v>
      </c>
      <c r="E764">
        <v>3.5604900000000002</v>
      </c>
      <c r="F764">
        <v>2545.94</v>
      </c>
      <c r="G764" t="str">
        <f t="shared" si="11"/>
        <v>12-2018</v>
      </c>
      <c r="H764" t="b">
        <f>A764 = _xlfn.MAXIFS($A$2:$A$6000, $G$2:$G$6000, G764)</f>
        <v>0</v>
      </c>
    </row>
    <row r="765" spans="1:8">
      <c r="A765" s="1">
        <v>43452</v>
      </c>
      <c r="B765">
        <v>39.613</v>
      </c>
      <c r="C765">
        <v>77.573999999999998</v>
      </c>
      <c r="D765">
        <v>22.468699999999998</v>
      </c>
      <c r="E765">
        <v>3.6441699999999999</v>
      </c>
      <c r="F765">
        <v>2546.16</v>
      </c>
      <c r="G765" t="str">
        <f t="shared" si="11"/>
        <v>12-2018</v>
      </c>
      <c r="H765" t="b">
        <f>A765 = _xlfn.MAXIFS($A$2:$A$6000, $G$2:$G$6000, G765)</f>
        <v>0</v>
      </c>
    </row>
    <row r="766" spans="1:8">
      <c r="A766" s="1">
        <v>43453</v>
      </c>
      <c r="B766">
        <v>38.373399999999997</v>
      </c>
      <c r="C766">
        <v>74.754000000000005</v>
      </c>
      <c r="D766">
        <v>22.198</v>
      </c>
      <c r="E766">
        <v>3.4349799999999999</v>
      </c>
      <c r="F766">
        <v>2506.96</v>
      </c>
      <c r="G766" t="str">
        <f t="shared" si="11"/>
        <v>12-2018</v>
      </c>
      <c r="H766" t="b">
        <f>A766 = _xlfn.MAXIFS($A$2:$A$6000, $G$2:$G$6000, G766)</f>
        <v>0</v>
      </c>
    </row>
    <row r="767" spans="1:8">
      <c r="A767" s="1">
        <v>43454</v>
      </c>
      <c r="B767">
        <v>37.404600000000002</v>
      </c>
      <c r="C767">
        <v>73.041499999999999</v>
      </c>
      <c r="D767">
        <v>21.025300000000001</v>
      </c>
      <c r="E767">
        <v>3.3503799999999999</v>
      </c>
      <c r="F767">
        <v>2467.42</v>
      </c>
      <c r="G767" t="str">
        <f t="shared" si="11"/>
        <v>12-2018</v>
      </c>
      <c r="H767" t="b">
        <f>A767 = _xlfn.MAXIFS($A$2:$A$6000, $G$2:$G$6000, G767)</f>
        <v>0</v>
      </c>
    </row>
    <row r="768" spans="1:8">
      <c r="A768" s="1">
        <v>43455</v>
      </c>
      <c r="B768">
        <v>35.950200000000002</v>
      </c>
      <c r="C768">
        <v>68.872500000000002</v>
      </c>
      <c r="D768">
        <v>21.318000000000001</v>
      </c>
      <c r="E768">
        <v>3.2130200000000002</v>
      </c>
      <c r="F768">
        <v>2416.62</v>
      </c>
      <c r="G768" t="str">
        <f t="shared" si="11"/>
        <v>12-2018</v>
      </c>
      <c r="H768" t="b">
        <f>A768 = _xlfn.MAXIFS($A$2:$A$6000, $G$2:$G$6000, G768)</f>
        <v>0</v>
      </c>
    </row>
    <row r="769" spans="1:8">
      <c r="A769" s="1">
        <v>43458</v>
      </c>
      <c r="B769">
        <v>35.023699999999998</v>
      </c>
      <c r="C769">
        <v>67.197999999999993</v>
      </c>
      <c r="D769">
        <v>19.692699999999999</v>
      </c>
      <c r="E769">
        <v>3.1512699999999998</v>
      </c>
      <c r="F769">
        <v>2351.1</v>
      </c>
      <c r="G769" t="str">
        <f t="shared" si="11"/>
        <v>12-2018</v>
      </c>
      <c r="H769" t="b">
        <f>A769 = _xlfn.MAXIFS($A$2:$A$6000, $G$2:$G$6000, G769)</f>
        <v>0</v>
      </c>
    </row>
    <row r="770" spans="1:8">
      <c r="A770" s="1">
        <v>43460</v>
      </c>
      <c r="B770">
        <v>37.487400000000001</v>
      </c>
      <c r="C770">
        <v>73.545000000000002</v>
      </c>
      <c r="D770">
        <v>21.7393</v>
      </c>
      <c r="E770">
        <v>3.3004899999999999</v>
      </c>
      <c r="F770">
        <v>2467.6999999999998</v>
      </c>
      <c r="G770" t="str">
        <f t="shared" si="11"/>
        <v>12-2018</v>
      </c>
      <c r="H770" t="b">
        <f>A770 = _xlfn.MAXIFS($A$2:$A$6000, $G$2:$G$6000, G770)</f>
        <v>0</v>
      </c>
    </row>
    <row r="771" spans="1:8">
      <c r="A771" s="1">
        <v>43461</v>
      </c>
      <c r="B771">
        <v>37.243099999999998</v>
      </c>
      <c r="C771">
        <v>73.081999999999994</v>
      </c>
      <c r="D771">
        <v>21.075299999999999</v>
      </c>
      <c r="E771">
        <v>3.2523399999999998</v>
      </c>
      <c r="F771">
        <v>2488.83</v>
      </c>
      <c r="G771" t="str">
        <f t="shared" ref="G771:G834" si="12">TEXT(A771,"mm-yyyy")</f>
        <v>12-2018</v>
      </c>
      <c r="H771" t="b">
        <f>A771 = _xlfn.MAXIFS($A$2:$A$6000, $G$2:$G$6000, G771)</f>
        <v>0</v>
      </c>
    </row>
    <row r="772" spans="1:8">
      <c r="A772" s="1">
        <v>43462</v>
      </c>
      <c r="B772">
        <v>37.262799999999999</v>
      </c>
      <c r="C772">
        <v>73.900999999999996</v>
      </c>
      <c r="D772">
        <v>22.257999999999999</v>
      </c>
      <c r="E772">
        <v>3.3141600000000002</v>
      </c>
      <c r="F772">
        <v>2485.7399999999998</v>
      </c>
      <c r="G772" t="str">
        <f t="shared" si="12"/>
        <v>12-2018</v>
      </c>
      <c r="H772" t="b">
        <f>A772 = _xlfn.MAXIFS($A$2:$A$6000, $G$2:$G$6000, G772)</f>
        <v>0</v>
      </c>
    </row>
    <row r="773" spans="1:8">
      <c r="A773" s="1">
        <v>43465</v>
      </c>
      <c r="B773">
        <v>37.625500000000002</v>
      </c>
      <c r="C773">
        <v>75.098500000000001</v>
      </c>
      <c r="D773">
        <v>22.186699999999998</v>
      </c>
      <c r="E773">
        <v>3.31047</v>
      </c>
      <c r="F773">
        <v>2506.85</v>
      </c>
      <c r="G773" t="str">
        <f t="shared" si="12"/>
        <v>12-2018</v>
      </c>
      <c r="H773" t="b">
        <f>A773 = _xlfn.MAXIFS($A$2:$A$6000, $G$2:$G$6000, G773)</f>
        <v>1</v>
      </c>
    </row>
    <row r="774" spans="1:8">
      <c r="A774" s="1">
        <v>43467</v>
      </c>
      <c r="B774">
        <v>37.666800000000002</v>
      </c>
      <c r="C774">
        <v>76.956500000000005</v>
      </c>
      <c r="D774">
        <v>20.674700000000001</v>
      </c>
      <c r="E774">
        <v>3.3780600000000001</v>
      </c>
      <c r="F774">
        <v>2510.0300000000002</v>
      </c>
      <c r="G774" t="str">
        <f t="shared" si="12"/>
        <v>01-2019</v>
      </c>
      <c r="H774" t="b">
        <f>A774 = _xlfn.MAXIFS($A$2:$A$6000, $G$2:$G$6000, G774)</f>
        <v>0</v>
      </c>
    </row>
    <row r="775" spans="1:8">
      <c r="A775" s="1">
        <v>43468</v>
      </c>
      <c r="B775">
        <v>33.915100000000002</v>
      </c>
      <c r="C775">
        <v>75.013999999999996</v>
      </c>
      <c r="D775">
        <v>20.024000000000001</v>
      </c>
      <c r="E775">
        <v>3.17387</v>
      </c>
      <c r="F775">
        <v>2447.89</v>
      </c>
      <c r="G775" t="str">
        <f t="shared" si="12"/>
        <v>01-2019</v>
      </c>
      <c r="H775" t="b">
        <f>A775 = _xlfn.MAXIFS($A$2:$A$6000, $G$2:$G$6000, G775)</f>
        <v>0</v>
      </c>
    </row>
    <row r="776" spans="1:8">
      <c r="A776" s="1">
        <v>43469</v>
      </c>
      <c r="B776">
        <v>35.361899999999999</v>
      </c>
      <c r="C776">
        <v>78.769499999999994</v>
      </c>
      <c r="D776">
        <v>21.179300000000001</v>
      </c>
      <c r="E776">
        <v>3.37737</v>
      </c>
      <c r="F776">
        <v>2531.94</v>
      </c>
      <c r="G776" t="str">
        <f t="shared" si="12"/>
        <v>01-2019</v>
      </c>
      <c r="H776" t="b">
        <f>A776 = _xlfn.MAXIFS($A$2:$A$6000, $G$2:$G$6000, G776)</f>
        <v>0</v>
      </c>
    </row>
    <row r="777" spans="1:8">
      <c r="A777" s="1">
        <v>43472</v>
      </c>
      <c r="B777">
        <v>35.280900000000003</v>
      </c>
      <c r="C777">
        <v>81.475499999999997</v>
      </c>
      <c r="D777">
        <v>22.3307</v>
      </c>
      <c r="E777">
        <v>3.5560999999999998</v>
      </c>
      <c r="F777">
        <v>2549.69</v>
      </c>
      <c r="G777" t="str">
        <f t="shared" si="12"/>
        <v>01-2019</v>
      </c>
      <c r="H777" t="b">
        <f>A777 = _xlfn.MAXIFS($A$2:$A$6000, $G$2:$G$6000, G777)</f>
        <v>0</v>
      </c>
    </row>
    <row r="778" spans="1:8">
      <c r="A778" s="1">
        <v>43473</v>
      </c>
      <c r="B778">
        <v>35.953099999999999</v>
      </c>
      <c r="C778">
        <v>82.828999999999994</v>
      </c>
      <c r="D778">
        <v>22.3567</v>
      </c>
      <c r="E778">
        <v>3.46793</v>
      </c>
      <c r="F778">
        <v>2574.41</v>
      </c>
      <c r="G778" t="str">
        <f t="shared" si="12"/>
        <v>01-2019</v>
      </c>
      <c r="H778" t="b">
        <f>A778 = _xlfn.MAXIFS($A$2:$A$6000, $G$2:$G$6000, G778)</f>
        <v>0</v>
      </c>
    </row>
    <row r="779" spans="1:8">
      <c r="A779" s="1">
        <v>43474</v>
      </c>
      <c r="B779">
        <v>36.565899999999999</v>
      </c>
      <c r="C779">
        <v>82.971000000000004</v>
      </c>
      <c r="D779">
        <v>22.5687</v>
      </c>
      <c r="E779">
        <v>3.5363199999999999</v>
      </c>
      <c r="F779">
        <v>2584.96</v>
      </c>
      <c r="G779" t="str">
        <f t="shared" si="12"/>
        <v>01-2019</v>
      </c>
      <c r="H779" t="b">
        <f>A779 = _xlfn.MAXIFS($A$2:$A$6000, $G$2:$G$6000, G779)</f>
        <v>0</v>
      </c>
    </row>
    <row r="780" spans="1:8">
      <c r="A780" s="1">
        <v>43475</v>
      </c>
      <c r="B780">
        <v>36.683300000000003</v>
      </c>
      <c r="C780">
        <v>82.811000000000007</v>
      </c>
      <c r="D780">
        <v>22.998000000000001</v>
      </c>
      <c r="E780">
        <v>3.6014200000000001</v>
      </c>
      <c r="F780">
        <v>2596.64</v>
      </c>
      <c r="G780" t="str">
        <f t="shared" si="12"/>
        <v>01-2019</v>
      </c>
      <c r="H780" t="b">
        <f>A780 = _xlfn.MAXIFS($A$2:$A$6000, $G$2:$G$6000, G780)</f>
        <v>0</v>
      </c>
    </row>
    <row r="781" spans="1:8">
      <c r="A781" s="1">
        <v>43476</v>
      </c>
      <c r="B781">
        <v>36.325699999999998</v>
      </c>
      <c r="C781">
        <v>82.028000000000006</v>
      </c>
      <c r="D781">
        <v>23.150700000000001</v>
      </c>
      <c r="E781">
        <v>3.6909100000000001</v>
      </c>
      <c r="F781">
        <v>2596.2600000000002</v>
      </c>
      <c r="G781" t="str">
        <f t="shared" si="12"/>
        <v>01-2019</v>
      </c>
      <c r="H781" t="b">
        <f>A781 = _xlfn.MAXIFS($A$2:$A$6000, $G$2:$G$6000, G781)</f>
        <v>0</v>
      </c>
    </row>
    <row r="782" spans="1:8">
      <c r="A782" s="1">
        <v>43479</v>
      </c>
      <c r="B782">
        <v>35.781599999999997</v>
      </c>
      <c r="C782">
        <v>80.860500000000002</v>
      </c>
      <c r="D782">
        <v>22.293299999999999</v>
      </c>
      <c r="E782">
        <v>3.7309100000000002</v>
      </c>
      <c r="F782">
        <v>2582.61</v>
      </c>
      <c r="G782" t="str">
        <f t="shared" si="12"/>
        <v>01-2019</v>
      </c>
      <c r="H782" t="b">
        <f>A782 = _xlfn.MAXIFS($A$2:$A$6000, $G$2:$G$6000, G782)</f>
        <v>0</v>
      </c>
    </row>
    <row r="783" spans="1:8">
      <c r="A783" s="1">
        <v>43480</v>
      </c>
      <c r="B783">
        <v>36.513800000000003</v>
      </c>
      <c r="C783">
        <v>83.727999999999994</v>
      </c>
      <c r="D783">
        <v>22.962</v>
      </c>
      <c r="E783">
        <v>3.7167400000000002</v>
      </c>
      <c r="F783">
        <v>2610.3000000000002</v>
      </c>
      <c r="G783" t="str">
        <f t="shared" si="12"/>
        <v>01-2019</v>
      </c>
      <c r="H783" t="b">
        <f>A783 = _xlfn.MAXIFS($A$2:$A$6000, $G$2:$G$6000, G783)</f>
        <v>0</v>
      </c>
    </row>
    <row r="784" spans="1:8">
      <c r="A784" s="1">
        <v>43481</v>
      </c>
      <c r="B784">
        <v>36.959200000000003</v>
      </c>
      <c r="C784">
        <v>84.188999999999993</v>
      </c>
      <c r="D784">
        <v>23.07</v>
      </c>
      <c r="E784">
        <v>3.6911</v>
      </c>
      <c r="F784">
        <v>2616.1</v>
      </c>
      <c r="G784" t="str">
        <f t="shared" si="12"/>
        <v>01-2019</v>
      </c>
      <c r="H784" t="b">
        <f>A784 = _xlfn.MAXIFS($A$2:$A$6000, $G$2:$G$6000, G784)</f>
        <v>0</v>
      </c>
    </row>
    <row r="785" spans="1:8">
      <c r="A785" s="1">
        <v>43482</v>
      </c>
      <c r="B785">
        <v>37.176000000000002</v>
      </c>
      <c r="C785">
        <v>84.661000000000001</v>
      </c>
      <c r="D785">
        <v>23.154</v>
      </c>
      <c r="E785">
        <v>3.76248</v>
      </c>
      <c r="F785">
        <v>2635.96</v>
      </c>
      <c r="G785" t="str">
        <f t="shared" si="12"/>
        <v>01-2019</v>
      </c>
      <c r="H785" t="b">
        <f>A785 = _xlfn.MAXIFS($A$2:$A$6000, $G$2:$G$6000, G785)</f>
        <v>0</v>
      </c>
    </row>
    <row r="786" spans="1:8">
      <c r="A786" s="1">
        <v>43483</v>
      </c>
      <c r="B786">
        <v>37.4026</v>
      </c>
      <c r="C786">
        <v>84.81</v>
      </c>
      <c r="D786">
        <v>20.150700000000001</v>
      </c>
      <c r="E786">
        <v>3.8915999999999999</v>
      </c>
      <c r="F786">
        <v>2670.71</v>
      </c>
      <c r="G786" t="str">
        <f t="shared" si="12"/>
        <v>01-2019</v>
      </c>
      <c r="H786" t="b">
        <f>A786 = _xlfn.MAXIFS($A$2:$A$6000, $G$2:$G$6000, G786)</f>
        <v>0</v>
      </c>
    </row>
    <row r="787" spans="1:8">
      <c r="A787" s="1">
        <v>43487</v>
      </c>
      <c r="B787">
        <v>36.563899999999997</v>
      </c>
      <c r="C787">
        <v>81.608500000000006</v>
      </c>
      <c r="D787">
        <v>19.928000000000001</v>
      </c>
      <c r="E787">
        <v>3.6894100000000001</v>
      </c>
      <c r="F787">
        <v>2632.9</v>
      </c>
      <c r="G787" t="str">
        <f t="shared" si="12"/>
        <v>01-2019</v>
      </c>
      <c r="H787" t="b">
        <f>A787 = _xlfn.MAXIFS($A$2:$A$6000, $G$2:$G$6000, G787)</f>
        <v>0</v>
      </c>
    </row>
    <row r="788" spans="1:8">
      <c r="A788" s="1">
        <v>43488</v>
      </c>
      <c r="B788">
        <v>36.708799999999997</v>
      </c>
      <c r="C788">
        <v>82.001000000000005</v>
      </c>
      <c r="D788">
        <v>19.172699999999999</v>
      </c>
      <c r="E788">
        <v>3.7022699999999999</v>
      </c>
      <c r="F788">
        <v>2638.7</v>
      </c>
      <c r="G788" t="str">
        <f t="shared" si="12"/>
        <v>01-2019</v>
      </c>
      <c r="H788" t="b">
        <f>A788 = _xlfn.MAXIFS($A$2:$A$6000, $G$2:$G$6000, G788)</f>
        <v>0</v>
      </c>
    </row>
    <row r="789" spans="1:8">
      <c r="A789" s="1">
        <v>43489</v>
      </c>
      <c r="B789">
        <v>36.422199999999997</v>
      </c>
      <c r="C789">
        <v>82.746499999999997</v>
      </c>
      <c r="D789">
        <v>19.434000000000001</v>
      </c>
      <c r="E789">
        <v>3.9141699999999999</v>
      </c>
      <c r="F789">
        <v>2642.33</v>
      </c>
      <c r="G789" t="str">
        <f t="shared" si="12"/>
        <v>01-2019</v>
      </c>
      <c r="H789" t="b">
        <f>A789 = _xlfn.MAXIFS($A$2:$A$6000, $G$2:$G$6000, G789)</f>
        <v>0</v>
      </c>
    </row>
    <row r="790" spans="1:8">
      <c r="A790" s="1">
        <v>43490</v>
      </c>
      <c r="B790">
        <v>37.630400000000002</v>
      </c>
      <c r="C790">
        <v>83.528499999999994</v>
      </c>
      <c r="D790">
        <v>19.802700000000002</v>
      </c>
      <c r="E790">
        <v>3.9714700000000001</v>
      </c>
      <c r="F790">
        <v>2664.76</v>
      </c>
      <c r="G790" t="str">
        <f t="shared" si="12"/>
        <v>01-2019</v>
      </c>
      <c r="H790" t="b">
        <f>A790 = _xlfn.MAXIFS($A$2:$A$6000, $G$2:$G$6000, G790)</f>
        <v>0</v>
      </c>
    </row>
    <row r="791" spans="1:8">
      <c r="A791" s="1">
        <v>43493</v>
      </c>
      <c r="B791">
        <v>37.279499999999999</v>
      </c>
      <c r="C791">
        <v>81.894499999999994</v>
      </c>
      <c r="D791">
        <v>19.758700000000001</v>
      </c>
      <c r="E791">
        <v>3.4224999999999999</v>
      </c>
      <c r="F791">
        <v>2643.85</v>
      </c>
      <c r="G791" t="str">
        <f t="shared" si="12"/>
        <v>01-2019</v>
      </c>
      <c r="H791" t="b">
        <f>A791 = _xlfn.MAXIFS($A$2:$A$6000, $G$2:$G$6000, G791)</f>
        <v>0</v>
      </c>
    </row>
    <row r="792" spans="1:8">
      <c r="A792" s="1">
        <v>43494</v>
      </c>
      <c r="B792">
        <v>36.8962</v>
      </c>
      <c r="C792">
        <v>79.694000000000003</v>
      </c>
      <c r="D792">
        <v>19.8307</v>
      </c>
      <c r="E792">
        <v>3.2630300000000001</v>
      </c>
      <c r="F792">
        <v>2640</v>
      </c>
      <c r="G792" t="str">
        <f t="shared" si="12"/>
        <v>01-2019</v>
      </c>
      <c r="H792" t="b">
        <f>A792 = _xlfn.MAXIFS($A$2:$A$6000, $G$2:$G$6000, G792)</f>
        <v>0</v>
      </c>
    </row>
    <row r="793" spans="1:8">
      <c r="A793" s="1">
        <v>43495</v>
      </c>
      <c r="B793">
        <v>39.4133</v>
      </c>
      <c r="C793">
        <v>83.521500000000003</v>
      </c>
      <c r="D793">
        <v>20.584700000000002</v>
      </c>
      <c r="E793">
        <v>3.4070299999999998</v>
      </c>
      <c r="F793">
        <v>2681.05</v>
      </c>
      <c r="G793" t="str">
        <f t="shared" si="12"/>
        <v>01-2019</v>
      </c>
      <c r="H793" t="b">
        <f>A793 = _xlfn.MAXIFS($A$2:$A$6000, $G$2:$G$6000, G793)</f>
        <v>0</v>
      </c>
    </row>
    <row r="794" spans="1:8">
      <c r="A794" s="1">
        <v>43496</v>
      </c>
      <c r="B794">
        <v>39.700899999999997</v>
      </c>
      <c r="C794">
        <v>85.936499999999995</v>
      </c>
      <c r="D794">
        <v>20.468</v>
      </c>
      <c r="E794">
        <v>3.5647899999999999</v>
      </c>
      <c r="F794">
        <v>2704.1</v>
      </c>
      <c r="G794" t="str">
        <f t="shared" si="12"/>
        <v>01-2019</v>
      </c>
      <c r="H794" t="b">
        <f>A794 = _xlfn.MAXIFS($A$2:$A$6000, $G$2:$G$6000, G794)</f>
        <v>1</v>
      </c>
    </row>
    <row r="795" spans="1:8">
      <c r="A795" s="1">
        <v>43497</v>
      </c>
      <c r="B795">
        <v>39.717599999999997</v>
      </c>
      <c r="C795">
        <v>81.311499999999995</v>
      </c>
      <c r="D795">
        <v>20.814</v>
      </c>
      <c r="E795">
        <v>3.5892300000000001</v>
      </c>
      <c r="F795">
        <v>2706.53</v>
      </c>
      <c r="G795" t="str">
        <f t="shared" si="12"/>
        <v>02-2019</v>
      </c>
      <c r="H795" t="b">
        <f>A795 = _xlfn.MAXIFS($A$2:$A$6000, $G$2:$G$6000, G795)</f>
        <v>0</v>
      </c>
    </row>
    <row r="796" spans="1:8">
      <c r="A796" s="1">
        <v>43500</v>
      </c>
      <c r="B796">
        <v>40.8489</v>
      </c>
      <c r="C796">
        <v>81.665499999999994</v>
      </c>
      <c r="D796">
        <v>20.859300000000001</v>
      </c>
      <c r="E796">
        <v>3.6996899999999999</v>
      </c>
      <c r="F796">
        <v>2724.87</v>
      </c>
      <c r="G796" t="str">
        <f t="shared" si="12"/>
        <v>02-2019</v>
      </c>
      <c r="H796" t="b">
        <f>A796 = _xlfn.MAXIFS($A$2:$A$6000, $G$2:$G$6000, G796)</f>
        <v>0</v>
      </c>
    </row>
    <row r="797" spans="1:8">
      <c r="A797" s="1">
        <v>43501</v>
      </c>
      <c r="B797">
        <v>41.544600000000003</v>
      </c>
      <c r="C797">
        <v>82.9405</v>
      </c>
      <c r="D797">
        <v>21.423300000000001</v>
      </c>
      <c r="E797">
        <v>3.7187299999999999</v>
      </c>
      <c r="F797">
        <v>2737.7</v>
      </c>
      <c r="G797" t="str">
        <f t="shared" si="12"/>
        <v>02-2019</v>
      </c>
      <c r="H797" t="b">
        <f>A797 = _xlfn.MAXIFS($A$2:$A$6000, $G$2:$G$6000, G797)</f>
        <v>0</v>
      </c>
    </row>
    <row r="798" spans="1:8">
      <c r="A798" s="1">
        <v>43502</v>
      </c>
      <c r="B798">
        <v>41.5595</v>
      </c>
      <c r="C798">
        <v>82.013000000000005</v>
      </c>
      <c r="D798">
        <v>21.148</v>
      </c>
      <c r="E798">
        <v>3.7944599999999999</v>
      </c>
      <c r="F798">
        <v>2731.61</v>
      </c>
      <c r="G798" t="str">
        <f t="shared" si="12"/>
        <v>02-2019</v>
      </c>
      <c r="H798" t="b">
        <f>A798 = _xlfn.MAXIFS($A$2:$A$6000, $G$2:$G$6000, G798)</f>
        <v>0</v>
      </c>
    </row>
    <row r="799" spans="1:8">
      <c r="A799" s="1">
        <v>43503</v>
      </c>
      <c r="B799">
        <v>40.773099999999999</v>
      </c>
      <c r="C799">
        <v>80.718500000000006</v>
      </c>
      <c r="D799">
        <v>20.500699999999998</v>
      </c>
      <c r="E799">
        <v>3.6559499999999998</v>
      </c>
      <c r="F799">
        <v>2706.05</v>
      </c>
      <c r="G799" t="str">
        <f t="shared" si="12"/>
        <v>02-2019</v>
      </c>
      <c r="H799" t="b">
        <f>A799 = _xlfn.MAXIFS($A$2:$A$6000, $G$2:$G$6000, G799)</f>
        <v>0</v>
      </c>
    </row>
    <row r="800" spans="1:8">
      <c r="A800" s="1">
        <v>43504</v>
      </c>
      <c r="B800">
        <v>40.822200000000002</v>
      </c>
      <c r="C800">
        <v>79.411000000000001</v>
      </c>
      <c r="D800">
        <v>20.386700000000001</v>
      </c>
      <c r="E800">
        <v>3.6745399999999999</v>
      </c>
      <c r="F800">
        <v>2707.88</v>
      </c>
      <c r="G800" t="str">
        <f t="shared" si="12"/>
        <v>02-2019</v>
      </c>
      <c r="H800" t="b">
        <f>A800 = _xlfn.MAXIFS($A$2:$A$6000, $G$2:$G$6000, G800)</f>
        <v>0</v>
      </c>
    </row>
    <row r="801" spans="1:8">
      <c r="A801" s="1">
        <v>43507</v>
      </c>
      <c r="B801">
        <v>40.585000000000001</v>
      </c>
      <c r="C801">
        <v>79.55</v>
      </c>
      <c r="D801">
        <v>20.856000000000002</v>
      </c>
      <c r="E801">
        <v>3.6319699999999999</v>
      </c>
      <c r="F801">
        <v>2709.8</v>
      </c>
      <c r="G801" t="str">
        <f t="shared" si="12"/>
        <v>02-2019</v>
      </c>
      <c r="H801" t="b">
        <f>A801 = _xlfn.MAXIFS($A$2:$A$6000, $G$2:$G$6000, G801)</f>
        <v>0</v>
      </c>
    </row>
    <row r="802" spans="1:8">
      <c r="A802" s="1">
        <v>43508</v>
      </c>
      <c r="B802">
        <v>40.934699999999999</v>
      </c>
      <c r="C802">
        <v>81.900499999999994</v>
      </c>
      <c r="D802">
        <v>20.787299999999998</v>
      </c>
      <c r="E802">
        <v>3.7488899999999998</v>
      </c>
      <c r="F802">
        <v>2744.73</v>
      </c>
      <c r="G802" t="str">
        <f t="shared" si="12"/>
        <v>02-2019</v>
      </c>
      <c r="H802" t="b">
        <f>A802 = _xlfn.MAXIFS($A$2:$A$6000, $G$2:$G$6000, G802)</f>
        <v>0</v>
      </c>
    </row>
    <row r="803" spans="1:8">
      <c r="A803" s="1">
        <v>43509</v>
      </c>
      <c r="B803">
        <v>40.766100000000002</v>
      </c>
      <c r="C803">
        <v>82</v>
      </c>
      <c r="D803">
        <v>20.544699999999999</v>
      </c>
      <c r="E803">
        <v>3.7914599999999998</v>
      </c>
      <c r="F803">
        <v>2753.03</v>
      </c>
      <c r="G803" t="str">
        <f t="shared" si="12"/>
        <v>02-2019</v>
      </c>
      <c r="H803" t="b">
        <f>A803 = _xlfn.MAXIFS($A$2:$A$6000, $G$2:$G$6000, G803)</f>
        <v>0</v>
      </c>
    </row>
    <row r="804" spans="1:8">
      <c r="A804" s="1">
        <v>43510</v>
      </c>
      <c r="B804">
        <v>40.913800000000002</v>
      </c>
      <c r="C804">
        <v>81.132499999999993</v>
      </c>
      <c r="D804">
        <v>20.251300000000001</v>
      </c>
      <c r="E804">
        <v>3.8319800000000002</v>
      </c>
      <c r="F804">
        <v>2745.73</v>
      </c>
      <c r="G804" t="str">
        <f t="shared" si="12"/>
        <v>02-2019</v>
      </c>
      <c r="H804" t="b">
        <f>A804 = _xlfn.MAXIFS($A$2:$A$6000, $G$2:$G$6000, G804)</f>
        <v>0</v>
      </c>
    </row>
    <row r="805" spans="1:8">
      <c r="A805" s="1">
        <v>43511</v>
      </c>
      <c r="B805">
        <v>40.825200000000002</v>
      </c>
      <c r="C805">
        <v>80.397499999999994</v>
      </c>
      <c r="D805">
        <v>20.525300000000001</v>
      </c>
      <c r="E805">
        <v>3.9015900000000001</v>
      </c>
      <c r="F805">
        <v>2775.6</v>
      </c>
      <c r="G805" t="str">
        <f t="shared" si="12"/>
        <v>02-2019</v>
      </c>
      <c r="H805" t="b">
        <f>A805 = _xlfn.MAXIFS($A$2:$A$6000, $G$2:$G$6000, G805)</f>
        <v>0</v>
      </c>
    </row>
    <row r="806" spans="1:8">
      <c r="A806" s="1">
        <v>43515</v>
      </c>
      <c r="B806">
        <v>40.9437</v>
      </c>
      <c r="C806">
        <v>81.379000000000005</v>
      </c>
      <c r="D806">
        <v>20.376000000000001</v>
      </c>
      <c r="E806">
        <v>3.8844099999999999</v>
      </c>
      <c r="F806">
        <v>2779.76</v>
      </c>
      <c r="G806" t="str">
        <f t="shared" si="12"/>
        <v>02-2019</v>
      </c>
      <c r="H806" t="b">
        <f>A806 = _xlfn.MAXIFS($A$2:$A$6000, $G$2:$G$6000, G806)</f>
        <v>0</v>
      </c>
    </row>
    <row r="807" spans="1:8">
      <c r="A807" s="1">
        <v>43516</v>
      </c>
      <c r="B807">
        <v>41.210599999999999</v>
      </c>
      <c r="C807">
        <v>81.105000000000004</v>
      </c>
      <c r="D807">
        <v>20.1707</v>
      </c>
      <c r="E807">
        <v>3.9318300000000002</v>
      </c>
      <c r="F807">
        <v>2784.7</v>
      </c>
      <c r="G807" t="str">
        <f t="shared" si="12"/>
        <v>02-2019</v>
      </c>
      <c r="H807" t="b">
        <f>A807 = _xlfn.MAXIFS($A$2:$A$6000, $G$2:$G$6000, G807)</f>
        <v>0</v>
      </c>
    </row>
    <row r="808" spans="1:8">
      <c r="A808" s="1">
        <v>43517</v>
      </c>
      <c r="B808">
        <v>40.975099999999998</v>
      </c>
      <c r="C808">
        <v>80.971999999999994</v>
      </c>
      <c r="D808">
        <v>19.415299999999998</v>
      </c>
      <c r="E808">
        <v>3.8629199999999999</v>
      </c>
      <c r="F808">
        <v>2774.88</v>
      </c>
      <c r="G808" t="str">
        <f t="shared" si="12"/>
        <v>02-2019</v>
      </c>
      <c r="H808" t="b">
        <f>A808 = _xlfn.MAXIFS($A$2:$A$6000, $G$2:$G$6000, G808)</f>
        <v>0</v>
      </c>
    </row>
    <row r="809" spans="1:8">
      <c r="A809" s="1">
        <v>43518</v>
      </c>
      <c r="B809">
        <v>41.433399999999999</v>
      </c>
      <c r="C809">
        <v>81.578000000000003</v>
      </c>
      <c r="D809">
        <v>19.647300000000001</v>
      </c>
      <c r="E809">
        <v>3.9478</v>
      </c>
      <c r="F809">
        <v>2792.67</v>
      </c>
      <c r="G809" t="str">
        <f t="shared" si="12"/>
        <v>02-2019</v>
      </c>
      <c r="H809" t="b">
        <f>A809 = _xlfn.MAXIFS($A$2:$A$6000, $G$2:$G$6000, G809)</f>
        <v>0</v>
      </c>
    </row>
    <row r="810" spans="1:8">
      <c r="A810" s="1">
        <v>43521</v>
      </c>
      <c r="B810">
        <v>41.734000000000002</v>
      </c>
      <c r="C810">
        <v>81.650000000000006</v>
      </c>
      <c r="D810">
        <v>19.917999999999999</v>
      </c>
      <c r="E810">
        <v>3.93533</v>
      </c>
      <c r="F810">
        <v>2796.11</v>
      </c>
      <c r="G810" t="str">
        <f t="shared" si="12"/>
        <v>02-2019</v>
      </c>
      <c r="H810" t="b">
        <f>A810 = _xlfn.MAXIFS($A$2:$A$6000, $G$2:$G$6000, G810)</f>
        <v>0</v>
      </c>
    </row>
    <row r="811" spans="1:8">
      <c r="A811" s="1">
        <v>43522</v>
      </c>
      <c r="B811">
        <v>41.758699999999997</v>
      </c>
      <c r="C811">
        <v>81.819999999999993</v>
      </c>
      <c r="D811">
        <v>19.857299999999999</v>
      </c>
      <c r="E811">
        <v>3.8956</v>
      </c>
      <c r="F811">
        <v>2793.9</v>
      </c>
      <c r="G811" t="str">
        <f t="shared" si="12"/>
        <v>02-2019</v>
      </c>
      <c r="H811" t="b">
        <f>A811 = _xlfn.MAXIFS($A$2:$A$6000, $G$2:$G$6000, G811)</f>
        <v>0</v>
      </c>
    </row>
    <row r="812" spans="1:8">
      <c r="A812" s="1">
        <v>43523</v>
      </c>
      <c r="B812">
        <v>41.8887</v>
      </c>
      <c r="C812">
        <v>82.054500000000004</v>
      </c>
      <c r="D812">
        <v>20.982700000000001</v>
      </c>
      <c r="E812">
        <v>3.8539300000000001</v>
      </c>
      <c r="F812">
        <v>2792.38</v>
      </c>
      <c r="G812" t="str">
        <f t="shared" si="12"/>
        <v>02-2019</v>
      </c>
      <c r="H812" t="b">
        <f>A812 = _xlfn.MAXIFS($A$2:$A$6000, $G$2:$G$6000, G812)</f>
        <v>0</v>
      </c>
    </row>
    <row r="813" spans="1:8">
      <c r="A813" s="1">
        <v>43524</v>
      </c>
      <c r="B813">
        <v>41.478700000000003</v>
      </c>
      <c r="C813">
        <v>81.991500000000002</v>
      </c>
      <c r="D813">
        <v>21.325299999999999</v>
      </c>
      <c r="E813">
        <v>3.8292799999999998</v>
      </c>
      <c r="F813">
        <v>2784.49</v>
      </c>
      <c r="G813" t="str">
        <f t="shared" si="12"/>
        <v>02-2019</v>
      </c>
      <c r="H813" t="b">
        <f>A813 = _xlfn.MAXIFS($A$2:$A$6000, $G$2:$G$6000, G813)</f>
        <v>1</v>
      </c>
    </row>
    <row r="814" spans="1:8">
      <c r="A814" s="1">
        <v>43525</v>
      </c>
      <c r="B814">
        <v>41.912500000000001</v>
      </c>
      <c r="C814">
        <v>83.586500000000001</v>
      </c>
      <c r="D814">
        <v>19.652699999999999</v>
      </c>
      <c r="E814">
        <v>3.88361</v>
      </c>
      <c r="F814">
        <v>2803.69</v>
      </c>
      <c r="G814" t="str">
        <f t="shared" si="12"/>
        <v>03-2019</v>
      </c>
      <c r="H814" t="b">
        <f>A814 = _xlfn.MAXIFS($A$2:$A$6000, $G$2:$G$6000, G814)</f>
        <v>0</v>
      </c>
    </row>
    <row r="815" spans="1:8">
      <c r="A815" s="1">
        <v>43528</v>
      </c>
      <c r="B815">
        <v>42.126199999999997</v>
      </c>
      <c r="C815">
        <v>84.808499999999995</v>
      </c>
      <c r="D815">
        <v>19.024000000000001</v>
      </c>
      <c r="E815">
        <v>3.8919000000000001</v>
      </c>
      <c r="F815">
        <v>2792.81</v>
      </c>
      <c r="G815" t="str">
        <f t="shared" si="12"/>
        <v>03-2019</v>
      </c>
      <c r="H815" t="b">
        <f>A815 = _xlfn.MAXIFS($A$2:$A$6000, $G$2:$G$6000, G815)</f>
        <v>0</v>
      </c>
    </row>
    <row r="816" spans="1:8">
      <c r="A816" s="1">
        <v>43529</v>
      </c>
      <c r="B816">
        <v>42.049399999999999</v>
      </c>
      <c r="C816">
        <v>84.621499999999997</v>
      </c>
      <c r="D816">
        <v>18.436</v>
      </c>
      <c r="E816">
        <v>3.8854099999999998</v>
      </c>
      <c r="F816">
        <v>2789.65</v>
      </c>
      <c r="G816" t="str">
        <f t="shared" si="12"/>
        <v>03-2019</v>
      </c>
      <c r="H816" t="b">
        <f>A816 = _xlfn.MAXIFS($A$2:$A$6000, $G$2:$G$6000, G816)</f>
        <v>0</v>
      </c>
    </row>
    <row r="817" spans="1:8">
      <c r="A817" s="1">
        <v>43530</v>
      </c>
      <c r="B817">
        <v>41.802900000000001</v>
      </c>
      <c r="C817">
        <v>83.447500000000005</v>
      </c>
      <c r="D817">
        <v>18.416</v>
      </c>
      <c r="E817">
        <v>3.77467</v>
      </c>
      <c r="F817">
        <v>2771.45</v>
      </c>
      <c r="G817" t="str">
        <f t="shared" si="12"/>
        <v>03-2019</v>
      </c>
      <c r="H817" t="b">
        <f>A817 = _xlfn.MAXIFS($A$2:$A$6000, $G$2:$G$6000, G817)</f>
        <v>0</v>
      </c>
    </row>
    <row r="818" spans="1:8">
      <c r="A818" s="1">
        <v>43531</v>
      </c>
      <c r="B818">
        <v>41.323099999999997</v>
      </c>
      <c r="C818">
        <v>81.297499999999999</v>
      </c>
      <c r="D818">
        <v>18.439299999999999</v>
      </c>
      <c r="E818">
        <v>3.7052700000000001</v>
      </c>
      <c r="F818">
        <v>2748.93</v>
      </c>
      <c r="G818" t="str">
        <f t="shared" si="12"/>
        <v>03-2019</v>
      </c>
      <c r="H818" t="b">
        <f>A818 = _xlfn.MAXIFS($A$2:$A$6000, $G$2:$G$6000, G818)</f>
        <v>0</v>
      </c>
    </row>
    <row r="819" spans="1:8">
      <c r="A819" s="1">
        <v>43532</v>
      </c>
      <c r="B819">
        <v>41.419699999999999</v>
      </c>
      <c r="C819">
        <v>81.040000000000006</v>
      </c>
      <c r="D819">
        <v>18.942699999999999</v>
      </c>
      <c r="E819">
        <v>3.7397</v>
      </c>
      <c r="F819">
        <v>2743.07</v>
      </c>
      <c r="G819" t="str">
        <f t="shared" si="12"/>
        <v>03-2019</v>
      </c>
      <c r="H819" t="b">
        <f>A819 = _xlfn.MAXIFS($A$2:$A$6000, $G$2:$G$6000, G819)</f>
        <v>0</v>
      </c>
    </row>
    <row r="820" spans="1:8">
      <c r="A820" s="1">
        <v>43535</v>
      </c>
      <c r="B820">
        <v>42.854599999999998</v>
      </c>
      <c r="C820">
        <v>83.531000000000006</v>
      </c>
      <c r="D820">
        <v>19.3947</v>
      </c>
      <c r="E820">
        <v>4.0000299999999998</v>
      </c>
      <c r="F820">
        <v>2783.3</v>
      </c>
      <c r="G820" t="str">
        <f t="shared" si="12"/>
        <v>03-2019</v>
      </c>
      <c r="H820" t="b">
        <f>A820 = _xlfn.MAXIFS($A$2:$A$6000, $G$2:$G$6000, G820)</f>
        <v>0</v>
      </c>
    </row>
    <row r="821" spans="1:8">
      <c r="A821" s="1">
        <v>43536</v>
      </c>
      <c r="B821">
        <v>43.3384</v>
      </c>
      <c r="C821">
        <v>83.655000000000001</v>
      </c>
      <c r="D821">
        <v>18.890699999999999</v>
      </c>
      <c r="E821">
        <v>4.0341800000000001</v>
      </c>
      <c r="F821">
        <v>2791.52</v>
      </c>
      <c r="G821" t="str">
        <f t="shared" si="12"/>
        <v>03-2019</v>
      </c>
      <c r="H821" t="b">
        <f>A821 = _xlfn.MAXIFS($A$2:$A$6000, $G$2:$G$6000, G821)</f>
        <v>0</v>
      </c>
    </row>
    <row r="822" spans="1:8">
      <c r="A822" s="1">
        <v>43537</v>
      </c>
      <c r="B822">
        <v>43.527700000000003</v>
      </c>
      <c r="C822">
        <v>84.540499999999994</v>
      </c>
      <c r="D822">
        <v>19.263999999999999</v>
      </c>
      <c r="E822">
        <v>4.1858399999999998</v>
      </c>
      <c r="F822">
        <v>2810.92</v>
      </c>
      <c r="G822" t="str">
        <f t="shared" si="12"/>
        <v>03-2019</v>
      </c>
      <c r="H822" t="b">
        <f>A822 = _xlfn.MAXIFS($A$2:$A$6000, $G$2:$G$6000, G822)</f>
        <v>0</v>
      </c>
    </row>
    <row r="823" spans="1:8">
      <c r="A823" s="1">
        <v>43538</v>
      </c>
      <c r="B823">
        <v>44.011400000000002</v>
      </c>
      <c r="C823">
        <v>84.311000000000007</v>
      </c>
      <c r="D823">
        <v>19.3307</v>
      </c>
      <c r="E823">
        <v>4.1098699999999999</v>
      </c>
      <c r="F823">
        <v>2808.48</v>
      </c>
      <c r="G823" t="str">
        <f t="shared" si="12"/>
        <v>03-2019</v>
      </c>
      <c r="H823" t="b">
        <f>A823 = _xlfn.MAXIFS($A$2:$A$6000, $G$2:$G$6000, G823)</f>
        <v>0</v>
      </c>
    </row>
    <row r="824" spans="1:8">
      <c r="A824" s="1">
        <v>43539</v>
      </c>
      <c r="B824">
        <v>44.584000000000003</v>
      </c>
      <c r="C824">
        <v>85.617999999999995</v>
      </c>
      <c r="D824">
        <v>18.361999999999998</v>
      </c>
      <c r="E824">
        <v>4.2156000000000002</v>
      </c>
      <c r="F824">
        <v>2822.48</v>
      </c>
      <c r="G824" t="str">
        <f t="shared" si="12"/>
        <v>03-2019</v>
      </c>
      <c r="H824" t="b">
        <f>A824 = _xlfn.MAXIFS($A$2:$A$6000, $G$2:$G$6000, G824)</f>
        <v>0</v>
      </c>
    </row>
    <row r="825" spans="1:8">
      <c r="A825" s="1">
        <v>43542</v>
      </c>
      <c r="B825">
        <v>45.039400000000001</v>
      </c>
      <c r="C825">
        <v>87.107500000000002</v>
      </c>
      <c r="D825">
        <v>17.966000000000001</v>
      </c>
      <c r="E825">
        <v>4.1940400000000002</v>
      </c>
      <c r="F825">
        <v>2832.94</v>
      </c>
      <c r="G825" t="str">
        <f t="shared" si="12"/>
        <v>03-2019</v>
      </c>
      <c r="H825" t="b">
        <f>A825 = _xlfn.MAXIFS($A$2:$A$6000, $G$2:$G$6000, G825)</f>
        <v>0</v>
      </c>
    </row>
    <row r="826" spans="1:8">
      <c r="A826" s="1">
        <v>43543</v>
      </c>
      <c r="B826">
        <v>44.681699999999999</v>
      </c>
      <c r="C826">
        <v>88.092500000000001</v>
      </c>
      <c r="D826">
        <v>17.831299999999999</v>
      </c>
      <c r="E826">
        <v>4.3623000000000003</v>
      </c>
      <c r="F826">
        <v>2832.57</v>
      </c>
      <c r="G826" t="str">
        <f t="shared" si="12"/>
        <v>03-2019</v>
      </c>
      <c r="H826" t="b">
        <f>A826 = _xlfn.MAXIFS($A$2:$A$6000, $G$2:$G$6000, G826)</f>
        <v>0</v>
      </c>
    </row>
    <row r="827" spans="1:8">
      <c r="A827" s="1">
        <v>43544</v>
      </c>
      <c r="B827">
        <v>45.073999999999998</v>
      </c>
      <c r="C827">
        <v>89.863500000000002</v>
      </c>
      <c r="D827">
        <v>18.239999999999998</v>
      </c>
      <c r="E827">
        <v>4.3295199999999996</v>
      </c>
      <c r="F827">
        <v>2824.23</v>
      </c>
      <c r="G827" t="str">
        <f t="shared" si="12"/>
        <v>03-2019</v>
      </c>
      <c r="H827" t="b">
        <f>A827 = _xlfn.MAXIFS($A$2:$A$6000, $G$2:$G$6000, G827)</f>
        <v>0</v>
      </c>
    </row>
    <row r="828" spans="1:8">
      <c r="A828" s="1">
        <v>43545</v>
      </c>
      <c r="B828">
        <v>46.729399999999998</v>
      </c>
      <c r="C828">
        <v>90.962999999999994</v>
      </c>
      <c r="D828">
        <v>18.268000000000001</v>
      </c>
      <c r="E828">
        <v>4.5664800000000003</v>
      </c>
      <c r="F828">
        <v>2854.88</v>
      </c>
      <c r="G828" t="str">
        <f t="shared" si="12"/>
        <v>03-2019</v>
      </c>
      <c r="H828" t="b">
        <f>A828 = _xlfn.MAXIFS($A$2:$A$6000, $G$2:$G$6000, G828)</f>
        <v>0</v>
      </c>
    </row>
    <row r="829" spans="1:8">
      <c r="A829" s="1">
        <v>43546</v>
      </c>
      <c r="B829">
        <v>45.763500000000001</v>
      </c>
      <c r="C829">
        <v>88.238500000000002</v>
      </c>
      <c r="D829">
        <v>17.635300000000001</v>
      </c>
      <c r="E829">
        <v>4.40632</v>
      </c>
      <c r="F829">
        <v>2800.71</v>
      </c>
      <c r="G829" t="str">
        <f t="shared" si="12"/>
        <v>03-2019</v>
      </c>
      <c r="H829" t="b">
        <f>A829 = _xlfn.MAXIFS($A$2:$A$6000, $G$2:$G$6000, G829)</f>
        <v>0</v>
      </c>
    </row>
    <row r="830" spans="1:8">
      <c r="A830" s="1">
        <v>43549</v>
      </c>
      <c r="B830">
        <v>45.215800000000002</v>
      </c>
      <c r="C830">
        <v>88.712999999999994</v>
      </c>
      <c r="D830">
        <v>17.3613</v>
      </c>
      <c r="E830">
        <v>4.3140700000000001</v>
      </c>
      <c r="F830">
        <v>2798.36</v>
      </c>
      <c r="G830" t="str">
        <f t="shared" si="12"/>
        <v>03-2019</v>
      </c>
      <c r="H830" t="b">
        <f>A830 = _xlfn.MAXIFS($A$2:$A$6000, $G$2:$G$6000, G830)</f>
        <v>0</v>
      </c>
    </row>
    <row r="831" spans="1:8">
      <c r="A831" s="1">
        <v>43550</v>
      </c>
      <c r="B831">
        <v>44.745600000000003</v>
      </c>
      <c r="C831">
        <v>89.188000000000002</v>
      </c>
      <c r="D831">
        <v>17.851299999999998</v>
      </c>
      <c r="E831">
        <v>4.3909399999999996</v>
      </c>
      <c r="F831">
        <v>2818.46</v>
      </c>
      <c r="G831" t="str">
        <f t="shared" si="12"/>
        <v>03-2019</v>
      </c>
      <c r="H831" t="b">
        <f>A831 = _xlfn.MAXIFS($A$2:$A$6000, $G$2:$G$6000, G831)</f>
        <v>0</v>
      </c>
    </row>
    <row r="832" spans="1:8">
      <c r="A832" s="1">
        <v>43551</v>
      </c>
      <c r="B832">
        <v>45.149900000000002</v>
      </c>
      <c r="C832">
        <v>88.284999999999997</v>
      </c>
      <c r="D832">
        <v>18.321999999999999</v>
      </c>
      <c r="E832">
        <v>4.3816699999999997</v>
      </c>
      <c r="F832">
        <v>2805.37</v>
      </c>
      <c r="G832" t="str">
        <f t="shared" si="12"/>
        <v>03-2019</v>
      </c>
      <c r="H832" t="b">
        <f>A832 = _xlfn.MAXIFS($A$2:$A$6000, $G$2:$G$6000, G832)</f>
        <v>0</v>
      </c>
    </row>
    <row r="833" spans="1:8">
      <c r="A833" s="1">
        <v>43552</v>
      </c>
      <c r="B833">
        <v>45.210900000000002</v>
      </c>
      <c r="C833">
        <v>88.671000000000006</v>
      </c>
      <c r="D833">
        <v>18.5747</v>
      </c>
      <c r="E833">
        <v>4.4001200000000003</v>
      </c>
      <c r="F833">
        <v>2815.44</v>
      </c>
      <c r="G833" t="str">
        <f t="shared" si="12"/>
        <v>03-2019</v>
      </c>
      <c r="H833" t="b">
        <f>A833 = _xlfn.MAXIFS($A$2:$A$6000, $G$2:$G$6000, G833)</f>
        <v>0</v>
      </c>
    </row>
    <row r="834" spans="1:8">
      <c r="A834" s="1">
        <v>43553</v>
      </c>
      <c r="B834">
        <v>45.499600000000001</v>
      </c>
      <c r="C834">
        <v>89.037499999999994</v>
      </c>
      <c r="D834">
        <v>18.657299999999999</v>
      </c>
      <c r="E834">
        <v>4.4577400000000003</v>
      </c>
      <c r="F834">
        <v>2834.4</v>
      </c>
      <c r="G834" t="str">
        <f t="shared" si="12"/>
        <v>03-2019</v>
      </c>
      <c r="H834" t="b">
        <f>A834 = _xlfn.MAXIFS($A$2:$A$6000, $G$2:$G$6000, G834)</f>
        <v>1</v>
      </c>
    </row>
    <row r="835" spans="1:8">
      <c r="A835" s="1">
        <v>43556</v>
      </c>
      <c r="B835">
        <v>45.811</v>
      </c>
      <c r="C835">
        <v>90.709500000000006</v>
      </c>
      <c r="D835">
        <v>19.278700000000001</v>
      </c>
      <c r="E835">
        <v>4.5252400000000002</v>
      </c>
      <c r="F835">
        <v>2867.19</v>
      </c>
      <c r="G835" t="str">
        <f t="shared" ref="G835:G898" si="13">TEXT(A835,"mm-yyyy")</f>
        <v>04-2019</v>
      </c>
      <c r="H835" t="b">
        <f>A835 = _xlfn.MAXIFS($A$2:$A$6000, $G$2:$G$6000, G835)</f>
        <v>0</v>
      </c>
    </row>
    <row r="836" spans="1:8">
      <c r="A836" s="1">
        <v>43557</v>
      </c>
      <c r="B836">
        <v>46.478200000000001</v>
      </c>
      <c r="C836">
        <v>90.698999999999998</v>
      </c>
      <c r="D836">
        <v>19.058700000000002</v>
      </c>
      <c r="E836">
        <v>4.5432399999999999</v>
      </c>
      <c r="F836">
        <v>2867.24</v>
      </c>
      <c r="G836" t="str">
        <f t="shared" si="13"/>
        <v>04-2019</v>
      </c>
      <c r="H836" t="b">
        <f>A836 = _xlfn.MAXIFS($A$2:$A$6000, $G$2:$G$6000, G836)</f>
        <v>0</v>
      </c>
    </row>
    <row r="837" spans="1:8">
      <c r="A837" s="1">
        <v>43558</v>
      </c>
      <c r="B837">
        <v>46.793500000000002</v>
      </c>
      <c r="C837">
        <v>91.034999999999997</v>
      </c>
      <c r="D837">
        <v>19.454000000000001</v>
      </c>
      <c r="E837">
        <v>4.6819199999999999</v>
      </c>
      <c r="F837">
        <v>2873.4</v>
      </c>
      <c r="G837" t="str">
        <f t="shared" si="13"/>
        <v>04-2019</v>
      </c>
      <c r="H837" t="b">
        <f>A837 = _xlfn.MAXIFS($A$2:$A$6000, $G$2:$G$6000, G837)</f>
        <v>0</v>
      </c>
    </row>
    <row r="838" spans="1:8">
      <c r="A838" s="1">
        <v>43559</v>
      </c>
      <c r="B838">
        <v>46.8733</v>
      </c>
      <c r="C838">
        <v>90.942999999999998</v>
      </c>
      <c r="D838">
        <v>17.852</v>
      </c>
      <c r="E838">
        <v>4.6732300000000002</v>
      </c>
      <c r="F838">
        <v>2879.39</v>
      </c>
      <c r="G838" t="str">
        <f t="shared" si="13"/>
        <v>04-2019</v>
      </c>
      <c r="H838" t="b">
        <f>A838 = _xlfn.MAXIFS($A$2:$A$6000, $G$2:$G$6000, G838)</f>
        <v>0</v>
      </c>
    </row>
    <row r="839" spans="1:8">
      <c r="A839" s="1">
        <v>43560</v>
      </c>
      <c r="B839">
        <v>47.190800000000003</v>
      </c>
      <c r="C839">
        <v>91.864000000000004</v>
      </c>
      <c r="D839">
        <v>18.3307</v>
      </c>
      <c r="E839">
        <v>4.7398199999999999</v>
      </c>
      <c r="F839">
        <v>2892.74</v>
      </c>
      <c r="G839" t="str">
        <f t="shared" si="13"/>
        <v>04-2019</v>
      </c>
      <c r="H839" t="b">
        <f>A839 = _xlfn.MAXIFS($A$2:$A$6000, $G$2:$G$6000, G839)</f>
        <v>0</v>
      </c>
    </row>
    <row r="840" spans="1:8">
      <c r="A840" s="1">
        <v>43563</v>
      </c>
      <c r="B840">
        <v>47.936799999999998</v>
      </c>
      <c r="C840">
        <v>92.492999999999995</v>
      </c>
      <c r="D840">
        <v>18.2133</v>
      </c>
      <c r="E840">
        <v>4.7607900000000001</v>
      </c>
      <c r="F840">
        <v>2895.77</v>
      </c>
      <c r="G840" t="str">
        <f t="shared" si="13"/>
        <v>04-2019</v>
      </c>
      <c r="H840" t="b">
        <f>A840 = _xlfn.MAXIFS($A$2:$A$6000, $G$2:$G$6000, G840)</f>
        <v>0</v>
      </c>
    </row>
    <row r="841" spans="1:8">
      <c r="A841" s="1">
        <v>43564</v>
      </c>
      <c r="B841">
        <v>47.79</v>
      </c>
      <c r="C841">
        <v>91.792000000000002</v>
      </c>
      <c r="D841">
        <v>18.154</v>
      </c>
      <c r="E841">
        <v>4.6978900000000001</v>
      </c>
      <c r="F841">
        <v>2878.2</v>
      </c>
      <c r="G841" t="str">
        <f t="shared" si="13"/>
        <v>04-2019</v>
      </c>
      <c r="H841" t="b">
        <f>A841 = _xlfn.MAXIFS($A$2:$A$6000, $G$2:$G$6000, G841)</f>
        <v>0</v>
      </c>
    </row>
    <row r="842" spans="1:8">
      <c r="A842" s="1">
        <v>43565</v>
      </c>
      <c r="B842">
        <v>48.056199999999997</v>
      </c>
      <c r="C842">
        <v>92.366500000000002</v>
      </c>
      <c r="D842">
        <v>18.404</v>
      </c>
      <c r="E842">
        <v>4.7685899999999997</v>
      </c>
      <c r="F842">
        <v>2888.21</v>
      </c>
      <c r="G842" t="str">
        <f t="shared" si="13"/>
        <v>04-2019</v>
      </c>
      <c r="H842" t="b">
        <f>A842 = _xlfn.MAXIFS($A$2:$A$6000, $G$2:$G$6000, G842)</f>
        <v>0</v>
      </c>
    </row>
    <row r="843" spans="1:8">
      <c r="A843" s="1">
        <v>43566</v>
      </c>
      <c r="B843">
        <v>47.656700000000001</v>
      </c>
      <c r="C843">
        <v>92.203500000000005</v>
      </c>
      <c r="D843">
        <v>17.8947</v>
      </c>
      <c r="E843">
        <v>4.7545999999999999</v>
      </c>
      <c r="F843">
        <v>2888.32</v>
      </c>
      <c r="G843" t="str">
        <f t="shared" si="13"/>
        <v>04-2019</v>
      </c>
      <c r="H843" t="b">
        <f>A843 = _xlfn.MAXIFS($A$2:$A$6000, $G$2:$G$6000, G843)</f>
        <v>0</v>
      </c>
    </row>
    <row r="844" spans="1:8">
      <c r="A844" s="1">
        <v>43567</v>
      </c>
      <c r="B844">
        <v>47.637</v>
      </c>
      <c r="C844">
        <v>92.153000000000006</v>
      </c>
      <c r="D844">
        <v>17.846699999999998</v>
      </c>
      <c r="E844">
        <v>4.7164700000000002</v>
      </c>
      <c r="F844">
        <v>2907.41</v>
      </c>
      <c r="G844" t="str">
        <f t="shared" si="13"/>
        <v>04-2019</v>
      </c>
      <c r="H844" t="b">
        <f>A844 = _xlfn.MAXIFS($A$2:$A$6000, $G$2:$G$6000, G844)</f>
        <v>0</v>
      </c>
    </row>
    <row r="845" spans="1:8">
      <c r="A845" s="1">
        <v>43570</v>
      </c>
      <c r="B845">
        <v>47.725700000000003</v>
      </c>
      <c r="C845">
        <v>92.243499999999997</v>
      </c>
      <c r="D845">
        <v>17.758700000000001</v>
      </c>
      <c r="E845">
        <v>4.5850600000000004</v>
      </c>
      <c r="F845">
        <v>2905.58</v>
      </c>
      <c r="G845" t="str">
        <f t="shared" si="13"/>
        <v>04-2019</v>
      </c>
      <c r="H845" t="b">
        <f>A845 = _xlfn.MAXIFS($A$2:$A$6000, $G$2:$G$6000, G845)</f>
        <v>0</v>
      </c>
    </row>
    <row r="846" spans="1:8">
      <c r="A846" s="1">
        <v>43571</v>
      </c>
      <c r="B846">
        <v>47.730600000000003</v>
      </c>
      <c r="C846">
        <v>93.152000000000001</v>
      </c>
      <c r="D846">
        <v>18.224</v>
      </c>
      <c r="E846">
        <v>4.6719299999999997</v>
      </c>
      <c r="F846">
        <v>2907.06</v>
      </c>
      <c r="G846" t="str">
        <f t="shared" si="13"/>
        <v>04-2019</v>
      </c>
      <c r="H846" t="b">
        <f>A846 = _xlfn.MAXIFS($A$2:$A$6000, $G$2:$G$6000, G846)</f>
        <v>0</v>
      </c>
    </row>
    <row r="847" spans="1:8">
      <c r="A847" s="1">
        <v>43572</v>
      </c>
      <c r="B847">
        <v>48.658099999999997</v>
      </c>
      <c r="C847">
        <v>93.241</v>
      </c>
      <c r="D847">
        <v>18.082000000000001</v>
      </c>
      <c r="E847">
        <v>4.6492699999999996</v>
      </c>
      <c r="F847">
        <v>2900.45</v>
      </c>
      <c r="G847" t="str">
        <f t="shared" si="13"/>
        <v>04-2019</v>
      </c>
      <c r="H847" t="b">
        <f>A847 = _xlfn.MAXIFS($A$2:$A$6000, $G$2:$G$6000, G847)</f>
        <v>0</v>
      </c>
    </row>
    <row r="848" spans="1:8">
      <c r="A848" s="1">
        <v>43573</v>
      </c>
      <c r="B848">
        <v>48.831699999999998</v>
      </c>
      <c r="C848">
        <v>93.084500000000006</v>
      </c>
      <c r="D848">
        <v>18.217300000000002</v>
      </c>
      <c r="E848">
        <v>4.6249799999999999</v>
      </c>
      <c r="F848">
        <v>2905.03</v>
      </c>
      <c r="G848" t="str">
        <f t="shared" si="13"/>
        <v>04-2019</v>
      </c>
      <c r="H848" t="b">
        <f>A848 = _xlfn.MAXIFS($A$2:$A$6000, $G$2:$G$6000, G848)</f>
        <v>0</v>
      </c>
    </row>
    <row r="849" spans="1:8">
      <c r="A849" s="1">
        <v>43577</v>
      </c>
      <c r="B849">
        <v>48.993099999999998</v>
      </c>
      <c r="C849">
        <v>94.365499999999997</v>
      </c>
      <c r="D849">
        <v>17.5167</v>
      </c>
      <c r="E849">
        <v>4.6785199999999998</v>
      </c>
      <c r="F849">
        <v>2907.97</v>
      </c>
      <c r="G849" t="str">
        <f t="shared" si="13"/>
        <v>04-2019</v>
      </c>
      <c r="H849" t="b">
        <f>A849 = _xlfn.MAXIFS($A$2:$A$6000, $G$2:$G$6000, G849)</f>
        <v>0</v>
      </c>
    </row>
    <row r="850" spans="1:8">
      <c r="A850" s="1">
        <v>43578</v>
      </c>
      <c r="B850">
        <v>49.698900000000002</v>
      </c>
      <c r="C850">
        <v>96.188500000000005</v>
      </c>
      <c r="D850">
        <v>17.593299999999999</v>
      </c>
      <c r="E850">
        <v>4.7328400000000004</v>
      </c>
      <c r="F850">
        <v>2933.68</v>
      </c>
      <c r="G850" t="str">
        <f t="shared" si="13"/>
        <v>04-2019</v>
      </c>
      <c r="H850" t="b">
        <f>A850 = _xlfn.MAXIFS($A$2:$A$6000, $G$2:$G$6000, G850)</f>
        <v>0</v>
      </c>
    </row>
    <row r="851" spans="1:8">
      <c r="A851" s="1">
        <v>43579</v>
      </c>
      <c r="B851">
        <v>49.621899999999997</v>
      </c>
      <c r="C851">
        <v>95.087500000000006</v>
      </c>
      <c r="D851">
        <v>17.244</v>
      </c>
      <c r="E851">
        <v>4.7454200000000002</v>
      </c>
      <c r="F851">
        <v>2927.25</v>
      </c>
      <c r="G851" t="str">
        <f t="shared" si="13"/>
        <v>04-2019</v>
      </c>
      <c r="H851" t="b">
        <f>A851 = _xlfn.MAXIFS($A$2:$A$6000, $G$2:$G$6000, G851)</f>
        <v>0</v>
      </c>
    </row>
    <row r="852" spans="1:8">
      <c r="A852" s="1">
        <v>43580</v>
      </c>
      <c r="B852">
        <v>49.174599999999998</v>
      </c>
      <c r="C852">
        <v>95.112499999999997</v>
      </c>
      <c r="D852">
        <v>16.5047</v>
      </c>
      <c r="E852">
        <v>4.6402700000000001</v>
      </c>
      <c r="F852">
        <v>2926.17</v>
      </c>
      <c r="G852" t="str">
        <f t="shared" si="13"/>
        <v>04-2019</v>
      </c>
      <c r="H852" t="b">
        <f>A852 = _xlfn.MAXIFS($A$2:$A$6000, $G$2:$G$6000, G852)</f>
        <v>0</v>
      </c>
    </row>
    <row r="853" spans="1:8">
      <c r="A853" s="1">
        <v>43581</v>
      </c>
      <c r="B853">
        <v>48.939900000000002</v>
      </c>
      <c r="C853">
        <v>97.531499999999994</v>
      </c>
      <c r="D853">
        <v>15.676</v>
      </c>
      <c r="E853">
        <v>4.4211</v>
      </c>
      <c r="F853">
        <v>2939.88</v>
      </c>
      <c r="G853" t="str">
        <f t="shared" si="13"/>
        <v>04-2019</v>
      </c>
      <c r="H853" t="b">
        <f>A853 = _xlfn.MAXIFS($A$2:$A$6000, $G$2:$G$6000, G853)</f>
        <v>0</v>
      </c>
    </row>
    <row r="854" spans="1:8">
      <c r="A854" s="1">
        <v>43584</v>
      </c>
      <c r="B854">
        <v>49.012700000000002</v>
      </c>
      <c r="C854">
        <v>96.921499999999995</v>
      </c>
      <c r="D854">
        <v>16.097999999999999</v>
      </c>
      <c r="E854">
        <v>4.4520499999999998</v>
      </c>
      <c r="F854">
        <v>2943.03</v>
      </c>
      <c r="G854" t="str">
        <f t="shared" si="13"/>
        <v>04-2019</v>
      </c>
      <c r="H854" t="b">
        <f>A854 = _xlfn.MAXIFS($A$2:$A$6000, $G$2:$G$6000, G854)</f>
        <v>0</v>
      </c>
    </row>
    <row r="855" spans="1:8">
      <c r="A855" s="1">
        <v>43585</v>
      </c>
      <c r="B855">
        <v>48.0687</v>
      </c>
      <c r="C855">
        <v>96.325999999999993</v>
      </c>
      <c r="D855">
        <v>15.912699999999999</v>
      </c>
      <c r="E855">
        <v>4.49329</v>
      </c>
      <c r="F855">
        <v>2945.83</v>
      </c>
      <c r="G855" t="str">
        <f t="shared" si="13"/>
        <v>04-2019</v>
      </c>
      <c r="H855" t="b">
        <f>A855 = _xlfn.MAXIFS($A$2:$A$6000, $G$2:$G$6000, G855)</f>
        <v>1</v>
      </c>
    </row>
    <row r="856" spans="1:8">
      <c r="A856" s="1">
        <v>43586</v>
      </c>
      <c r="B856">
        <v>50.431100000000001</v>
      </c>
      <c r="C856">
        <v>95.575999999999993</v>
      </c>
      <c r="D856">
        <v>15.6007</v>
      </c>
      <c r="E856">
        <v>4.4802200000000001</v>
      </c>
      <c r="F856">
        <v>2923.73</v>
      </c>
      <c r="G856" t="str">
        <f t="shared" si="13"/>
        <v>05-2019</v>
      </c>
      <c r="H856" t="b">
        <f>A856 = _xlfn.MAXIFS($A$2:$A$6000, $G$2:$G$6000, G856)</f>
        <v>0</v>
      </c>
    </row>
    <row r="857" spans="1:8">
      <c r="A857" s="1">
        <v>43587</v>
      </c>
      <c r="B857">
        <v>50.1008</v>
      </c>
      <c r="C857">
        <v>95.040999999999997</v>
      </c>
      <c r="D857">
        <v>16.273299999999999</v>
      </c>
      <c r="E857">
        <v>4.5480400000000003</v>
      </c>
      <c r="F857">
        <v>2917.52</v>
      </c>
      <c r="G857" t="str">
        <f t="shared" si="13"/>
        <v>05-2019</v>
      </c>
      <c r="H857" t="b">
        <f>A857 = _xlfn.MAXIFS($A$2:$A$6000, $G$2:$G$6000, G857)</f>
        <v>0</v>
      </c>
    </row>
    <row r="858" spans="1:8">
      <c r="A858" s="1">
        <v>43588</v>
      </c>
      <c r="B858">
        <v>50.722799999999999</v>
      </c>
      <c r="C858">
        <v>98.123000000000005</v>
      </c>
      <c r="D858">
        <v>17.001999999999999</v>
      </c>
      <c r="E858">
        <v>4.5435400000000001</v>
      </c>
      <c r="F858">
        <v>2945.64</v>
      </c>
      <c r="G858" t="str">
        <f t="shared" si="13"/>
        <v>05-2019</v>
      </c>
      <c r="H858" t="b">
        <f>A858 = _xlfn.MAXIFS($A$2:$A$6000, $G$2:$G$6000, G858)</f>
        <v>0</v>
      </c>
    </row>
    <row r="859" spans="1:8">
      <c r="A859" s="1">
        <v>43591</v>
      </c>
      <c r="B859">
        <v>49.9373</v>
      </c>
      <c r="C859">
        <v>97.527500000000003</v>
      </c>
      <c r="D859">
        <v>17.0227</v>
      </c>
      <c r="E859">
        <v>4.4647300000000003</v>
      </c>
      <c r="F859">
        <v>2932.47</v>
      </c>
      <c r="G859" t="str">
        <f t="shared" si="13"/>
        <v>05-2019</v>
      </c>
      <c r="H859" t="b">
        <f>A859 = _xlfn.MAXIFS($A$2:$A$6000, $G$2:$G$6000, G859)</f>
        <v>0</v>
      </c>
    </row>
    <row r="860" spans="1:8">
      <c r="A860" s="1">
        <v>43592</v>
      </c>
      <c r="B860">
        <v>48.595199999999998</v>
      </c>
      <c r="C860">
        <v>96.05</v>
      </c>
      <c r="D860">
        <v>16.470700000000001</v>
      </c>
      <c r="E860">
        <v>4.29739</v>
      </c>
      <c r="F860">
        <v>2884.05</v>
      </c>
      <c r="G860" t="str">
        <f t="shared" si="13"/>
        <v>05-2019</v>
      </c>
      <c r="H860" t="b">
        <f>A860 = _xlfn.MAXIFS($A$2:$A$6000, $G$2:$G$6000, G860)</f>
        <v>0</v>
      </c>
    </row>
    <row r="861" spans="1:8">
      <c r="A861" s="1">
        <v>43593</v>
      </c>
      <c r="B861">
        <v>48.601999999999997</v>
      </c>
      <c r="C861">
        <v>95.888499999999993</v>
      </c>
      <c r="D861">
        <v>16.322700000000001</v>
      </c>
      <c r="E861">
        <v>4.3175600000000003</v>
      </c>
      <c r="F861">
        <v>2879.42</v>
      </c>
      <c r="G861" t="str">
        <f t="shared" si="13"/>
        <v>05-2019</v>
      </c>
      <c r="H861" t="b">
        <f>A861 = _xlfn.MAXIFS($A$2:$A$6000, $G$2:$G$6000, G861)</f>
        <v>0</v>
      </c>
    </row>
    <row r="862" spans="1:8">
      <c r="A862" s="1">
        <v>43594</v>
      </c>
      <c r="B862">
        <v>48.081499999999998</v>
      </c>
      <c r="C862">
        <v>94.993499999999997</v>
      </c>
      <c r="D862">
        <v>16.132000000000001</v>
      </c>
      <c r="E862">
        <v>4.2247899999999996</v>
      </c>
      <c r="F862">
        <v>2870.72</v>
      </c>
      <c r="G862" t="str">
        <f t="shared" si="13"/>
        <v>05-2019</v>
      </c>
      <c r="H862" t="b">
        <f>A862 = _xlfn.MAXIFS($A$2:$A$6000, $G$2:$G$6000, G862)</f>
        <v>0</v>
      </c>
    </row>
    <row r="863" spans="1:8">
      <c r="A863" s="1">
        <v>43595</v>
      </c>
      <c r="B863">
        <v>47.415500000000002</v>
      </c>
      <c r="C863">
        <v>94.498999999999995</v>
      </c>
      <c r="D863">
        <v>15.968</v>
      </c>
      <c r="E863">
        <v>4.1908399999999997</v>
      </c>
      <c r="F863">
        <v>2881.4</v>
      </c>
      <c r="G863" t="str">
        <f t="shared" si="13"/>
        <v>05-2019</v>
      </c>
      <c r="H863" t="b">
        <f>A863 = _xlfn.MAXIFS($A$2:$A$6000, $G$2:$G$6000, G863)</f>
        <v>0</v>
      </c>
    </row>
    <row r="864" spans="1:8">
      <c r="A864" s="1">
        <v>43598</v>
      </c>
      <c r="B864">
        <v>44.6599</v>
      </c>
      <c r="C864">
        <v>91.134</v>
      </c>
      <c r="D864">
        <v>15.134</v>
      </c>
      <c r="E864">
        <v>3.9333300000000002</v>
      </c>
      <c r="F864">
        <v>2811.87</v>
      </c>
      <c r="G864" t="str">
        <f t="shared" si="13"/>
        <v>05-2019</v>
      </c>
      <c r="H864" t="b">
        <f>A864 = _xlfn.MAXIFS($A$2:$A$6000, $G$2:$G$6000, G864)</f>
        <v>0</v>
      </c>
    </row>
    <row r="865" spans="1:8">
      <c r="A865" s="1">
        <v>43599</v>
      </c>
      <c r="B865">
        <v>45.369500000000002</v>
      </c>
      <c r="C865">
        <v>92.006</v>
      </c>
      <c r="D865">
        <v>15.487299999999999</v>
      </c>
      <c r="E865">
        <v>4.0224000000000002</v>
      </c>
      <c r="F865">
        <v>2834.41</v>
      </c>
      <c r="G865" t="str">
        <f t="shared" si="13"/>
        <v>05-2019</v>
      </c>
      <c r="H865" t="b">
        <f>A865 = _xlfn.MAXIFS($A$2:$A$6000, $G$2:$G$6000, G865)</f>
        <v>0</v>
      </c>
    </row>
    <row r="866" spans="1:8">
      <c r="A866" s="1">
        <v>43600</v>
      </c>
      <c r="B866">
        <v>45.910400000000003</v>
      </c>
      <c r="C866">
        <v>93.557500000000005</v>
      </c>
      <c r="D866">
        <v>15.4633</v>
      </c>
      <c r="E866">
        <v>3.9612799999999999</v>
      </c>
      <c r="F866">
        <v>2850.96</v>
      </c>
      <c r="G866" t="str">
        <f t="shared" si="13"/>
        <v>05-2019</v>
      </c>
      <c r="H866" t="b">
        <f>A866 = _xlfn.MAXIFS($A$2:$A$6000, $G$2:$G$6000, G866)</f>
        <v>0</v>
      </c>
    </row>
    <row r="867" spans="1:8">
      <c r="A867" s="1">
        <v>43601</v>
      </c>
      <c r="B867">
        <v>45.704500000000003</v>
      </c>
      <c r="C867">
        <v>95.378500000000003</v>
      </c>
      <c r="D867">
        <v>15.222</v>
      </c>
      <c r="E867">
        <v>3.9762599999999999</v>
      </c>
      <c r="F867">
        <v>2876.32</v>
      </c>
      <c r="G867" t="str">
        <f t="shared" si="13"/>
        <v>05-2019</v>
      </c>
      <c r="H867" t="b">
        <f>A867 = _xlfn.MAXIFS($A$2:$A$6000, $G$2:$G$6000, G867)</f>
        <v>0</v>
      </c>
    </row>
    <row r="868" spans="1:8">
      <c r="A868" s="1">
        <v>43602</v>
      </c>
      <c r="B868">
        <v>45.4482</v>
      </c>
      <c r="C868">
        <v>93.45</v>
      </c>
      <c r="D868">
        <v>14.0687</v>
      </c>
      <c r="E868">
        <v>3.8856099999999998</v>
      </c>
      <c r="F868">
        <v>2859.53</v>
      </c>
      <c r="G868" t="str">
        <f t="shared" si="13"/>
        <v>05-2019</v>
      </c>
      <c r="H868" t="b">
        <f>A868 = _xlfn.MAXIFS($A$2:$A$6000, $G$2:$G$6000, G868)</f>
        <v>0</v>
      </c>
    </row>
    <row r="869" spans="1:8">
      <c r="A869" s="1">
        <v>43605</v>
      </c>
      <c r="B869">
        <v>44.026200000000003</v>
      </c>
      <c r="C869">
        <v>92.948499999999996</v>
      </c>
      <c r="D869">
        <v>13.6907</v>
      </c>
      <c r="E869">
        <v>3.7671800000000002</v>
      </c>
      <c r="F869">
        <v>2840.23</v>
      </c>
      <c r="G869" t="str">
        <f t="shared" si="13"/>
        <v>05-2019</v>
      </c>
      <c r="H869" t="b">
        <f>A869 = _xlfn.MAXIFS($A$2:$A$6000, $G$2:$G$6000, G869)</f>
        <v>0</v>
      </c>
    </row>
    <row r="870" spans="1:8">
      <c r="A870" s="1">
        <v>43606</v>
      </c>
      <c r="B870">
        <v>44.868899999999996</v>
      </c>
      <c r="C870">
        <v>92.876000000000005</v>
      </c>
      <c r="D870">
        <v>13.672000000000001</v>
      </c>
      <c r="E870">
        <v>3.8492500000000001</v>
      </c>
      <c r="F870">
        <v>2864.36</v>
      </c>
      <c r="G870" t="str">
        <f t="shared" si="13"/>
        <v>05-2019</v>
      </c>
      <c r="H870" t="b">
        <f>A870 = _xlfn.MAXIFS($A$2:$A$6000, $G$2:$G$6000, G870)</f>
        <v>0</v>
      </c>
    </row>
    <row r="871" spans="1:8">
      <c r="A871" s="1">
        <v>43607</v>
      </c>
      <c r="B871">
        <v>43.949399999999997</v>
      </c>
      <c r="C871">
        <v>92.983999999999995</v>
      </c>
      <c r="D871">
        <v>12.848699999999999</v>
      </c>
      <c r="E871">
        <v>3.77847</v>
      </c>
      <c r="F871">
        <v>2856.27</v>
      </c>
      <c r="G871" t="str">
        <f t="shared" si="13"/>
        <v>05-2019</v>
      </c>
      <c r="H871" t="b">
        <f>A871 = _xlfn.MAXIFS($A$2:$A$6000, $G$2:$G$6000, G871)</f>
        <v>0</v>
      </c>
    </row>
    <row r="872" spans="1:8">
      <c r="A872" s="1">
        <v>43608</v>
      </c>
      <c r="B872">
        <v>43.202300000000001</v>
      </c>
      <c r="C872">
        <v>90.774000000000001</v>
      </c>
      <c r="D872">
        <v>13.0327</v>
      </c>
      <c r="E872">
        <v>3.6571500000000001</v>
      </c>
      <c r="F872">
        <v>2822.24</v>
      </c>
      <c r="G872" t="str">
        <f t="shared" si="13"/>
        <v>05-2019</v>
      </c>
      <c r="H872" t="b">
        <f>A872 = _xlfn.MAXIFS($A$2:$A$6000, $G$2:$G$6000, G872)</f>
        <v>0</v>
      </c>
    </row>
    <row r="873" spans="1:8">
      <c r="A873" s="1">
        <v>43609</v>
      </c>
      <c r="B873">
        <v>43.0349</v>
      </c>
      <c r="C873">
        <v>91.164000000000001</v>
      </c>
      <c r="D873">
        <v>12.7087</v>
      </c>
      <c r="E873">
        <v>3.6032199999999999</v>
      </c>
      <c r="F873">
        <v>2826.06</v>
      </c>
      <c r="G873" t="str">
        <f t="shared" si="13"/>
        <v>05-2019</v>
      </c>
      <c r="H873" t="b">
        <f>A873 = _xlfn.MAXIFS($A$2:$A$6000, $G$2:$G$6000, G873)</f>
        <v>0</v>
      </c>
    </row>
    <row r="874" spans="1:8">
      <c r="A874" s="1">
        <v>43613</v>
      </c>
      <c r="B874">
        <v>42.858600000000003</v>
      </c>
      <c r="C874">
        <v>91.8215</v>
      </c>
      <c r="D874">
        <v>12.58</v>
      </c>
      <c r="E874">
        <v>3.5581</v>
      </c>
      <c r="F874">
        <v>2802.39</v>
      </c>
      <c r="G874" t="str">
        <f t="shared" si="13"/>
        <v>05-2019</v>
      </c>
      <c r="H874" t="b">
        <f>A874 = _xlfn.MAXIFS($A$2:$A$6000, $G$2:$G$6000, G874)</f>
        <v>0</v>
      </c>
    </row>
    <row r="875" spans="1:8">
      <c r="A875" s="1">
        <v>43614</v>
      </c>
      <c r="B875">
        <v>42.653500000000001</v>
      </c>
      <c r="C875">
        <v>90.959500000000006</v>
      </c>
      <c r="D875">
        <v>12.657299999999999</v>
      </c>
      <c r="E875">
        <v>3.4841899999999999</v>
      </c>
      <c r="F875">
        <v>2783.02</v>
      </c>
      <c r="G875" t="str">
        <f t="shared" si="13"/>
        <v>05-2019</v>
      </c>
      <c r="H875" t="b">
        <f>A875 = _xlfn.MAXIFS($A$2:$A$6000, $G$2:$G$6000, G875)</f>
        <v>0</v>
      </c>
    </row>
    <row r="876" spans="1:8">
      <c r="A876" s="1">
        <v>43615</v>
      </c>
      <c r="B876">
        <v>42.875399999999999</v>
      </c>
      <c r="C876">
        <v>90.816000000000003</v>
      </c>
      <c r="D876">
        <v>12.548</v>
      </c>
      <c r="E876">
        <v>3.4574400000000001</v>
      </c>
      <c r="F876">
        <v>2788.86</v>
      </c>
      <c r="G876" t="str">
        <f t="shared" si="13"/>
        <v>05-2019</v>
      </c>
      <c r="H876" t="b">
        <f>A876 = _xlfn.MAXIFS($A$2:$A$6000, $G$2:$G$6000, G876)</f>
        <v>0</v>
      </c>
    </row>
    <row r="877" spans="1:8">
      <c r="A877" s="1">
        <v>43616</v>
      </c>
      <c r="B877">
        <v>42.099600000000002</v>
      </c>
      <c r="C877">
        <v>88.753500000000003</v>
      </c>
      <c r="D877">
        <v>12.343999999999999</v>
      </c>
      <c r="E877">
        <v>3.3665699999999998</v>
      </c>
      <c r="F877">
        <v>2752.06</v>
      </c>
      <c r="G877" t="str">
        <f t="shared" si="13"/>
        <v>05-2019</v>
      </c>
      <c r="H877" t="b">
        <f>A877 = _xlfn.MAXIFS($A$2:$A$6000, $G$2:$G$6000, G877)</f>
        <v>1</v>
      </c>
    </row>
    <row r="878" spans="1:8">
      <c r="A878" s="1">
        <v>43619</v>
      </c>
      <c r="B878">
        <v>41.67</v>
      </c>
      <c r="C878">
        <v>84.634500000000003</v>
      </c>
      <c r="D878">
        <v>11.9313</v>
      </c>
      <c r="E878">
        <v>3.3246500000000001</v>
      </c>
      <c r="F878">
        <v>2744.45</v>
      </c>
      <c r="G878" t="str">
        <f t="shared" si="13"/>
        <v>06-2019</v>
      </c>
      <c r="H878" t="b">
        <f>A878 = _xlfn.MAXIFS($A$2:$A$6000, $G$2:$G$6000, G878)</f>
        <v>0</v>
      </c>
    </row>
    <row r="879" spans="1:8">
      <c r="A879" s="1">
        <v>43620</v>
      </c>
      <c r="B879">
        <v>43.197299999999998</v>
      </c>
      <c r="C879">
        <v>86.477999999999994</v>
      </c>
      <c r="D879">
        <v>12.906700000000001</v>
      </c>
      <c r="E879">
        <v>3.5538099999999999</v>
      </c>
      <c r="F879">
        <v>2803.27</v>
      </c>
      <c r="G879" t="str">
        <f t="shared" si="13"/>
        <v>06-2019</v>
      </c>
      <c r="H879" t="b">
        <f>A879 = _xlfn.MAXIFS($A$2:$A$6000, $G$2:$G$6000, G879)</f>
        <v>0</v>
      </c>
    </row>
    <row r="880" spans="1:8">
      <c r="A880" s="1">
        <v>43621</v>
      </c>
      <c r="B880">
        <v>43.897199999999998</v>
      </c>
      <c r="C880">
        <v>86.924999999999997</v>
      </c>
      <c r="D880">
        <v>13.106</v>
      </c>
      <c r="E880">
        <v>3.5115699999999999</v>
      </c>
      <c r="F880">
        <v>2826.15</v>
      </c>
      <c r="G880" t="str">
        <f t="shared" si="13"/>
        <v>06-2019</v>
      </c>
      <c r="H880" t="b">
        <f>A880 = _xlfn.MAXIFS($A$2:$A$6000, $G$2:$G$6000, G880)</f>
        <v>0</v>
      </c>
    </row>
    <row r="881" spans="1:8">
      <c r="A881" s="1">
        <v>43622</v>
      </c>
      <c r="B881">
        <v>44.537700000000001</v>
      </c>
      <c r="C881">
        <v>87.718000000000004</v>
      </c>
      <c r="D881">
        <v>13.73</v>
      </c>
      <c r="E881">
        <v>3.5732699999999999</v>
      </c>
      <c r="F881">
        <v>2843.49</v>
      </c>
      <c r="G881" t="str">
        <f t="shared" si="13"/>
        <v>06-2019</v>
      </c>
      <c r="H881" t="b">
        <f>A881 = _xlfn.MAXIFS($A$2:$A$6000, $G$2:$G$6000, G881)</f>
        <v>0</v>
      </c>
    </row>
    <row r="882" spans="1:8">
      <c r="A882" s="1">
        <v>43623</v>
      </c>
      <c r="B882">
        <v>45.722299999999997</v>
      </c>
      <c r="C882">
        <v>90.201499999999996</v>
      </c>
      <c r="D882">
        <v>13.6333</v>
      </c>
      <c r="E882">
        <v>3.61619</v>
      </c>
      <c r="F882">
        <v>2873.34</v>
      </c>
      <c r="G882" t="str">
        <f t="shared" si="13"/>
        <v>06-2019</v>
      </c>
      <c r="H882" t="b">
        <f>A882 = _xlfn.MAXIFS($A$2:$A$6000, $G$2:$G$6000, G882)</f>
        <v>0</v>
      </c>
    </row>
    <row r="883" spans="1:8">
      <c r="A883" s="1">
        <v>43626</v>
      </c>
      <c r="B883">
        <v>46.308700000000002</v>
      </c>
      <c r="C883">
        <v>93.031499999999994</v>
      </c>
      <c r="D883">
        <v>14.192</v>
      </c>
      <c r="E883">
        <v>3.6889099999999999</v>
      </c>
      <c r="F883">
        <v>2886.73</v>
      </c>
      <c r="G883" t="str">
        <f t="shared" si="13"/>
        <v>06-2019</v>
      </c>
      <c r="H883" t="b">
        <f>A883 = _xlfn.MAXIFS($A$2:$A$6000, $G$2:$G$6000, G883)</f>
        <v>0</v>
      </c>
    </row>
    <row r="884" spans="1:8">
      <c r="A884" s="1">
        <v>43627</v>
      </c>
      <c r="B884">
        <v>46.841900000000003</v>
      </c>
      <c r="C884">
        <v>93.185000000000002</v>
      </c>
      <c r="D884">
        <v>14.4733</v>
      </c>
      <c r="E884">
        <v>3.7467000000000001</v>
      </c>
      <c r="F884">
        <v>2885.72</v>
      </c>
      <c r="G884" t="str">
        <f t="shared" si="13"/>
        <v>06-2019</v>
      </c>
      <c r="H884" t="b">
        <f>A884 = _xlfn.MAXIFS($A$2:$A$6000, $G$2:$G$6000, G884)</f>
        <v>0</v>
      </c>
    </row>
    <row r="885" spans="1:8">
      <c r="A885" s="1">
        <v>43628</v>
      </c>
      <c r="B885">
        <v>46.694099999999999</v>
      </c>
      <c r="C885">
        <v>92.766000000000005</v>
      </c>
      <c r="D885">
        <v>13.950699999999999</v>
      </c>
      <c r="E885">
        <v>3.63367</v>
      </c>
      <c r="F885">
        <v>2879.84</v>
      </c>
      <c r="G885" t="str">
        <f t="shared" si="13"/>
        <v>06-2019</v>
      </c>
      <c r="H885" t="b">
        <f>A885 = _xlfn.MAXIFS($A$2:$A$6000, $G$2:$G$6000, G885)</f>
        <v>0</v>
      </c>
    </row>
    <row r="886" spans="1:8">
      <c r="A886" s="1">
        <v>43629</v>
      </c>
      <c r="B886">
        <v>46.687199999999997</v>
      </c>
      <c r="C886">
        <v>93.515000000000001</v>
      </c>
      <c r="D886">
        <v>14.2607</v>
      </c>
      <c r="E886">
        <v>3.6847099999999999</v>
      </c>
      <c r="F886">
        <v>2891.64</v>
      </c>
      <c r="G886" t="str">
        <f t="shared" si="13"/>
        <v>06-2019</v>
      </c>
      <c r="H886" t="b">
        <f>A886 = _xlfn.MAXIFS($A$2:$A$6000, $G$2:$G$6000, G886)</f>
        <v>0</v>
      </c>
    </row>
    <row r="887" spans="1:8">
      <c r="A887" s="1">
        <v>43630</v>
      </c>
      <c r="B887">
        <v>46.348100000000002</v>
      </c>
      <c r="C887">
        <v>93.483500000000006</v>
      </c>
      <c r="D887">
        <v>14.327999999999999</v>
      </c>
      <c r="E887">
        <v>3.5947200000000001</v>
      </c>
      <c r="F887">
        <v>2886.98</v>
      </c>
      <c r="G887" t="str">
        <f t="shared" si="13"/>
        <v>06-2019</v>
      </c>
      <c r="H887" t="b">
        <f>A887 = _xlfn.MAXIFS($A$2:$A$6000, $G$2:$G$6000, G887)</f>
        <v>0</v>
      </c>
    </row>
    <row r="888" spans="1:8">
      <c r="A888" s="1">
        <v>43633</v>
      </c>
      <c r="B888">
        <v>46.624899999999997</v>
      </c>
      <c r="C888">
        <v>94.301500000000004</v>
      </c>
      <c r="D888">
        <v>15.002000000000001</v>
      </c>
      <c r="E888">
        <v>3.6044200000000002</v>
      </c>
      <c r="F888">
        <v>2889.67</v>
      </c>
      <c r="G888" t="str">
        <f t="shared" si="13"/>
        <v>06-2019</v>
      </c>
      <c r="H888" t="b">
        <f>A888 = _xlfn.MAXIFS($A$2:$A$6000, $G$2:$G$6000, G888)</f>
        <v>0</v>
      </c>
    </row>
    <row r="889" spans="1:8">
      <c r="A889" s="1">
        <v>43634</v>
      </c>
      <c r="B889">
        <v>47.720799999999997</v>
      </c>
      <c r="C889">
        <v>95.0685</v>
      </c>
      <c r="D889">
        <v>14.982699999999999</v>
      </c>
      <c r="E889">
        <v>3.7994400000000002</v>
      </c>
      <c r="F889">
        <v>2917.75</v>
      </c>
      <c r="G889" t="str">
        <f t="shared" si="13"/>
        <v>06-2019</v>
      </c>
      <c r="H889" t="b">
        <f>A889 = _xlfn.MAXIFS($A$2:$A$6000, $G$2:$G$6000, G889)</f>
        <v>0</v>
      </c>
    </row>
    <row r="890" spans="1:8">
      <c r="A890" s="1">
        <v>43635</v>
      </c>
      <c r="B890">
        <v>47.579000000000001</v>
      </c>
      <c r="C890">
        <v>95.439499999999995</v>
      </c>
      <c r="D890">
        <v>15.0953</v>
      </c>
      <c r="E890">
        <v>3.8054299999999999</v>
      </c>
      <c r="F890">
        <v>2926.46</v>
      </c>
      <c r="G890" t="str">
        <f t="shared" si="13"/>
        <v>06-2019</v>
      </c>
      <c r="H890" t="b">
        <f>A890 = _xlfn.MAXIFS($A$2:$A$6000, $G$2:$G$6000, G890)</f>
        <v>0</v>
      </c>
    </row>
    <row r="891" spans="1:8">
      <c r="A891" s="1">
        <v>43636</v>
      </c>
      <c r="B891">
        <v>47.967399999999998</v>
      </c>
      <c r="C891">
        <v>95.909499999999994</v>
      </c>
      <c r="D891">
        <v>14.641299999999999</v>
      </c>
      <c r="E891">
        <v>3.8296800000000002</v>
      </c>
      <c r="F891">
        <v>2954.18</v>
      </c>
      <c r="G891" t="str">
        <f t="shared" si="13"/>
        <v>06-2019</v>
      </c>
      <c r="H891" t="b">
        <f>A891 = _xlfn.MAXIFS($A$2:$A$6000, $G$2:$G$6000, G891)</f>
        <v>0</v>
      </c>
    </row>
    <row r="892" spans="1:8">
      <c r="A892" s="1">
        <v>43637</v>
      </c>
      <c r="B892">
        <v>47.801600000000001</v>
      </c>
      <c r="C892">
        <v>95.564999999999998</v>
      </c>
      <c r="D892">
        <v>14.790699999999999</v>
      </c>
      <c r="E892">
        <v>3.7716699999999999</v>
      </c>
      <c r="F892">
        <v>2950.46</v>
      </c>
      <c r="G892" t="str">
        <f t="shared" si="13"/>
        <v>06-2019</v>
      </c>
      <c r="H892" t="b">
        <f>A892 = _xlfn.MAXIFS($A$2:$A$6000, $G$2:$G$6000, G892)</f>
        <v>0</v>
      </c>
    </row>
    <row r="893" spans="1:8">
      <c r="A893" s="1">
        <v>43640</v>
      </c>
      <c r="B893">
        <v>47.752499999999998</v>
      </c>
      <c r="C893">
        <v>95.694999999999993</v>
      </c>
      <c r="D893">
        <v>14.9093</v>
      </c>
      <c r="E893">
        <v>3.7941600000000002</v>
      </c>
      <c r="F893">
        <v>2945.35</v>
      </c>
      <c r="G893" t="str">
        <f t="shared" si="13"/>
        <v>06-2019</v>
      </c>
      <c r="H893" t="b">
        <f>A893 = _xlfn.MAXIFS($A$2:$A$6000, $G$2:$G$6000, G893)</f>
        <v>0</v>
      </c>
    </row>
    <row r="894" spans="1:8">
      <c r="A894" s="1">
        <v>43641</v>
      </c>
      <c r="B894">
        <v>47.028100000000002</v>
      </c>
      <c r="C894">
        <v>93.913499999999999</v>
      </c>
      <c r="D894">
        <v>14.650700000000001</v>
      </c>
      <c r="E894">
        <v>3.7646799999999998</v>
      </c>
      <c r="F894">
        <v>2917.38</v>
      </c>
      <c r="G894" t="str">
        <f t="shared" si="13"/>
        <v>06-2019</v>
      </c>
      <c r="H894" t="b">
        <f>A894 = _xlfn.MAXIFS($A$2:$A$6000, $G$2:$G$6000, G894)</f>
        <v>0</v>
      </c>
    </row>
    <row r="895" spans="1:8">
      <c r="A895" s="1">
        <v>43642</v>
      </c>
      <c r="B895">
        <v>48.044199999999996</v>
      </c>
      <c r="C895">
        <v>94.891499999999994</v>
      </c>
      <c r="D895">
        <v>14.618</v>
      </c>
      <c r="E895">
        <v>3.9577800000000001</v>
      </c>
      <c r="F895">
        <v>2913.78</v>
      </c>
      <c r="G895" t="str">
        <f t="shared" si="13"/>
        <v>06-2019</v>
      </c>
      <c r="H895" t="b">
        <f>A895 = _xlfn.MAXIFS($A$2:$A$6000, $G$2:$G$6000, G895)</f>
        <v>0</v>
      </c>
    </row>
    <row r="896" spans="1:8">
      <c r="A896" s="1">
        <v>43643</v>
      </c>
      <c r="B896">
        <v>48.029299999999999</v>
      </c>
      <c r="C896">
        <v>95.213999999999999</v>
      </c>
      <c r="D896">
        <v>14.856</v>
      </c>
      <c r="E896">
        <v>4.0566399999999998</v>
      </c>
      <c r="F896">
        <v>2924.92</v>
      </c>
      <c r="G896" t="str">
        <f t="shared" si="13"/>
        <v>06-2019</v>
      </c>
      <c r="H896" t="b">
        <f>A896 = _xlfn.MAXIFS($A$2:$A$6000, $G$2:$G$6000, G896)</f>
        <v>0</v>
      </c>
    </row>
    <row r="897" spans="1:8">
      <c r="A897" s="1">
        <v>43644</v>
      </c>
      <c r="B897">
        <v>47.591799999999999</v>
      </c>
      <c r="C897">
        <v>94.6815</v>
      </c>
      <c r="D897">
        <v>14.8973</v>
      </c>
      <c r="E897">
        <v>4.08162</v>
      </c>
      <c r="F897">
        <v>2941.76</v>
      </c>
      <c r="G897" t="str">
        <f t="shared" si="13"/>
        <v>06-2019</v>
      </c>
      <c r="H897" t="b">
        <f>A897 = _xlfn.MAXIFS($A$2:$A$6000, $G$2:$G$6000, G897)</f>
        <v>1</v>
      </c>
    </row>
    <row r="898" spans="1:8">
      <c r="A898" s="1">
        <v>43647</v>
      </c>
      <c r="B898">
        <v>48.467100000000002</v>
      </c>
      <c r="C898">
        <v>96.109499999999997</v>
      </c>
      <c r="D898">
        <v>15.1447</v>
      </c>
      <c r="E898">
        <v>4.1298500000000002</v>
      </c>
      <c r="F898">
        <v>2964.33</v>
      </c>
      <c r="G898" t="str">
        <f t="shared" si="13"/>
        <v>07-2019</v>
      </c>
      <c r="H898" t="b">
        <f>A898 = _xlfn.MAXIFS($A$2:$A$6000, $G$2:$G$6000, G898)</f>
        <v>0</v>
      </c>
    </row>
    <row r="899" spans="1:8">
      <c r="A899" s="1">
        <v>43648</v>
      </c>
      <c r="B899">
        <v>48.750799999999998</v>
      </c>
      <c r="C899">
        <v>96.715500000000006</v>
      </c>
      <c r="D899">
        <v>14.97</v>
      </c>
      <c r="E899">
        <v>4.0316900000000002</v>
      </c>
      <c r="F899">
        <v>2973.01</v>
      </c>
      <c r="G899" t="str">
        <f t="shared" ref="G899:G962" si="14">TEXT(A899,"mm-yyyy")</f>
        <v>07-2019</v>
      </c>
      <c r="H899" t="b">
        <f>A899 = _xlfn.MAXIFS($A$2:$A$6000, $G$2:$G$6000, G899)</f>
        <v>0</v>
      </c>
    </row>
    <row r="900" spans="1:8">
      <c r="A900" s="1">
        <v>43649</v>
      </c>
      <c r="B900">
        <v>49.154899999999998</v>
      </c>
      <c r="C900">
        <v>96.95</v>
      </c>
      <c r="D900">
        <v>15.66</v>
      </c>
      <c r="E900">
        <v>4.0446499999999999</v>
      </c>
      <c r="F900">
        <v>2995.82</v>
      </c>
      <c r="G900" t="str">
        <f t="shared" si="14"/>
        <v>07-2019</v>
      </c>
      <c r="H900" t="b">
        <f>A900 = _xlfn.MAXIFS($A$2:$A$6000, $G$2:$G$6000, G900)</f>
        <v>0</v>
      </c>
    </row>
    <row r="901" spans="1:8">
      <c r="A901" s="1">
        <v>43651</v>
      </c>
      <c r="B901">
        <v>49.110500000000002</v>
      </c>
      <c r="C901">
        <v>97.145499999999998</v>
      </c>
      <c r="D901">
        <v>15.54</v>
      </c>
      <c r="E901">
        <v>3.98176</v>
      </c>
      <c r="F901">
        <v>2990.41</v>
      </c>
      <c r="G901" t="str">
        <f t="shared" si="14"/>
        <v>07-2019</v>
      </c>
      <c r="H901" t="b">
        <f>A901 = _xlfn.MAXIFS($A$2:$A$6000, $G$2:$G$6000, G901)</f>
        <v>0</v>
      </c>
    </row>
    <row r="902" spans="1:8">
      <c r="A902" s="1">
        <v>43654</v>
      </c>
      <c r="B902">
        <v>48.095300000000002</v>
      </c>
      <c r="C902">
        <v>97.616</v>
      </c>
      <c r="D902">
        <v>15.356</v>
      </c>
      <c r="E902">
        <v>3.9068900000000002</v>
      </c>
      <c r="F902">
        <v>2975.95</v>
      </c>
      <c r="G902" t="str">
        <f t="shared" si="14"/>
        <v>07-2019</v>
      </c>
      <c r="H902" t="b">
        <f>A902 = _xlfn.MAXIFS($A$2:$A$6000, $G$2:$G$6000, G902)</f>
        <v>0</v>
      </c>
    </row>
    <row r="903" spans="1:8">
      <c r="A903" s="1">
        <v>43655</v>
      </c>
      <c r="B903">
        <v>48.392200000000003</v>
      </c>
      <c r="C903">
        <v>99.415000000000006</v>
      </c>
      <c r="D903">
        <v>15.337300000000001</v>
      </c>
      <c r="E903">
        <v>3.9093900000000001</v>
      </c>
      <c r="F903">
        <v>2979.63</v>
      </c>
      <c r="G903" t="str">
        <f t="shared" si="14"/>
        <v>07-2019</v>
      </c>
      <c r="H903" t="b">
        <f>A903 = _xlfn.MAXIFS($A$2:$A$6000, $G$2:$G$6000, G903)</f>
        <v>0</v>
      </c>
    </row>
    <row r="904" spans="1:8">
      <c r="A904" s="1">
        <v>43656</v>
      </c>
      <c r="B904">
        <v>48.868899999999996</v>
      </c>
      <c r="C904">
        <v>100.87</v>
      </c>
      <c r="D904">
        <v>15.928000000000001</v>
      </c>
      <c r="E904">
        <v>3.9774600000000002</v>
      </c>
      <c r="F904">
        <v>2993.07</v>
      </c>
      <c r="G904" t="str">
        <f t="shared" si="14"/>
        <v>07-2019</v>
      </c>
      <c r="H904" t="b">
        <f>A904 = _xlfn.MAXIFS($A$2:$A$6000, $G$2:$G$6000, G904)</f>
        <v>0</v>
      </c>
    </row>
    <row r="905" spans="1:8">
      <c r="A905" s="1">
        <v>43657</v>
      </c>
      <c r="B905">
        <v>48.516300000000001</v>
      </c>
      <c r="C905">
        <v>100.054</v>
      </c>
      <c r="D905">
        <v>15.906700000000001</v>
      </c>
      <c r="E905">
        <v>4.1325500000000002</v>
      </c>
      <c r="F905">
        <v>2999.91</v>
      </c>
      <c r="G905" t="str">
        <f t="shared" si="14"/>
        <v>07-2019</v>
      </c>
      <c r="H905" t="b">
        <f>A905 = _xlfn.MAXIFS($A$2:$A$6000, $G$2:$G$6000, G905)</f>
        <v>0</v>
      </c>
    </row>
    <row r="906" spans="1:8">
      <c r="A906" s="1">
        <v>43658</v>
      </c>
      <c r="B906">
        <v>48.885899999999999</v>
      </c>
      <c r="C906">
        <v>100.55</v>
      </c>
      <c r="D906">
        <v>16.338699999999999</v>
      </c>
      <c r="E906">
        <v>4.1653700000000002</v>
      </c>
      <c r="F906">
        <v>3013.77</v>
      </c>
      <c r="G906" t="str">
        <f t="shared" si="14"/>
        <v>07-2019</v>
      </c>
      <c r="H906" t="b">
        <f>A906 = _xlfn.MAXIFS($A$2:$A$6000, $G$2:$G$6000, G906)</f>
        <v>0</v>
      </c>
    </row>
    <row r="907" spans="1:8">
      <c r="A907" s="1">
        <v>43661</v>
      </c>
      <c r="B907">
        <v>49.347799999999999</v>
      </c>
      <c r="C907">
        <v>101.05</v>
      </c>
      <c r="D907">
        <v>16.899999999999999</v>
      </c>
      <c r="E907">
        <v>4.1568800000000001</v>
      </c>
      <c r="F907">
        <v>3014.3</v>
      </c>
      <c r="G907" t="str">
        <f t="shared" si="14"/>
        <v>07-2019</v>
      </c>
      <c r="H907" t="b">
        <f>A907 = _xlfn.MAXIFS($A$2:$A$6000, $G$2:$G$6000, G907)</f>
        <v>0</v>
      </c>
    </row>
    <row r="908" spans="1:8">
      <c r="A908" s="1">
        <v>43662</v>
      </c>
      <c r="B908">
        <v>49.176600000000001</v>
      </c>
      <c r="C908">
        <v>100.495</v>
      </c>
      <c r="D908">
        <v>16.825299999999999</v>
      </c>
      <c r="E908">
        <v>4.1520900000000003</v>
      </c>
      <c r="F908">
        <v>3004.04</v>
      </c>
      <c r="G908" t="str">
        <f t="shared" si="14"/>
        <v>07-2019</v>
      </c>
      <c r="H908" t="b">
        <f>A908 = _xlfn.MAXIFS($A$2:$A$6000, $G$2:$G$6000, G908)</f>
        <v>0</v>
      </c>
    </row>
    <row r="909" spans="1:8">
      <c r="A909" s="1">
        <v>43663</v>
      </c>
      <c r="B909">
        <v>48.898600000000002</v>
      </c>
      <c r="C909">
        <v>99.601500000000001</v>
      </c>
      <c r="D909">
        <v>16.9907</v>
      </c>
      <c r="E909">
        <v>4.2176</v>
      </c>
      <c r="F909">
        <v>2984.42</v>
      </c>
      <c r="G909" t="str">
        <f t="shared" si="14"/>
        <v>07-2019</v>
      </c>
      <c r="H909" t="b">
        <f>A909 = _xlfn.MAXIFS($A$2:$A$6000, $G$2:$G$6000, G909)</f>
        <v>0</v>
      </c>
    </row>
    <row r="910" spans="1:8">
      <c r="A910" s="1">
        <v>43664</v>
      </c>
      <c r="B910">
        <v>49.454300000000003</v>
      </c>
      <c r="C910">
        <v>98.894999999999996</v>
      </c>
      <c r="D910">
        <v>16.902699999999999</v>
      </c>
      <c r="E910">
        <v>4.2292800000000002</v>
      </c>
      <c r="F910">
        <v>2995.11</v>
      </c>
      <c r="G910" t="str">
        <f t="shared" si="14"/>
        <v>07-2019</v>
      </c>
      <c r="H910" t="b">
        <f>A910 = _xlfn.MAXIFS($A$2:$A$6000, $G$2:$G$6000, G910)</f>
        <v>0</v>
      </c>
    </row>
    <row r="911" spans="1:8">
      <c r="A911" s="1">
        <v>43665</v>
      </c>
      <c r="B911">
        <v>48.716999999999999</v>
      </c>
      <c r="C911">
        <v>98.225999999999999</v>
      </c>
      <c r="D911">
        <v>17.212</v>
      </c>
      <c r="E911">
        <v>4.1860400000000002</v>
      </c>
      <c r="F911">
        <v>2976.61</v>
      </c>
      <c r="G911" t="str">
        <f t="shared" si="14"/>
        <v>07-2019</v>
      </c>
      <c r="H911" t="b">
        <f>A911 = _xlfn.MAXIFS($A$2:$A$6000, $G$2:$G$6000, G911)</f>
        <v>0</v>
      </c>
    </row>
    <row r="912" spans="1:8">
      <c r="A912" s="1">
        <v>43668</v>
      </c>
      <c r="B912">
        <v>49.83</v>
      </c>
      <c r="C912">
        <v>99.281499999999994</v>
      </c>
      <c r="D912">
        <v>17.045300000000001</v>
      </c>
      <c r="E912">
        <v>4.2576599999999996</v>
      </c>
      <c r="F912">
        <v>2985.03</v>
      </c>
      <c r="G912" t="str">
        <f t="shared" si="14"/>
        <v>07-2019</v>
      </c>
      <c r="H912" t="b">
        <f>A912 = _xlfn.MAXIFS($A$2:$A$6000, $G$2:$G$6000, G912)</f>
        <v>0</v>
      </c>
    </row>
    <row r="913" spans="1:8">
      <c r="A913" s="1">
        <v>43669</v>
      </c>
      <c r="B913">
        <v>50.2181</v>
      </c>
      <c r="C913">
        <v>99.724500000000006</v>
      </c>
      <c r="D913">
        <v>17.3447</v>
      </c>
      <c r="E913">
        <v>4.3659999999999997</v>
      </c>
      <c r="F913">
        <v>3005.47</v>
      </c>
      <c r="G913" t="str">
        <f t="shared" si="14"/>
        <v>07-2019</v>
      </c>
      <c r="H913" t="b">
        <f>A913 = _xlfn.MAXIFS($A$2:$A$6000, $G$2:$G$6000, G913)</f>
        <v>0</v>
      </c>
    </row>
    <row r="914" spans="1:8">
      <c r="A914" s="1">
        <v>43670</v>
      </c>
      <c r="B914">
        <v>50.176699999999997</v>
      </c>
      <c r="C914">
        <v>100.04</v>
      </c>
      <c r="D914">
        <v>17.6587</v>
      </c>
      <c r="E914">
        <v>4.4402699999999999</v>
      </c>
      <c r="F914">
        <v>3019.56</v>
      </c>
      <c r="G914" t="str">
        <f t="shared" si="14"/>
        <v>07-2019</v>
      </c>
      <c r="H914" t="b">
        <f>A914 = _xlfn.MAXIFS($A$2:$A$6000, $G$2:$G$6000, G914)</f>
        <v>0</v>
      </c>
    </row>
    <row r="915" spans="1:8">
      <c r="A915" s="1">
        <v>43671</v>
      </c>
      <c r="B915">
        <v>49.781700000000001</v>
      </c>
      <c r="C915">
        <v>98.691000000000003</v>
      </c>
      <c r="D915">
        <v>15.2547</v>
      </c>
      <c r="E915">
        <v>4.3090700000000002</v>
      </c>
      <c r="F915">
        <v>3003.67</v>
      </c>
      <c r="G915" t="str">
        <f t="shared" si="14"/>
        <v>07-2019</v>
      </c>
      <c r="H915" t="b">
        <f>A915 = _xlfn.MAXIFS($A$2:$A$6000, $G$2:$G$6000, G915)</f>
        <v>0</v>
      </c>
    </row>
    <row r="916" spans="1:8">
      <c r="A916" s="1">
        <v>43672</v>
      </c>
      <c r="B916">
        <v>49.953299999999999</v>
      </c>
      <c r="C916">
        <v>97.152500000000003</v>
      </c>
      <c r="D916">
        <v>15.2027</v>
      </c>
      <c r="E916">
        <v>4.3513200000000003</v>
      </c>
      <c r="F916">
        <v>3025.86</v>
      </c>
      <c r="G916" t="str">
        <f t="shared" si="14"/>
        <v>07-2019</v>
      </c>
      <c r="H916" t="b">
        <f>A916 = _xlfn.MAXIFS($A$2:$A$6000, $G$2:$G$6000, G916)</f>
        <v>0</v>
      </c>
    </row>
    <row r="917" spans="1:8">
      <c r="A917" s="1">
        <v>43675</v>
      </c>
      <c r="B917">
        <v>50.423200000000001</v>
      </c>
      <c r="C917">
        <v>95.622500000000002</v>
      </c>
      <c r="D917">
        <v>15.718</v>
      </c>
      <c r="E917">
        <v>4.3450199999999999</v>
      </c>
      <c r="F917">
        <v>3020.97</v>
      </c>
      <c r="G917" t="str">
        <f t="shared" si="14"/>
        <v>07-2019</v>
      </c>
      <c r="H917" t="b">
        <f>A917 = _xlfn.MAXIFS($A$2:$A$6000, $G$2:$G$6000, G917)</f>
        <v>0</v>
      </c>
    </row>
    <row r="918" spans="1:8">
      <c r="A918" s="1">
        <v>43676</v>
      </c>
      <c r="B918">
        <v>50.204500000000003</v>
      </c>
      <c r="C918">
        <v>94.926500000000004</v>
      </c>
      <c r="D918">
        <v>16.150700000000001</v>
      </c>
      <c r="E918">
        <v>4.3606999999999996</v>
      </c>
      <c r="F918">
        <v>3013.18</v>
      </c>
      <c r="G918" t="str">
        <f t="shared" si="14"/>
        <v>07-2019</v>
      </c>
      <c r="H918" t="b">
        <f>A918 = _xlfn.MAXIFS($A$2:$A$6000, $G$2:$G$6000, G918)</f>
        <v>0</v>
      </c>
    </row>
    <row r="919" spans="1:8">
      <c r="A919" s="1">
        <v>43677</v>
      </c>
      <c r="B919">
        <v>51.228299999999997</v>
      </c>
      <c r="C919">
        <v>93.338999999999999</v>
      </c>
      <c r="D919">
        <v>16.107299999999999</v>
      </c>
      <c r="E919">
        <v>4.1930399999999999</v>
      </c>
      <c r="F919">
        <v>2980.38</v>
      </c>
      <c r="G919" t="str">
        <f t="shared" si="14"/>
        <v>07-2019</v>
      </c>
      <c r="H919" t="b">
        <f>A919 = _xlfn.MAXIFS($A$2:$A$6000, $G$2:$G$6000, G919)</f>
        <v>1</v>
      </c>
    </row>
    <row r="920" spans="1:8">
      <c r="A920" s="1">
        <v>43678</v>
      </c>
      <c r="B920">
        <v>50.118699999999997</v>
      </c>
      <c r="C920">
        <v>92.766000000000005</v>
      </c>
      <c r="D920">
        <v>15.59</v>
      </c>
      <c r="E920">
        <v>4.0985800000000001</v>
      </c>
      <c r="F920">
        <v>2953.56</v>
      </c>
      <c r="G920" t="str">
        <f t="shared" si="14"/>
        <v>08-2019</v>
      </c>
      <c r="H920" t="b">
        <f>A920 = _xlfn.MAXIFS($A$2:$A$6000, $G$2:$G$6000, G920)</f>
        <v>0</v>
      </c>
    </row>
    <row r="921" spans="1:8">
      <c r="A921" s="1">
        <v>43679</v>
      </c>
      <c r="B921">
        <v>49.058300000000003</v>
      </c>
      <c r="C921">
        <v>91.162000000000006</v>
      </c>
      <c r="D921">
        <v>15.6227</v>
      </c>
      <c r="E921">
        <v>4.0057200000000002</v>
      </c>
      <c r="F921">
        <v>2932.05</v>
      </c>
      <c r="G921" t="str">
        <f t="shared" si="14"/>
        <v>08-2019</v>
      </c>
      <c r="H921" t="b">
        <f>A921 = _xlfn.MAXIFS($A$2:$A$6000, $G$2:$G$6000, G921)</f>
        <v>0</v>
      </c>
    </row>
    <row r="922" spans="1:8">
      <c r="A922" s="1">
        <v>43682</v>
      </c>
      <c r="B922">
        <v>46.493099999999998</v>
      </c>
      <c r="C922">
        <v>88.256500000000003</v>
      </c>
      <c r="D922">
        <v>15.221299999999999</v>
      </c>
      <c r="E922">
        <v>3.7477</v>
      </c>
      <c r="F922">
        <v>2844.74</v>
      </c>
      <c r="G922" t="str">
        <f t="shared" si="14"/>
        <v>08-2019</v>
      </c>
      <c r="H922" t="b">
        <f>A922 = _xlfn.MAXIFS($A$2:$A$6000, $G$2:$G$6000, G922)</f>
        <v>0</v>
      </c>
    </row>
    <row r="923" spans="1:8">
      <c r="A923" s="1">
        <v>43683</v>
      </c>
      <c r="B923">
        <v>47.370899999999999</v>
      </c>
      <c r="C923">
        <v>89.391499999999994</v>
      </c>
      <c r="D923">
        <v>15.3833</v>
      </c>
      <c r="E923">
        <v>3.7864599999999999</v>
      </c>
      <c r="F923">
        <v>2881.77</v>
      </c>
      <c r="G923" t="str">
        <f t="shared" si="14"/>
        <v>08-2019</v>
      </c>
      <c r="H923" t="b">
        <f>A923 = _xlfn.MAXIFS($A$2:$A$6000, $G$2:$G$6000, G923)</f>
        <v>0</v>
      </c>
    </row>
    <row r="924" spans="1:8">
      <c r="A924" s="1">
        <v>43684</v>
      </c>
      <c r="B924">
        <v>47.865900000000003</v>
      </c>
      <c r="C924">
        <v>89.67</v>
      </c>
      <c r="D924">
        <v>15.561299999999999</v>
      </c>
      <c r="E924">
        <v>3.8244799999999999</v>
      </c>
      <c r="F924">
        <v>2883.98</v>
      </c>
      <c r="G924" t="str">
        <f t="shared" si="14"/>
        <v>08-2019</v>
      </c>
      <c r="H924" t="b">
        <f>A924 = _xlfn.MAXIFS($A$2:$A$6000, $G$2:$G$6000, G924)</f>
        <v>0</v>
      </c>
    </row>
    <row r="925" spans="1:8">
      <c r="A925" s="1">
        <v>43685</v>
      </c>
      <c r="B925">
        <v>48.918300000000002</v>
      </c>
      <c r="C925">
        <v>91.644499999999994</v>
      </c>
      <c r="D925">
        <v>15.886699999999999</v>
      </c>
      <c r="E925">
        <v>3.9331299999999998</v>
      </c>
      <c r="F925">
        <v>2938.09</v>
      </c>
      <c r="G925" t="str">
        <f t="shared" si="14"/>
        <v>08-2019</v>
      </c>
      <c r="H925" t="b">
        <f>A925 = _xlfn.MAXIFS($A$2:$A$6000, $G$2:$G$6000, G925)</f>
        <v>0</v>
      </c>
    </row>
    <row r="926" spans="1:8">
      <c r="A926" s="1">
        <v>43686</v>
      </c>
      <c r="B926">
        <v>48.516300000000001</v>
      </c>
      <c r="C926">
        <v>90.379000000000005</v>
      </c>
      <c r="D926">
        <v>15.667299999999999</v>
      </c>
      <c r="E926">
        <v>3.83168</v>
      </c>
      <c r="F926">
        <v>2918.65</v>
      </c>
      <c r="G926" t="str">
        <f t="shared" si="14"/>
        <v>08-2019</v>
      </c>
      <c r="H926" t="b">
        <f>A926 = _xlfn.MAXIFS($A$2:$A$6000, $G$2:$G$6000, G926)</f>
        <v>0</v>
      </c>
    </row>
    <row r="927" spans="1:8">
      <c r="A927" s="1">
        <v>43689</v>
      </c>
      <c r="B927">
        <v>48.392200000000003</v>
      </c>
      <c r="C927">
        <v>89.245999999999995</v>
      </c>
      <c r="D927">
        <v>15.267300000000001</v>
      </c>
      <c r="E927">
        <v>3.7638799999999999</v>
      </c>
      <c r="F927">
        <v>2882.7</v>
      </c>
      <c r="G927" t="str">
        <f t="shared" si="14"/>
        <v>08-2019</v>
      </c>
      <c r="H927" t="b">
        <f>A927 = _xlfn.MAXIFS($A$2:$A$6000, $G$2:$G$6000, G927)</f>
        <v>0</v>
      </c>
    </row>
    <row r="928" spans="1:8">
      <c r="A928" s="1">
        <v>43690</v>
      </c>
      <c r="B928">
        <v>50.442700000000002</v>
      </c>
      <c r="C928">
        <v>91.216999999999999</v>
      </c>
      <c r="D928">
        <v>15.666700000000001</v>
      </c>
      <c r="E928">
        <v>3.8784200000000002</v>
      </c>
      <c r="F928">
        <v>2926.32</v>
      </c>
      <c r="G928" t="str">
        <f t="shared" si="14"/>
        <v>08-2019</v>
      </c>
      <c r="H928" t="b">
        <f>A928 = _xlfn.MAXIFS($A$2:$A$6000, $G$2:$G$6000, G928)</f>
        <v>0</v>
      </c>
    </row>
    <row r="929" spans="1:8">
      <c r="A929" s="1">
        <v>43691</v>
      </c>
      <c r="B929">
        <v>48.939900000000002</v>
      </c>
      <c r="C929">
        <v>88.147999999999996</v>
      </c>
      <c r="D929">
        <v>14.641299999999999</v>
      </c>
      <c r="E929">
        <v>3.7297199999999999</v>
      </c>
      <c r="F929">
        <v>2840.6</v>
      </c>
      <c r="G929" t="str">
        <f t="shared" si="14"/>
        <v>08-2019</v>
      </c>
      <c r="H929" t="b">
        <f>A929 = _xlfn.MAXIFS($A$2:$A$6000, $G$2:$G$6000, G929)</f>
        <v>0</v>
      </c>
    </row>
    <row r="930" spans="1:8">
      <c r="A930" s="1">
        <v>43692</v>
      </c>
      <c r="B930">
        <v>48.697800000000001</v>
      </c>
      <c r="C930">
        <v>88.805999999999997</v>
      </c>
      <c r="D930">
        <v>14.375999999999999</v>
      </c>
      <c r="E930">
        <v>3.69739</v>
      </c>
      <c r="F930">
        <v>2847.6</v>
      </c>
      <c r="G930" t="str">
        <f t="shared" si="14"/>
        <v>08-2019</v>
      </c>
      <c r="H930" t="b">
        <f>A930 = _xlfn.MAXIFS($A$2:$A$6000, $G$2:$G$6000, G930)</f>
        <v>0</v>
      </c>
    </row>
    <row r="931" spans="1:8">
      <c r="A931" s="1">
        <v>43693</v>
      </c>
      <c r="B931">
        <v>49.845700000000001</v>
      </c>
      <c r="C931">
        <v>89.628500000000003</v>
      </c>
      <c r="D931">
        <v>14.662699999999999</v>
      </c>
      <c r="E931">
        <v>3.9652699999999999</v>
      </c>
      <c r="F931">
        <v>2888.68</v>
      </c>
      <c r="G931" t="str">
        <f t="shared" si="14"/>
        <v>08-2019</v>
      </c>
      <c r="H931" t="b">
        <f>A931 = _xlfn.MAXIFS($A$2:$A$6000, $G$2:$G$6000, G931)</f>
        <v>0</v>
      </c>
    </row>
    <row r="932" spans="1:8">
      <c r="A932" s="1">
        <v>43696</v>
      </c>
      <c r="B932">
        <v>50.771999999999998</v>
      </c>
      <c r="C932">
        <v>90.805999999999997</v>
      </c>
      <c r="D932">
        <v>15.122</v>
      </c>
      <c r="E932">
        <v>4.2442700000000002</v>
      </c>
      <c r="F932">
        <v>2923.65</v>
      </c>
      <c r="G932" t="str">
        <f t="shared" si="14"/>
        <v>08-2019</v>
      </c>
      <c r="H932" t="b">
        <f>A932 = _xlfn.MAXIFS($A$2:$A$6000, $G$2:$G$6000, G932)</f>
        <v>0</v>
      </c>
    </row>
    <row r="933" spans="1:8">
      <c r="A933" s="1">
        <v>43697</v>
      </c>
      <c r="B933">
        <v>50.774000000000001</v>
      </c>
      <c r="C933">
        <v>90.069000000000003</v>
      </c>
      <c r="D933">
        <v>15.0573</v>
      </c>
      <c r="E933">
        <v>4.1718700000000002</v>
      </c>
      <c r="F933">
        <v>2900.51</v>
      </c>
      <c r="G933" t="str">
        <f t="shared" si="14"/>
        <v>08-2019</v>
      </c>
      <c r="H933" t="b">
        <f>A933 = _xlfn.MAXIFS($A$2:$A$6000, $G$2:$G$6000, G933)</f>
        <v>0</v>
      </c>
    </row>
    <row r="934" spans="1:8">
      <c r="A934" s="1">
        <v>43698</v>
      </c>
      <c r="B934">
        <v>51.328000000000003</v>
      </c>
      <c r="C934">
        <v>91.177000000000007</v>
      </c>
      <c r="D934">
        <v>14.722</v>
      </c>
      <c r="E934">
        <v>4.2554600000000002</v>
      </c>
      <c r="F934">
        <v>2924.43</v>
      </c>
      <c r="G934" t="str">
        <f t="shared" si="14"/>
        <v>08-2019</v>
      </c>
      <c r="H934" t="b">
        <f>A934 = _xlfn.MAXIFS($A$2:$A$6000, $G$2:$G$6000, G934)</f>
        <v>0</v>
      </c>
    </row>
    <row r="935" spans="1:8">
      <c r="A935" s="1">
        <v>43699</v>
      </c>
      <c r="B935">
        <v>51.283299999999997</v>
      </c>
      <c r="C935">
        <v>90.28</v>
      </c>
      <c r="D935">
        <v>14.81</v>
      </c>
      <c r="E935">
        <v>4.26166</v>
      </c>
      <c r="F935">
        <v>2922.95</v>
      </c>
      <c r="G935" t="str">
        <f t="shared" si="14"/>
        <v>08-2019</v>
      </c>
      <c r="H935" t="b">
        <f>A935 = _xlfn.MAXIFS($A$2:$A$6000, $G$2:$G$6000, G935)</f>
        <v>0</v>
      </c>
    </row>
    <row r="936" spans="1:8">
      <c r="A936" s="1">
        <v>43700</v>
      </c>
      <c r="B936">
        <v>48.912500000000001</v>
      </c>
      <c r="C936">
        <v>87.480999999999995</v>
      </c>
      <c r="D936">
        <v>14.093299999999999</v>
      </c>
      <c r="E936">
        <v>4.0369799999999998</v>
      </c>
      <c r="F936">
        <v>2847.11</v>
      </c>
      <c r="G936" t="str">
        <f t="shared" si="14"/>
        <v>08-2019</v>
      </c>
      <c r="H936" t="b">
        <f>A936 = _xlfn.MAXIFS($A$2:$A$6000, $G$2:$G$6000, G936)</f>
        <v>0</v>
      </c>
    </row>
    <row r="937" spans="1:8">
      <c r="A937" s="1">
        <v>43703</v>
      </c>
      <c r="B937">
        <v>49.842700000000001</v>
      </c>
      <c r="C937">
        <v>88.4435</v>
      </c>
      <c r="D937">
        <v>14.333299999999999</v>
      </c>
      <c r="E937">
        <v>4.1118699999999997</v>
      </c>
      <c r="F937">
        <v>2878.38</v>
      </c>
      <c r="G937" t="str">
        <f t="shared" si="14"/>
        <v>08-2019</v>
      </c>
      <c r="H937" t="b">
        <f>A937 = _xlfn.MAXIFS($A$2:$A$6000, $G$2:$G$6000, G937)</f>
        <v>0</v>
      </c>
    </row>
    <row r="938" spans="1:8">
      <c r="A938" s="1">
        <v>43704</v>
      </c>
      <c r="B938">
        <v>49.282800000000002</v>
      </c>
      <c r="C938">
        <v>88.091499999999996</v>
      </c>
      <c r="D938">
        <v>14.272</v>
      </c>
      <c r="E938">
        <v>4.0209999999999999</v>
      </c>
      <c r="F938">
        <v>2869.16</v>
      </c>
      <c r="G938" t="str">
        <f t="shared" si="14"/>
        <v>08-2019</v>
      </c>
      <c r="H938" t="b">
        <f>A938 = _xlfn.MAXIFS($A$2:$A$6000, $G$2:$G$6000, G938)</f>
        <v>0</v>
      </c>
    </row>
    <row r="939" spans="1:8">
      <c r="A939" s="1">
        <v>43705</v>
      </c>
      <c r="B939">
        <v>49.607399999999998</v>
      </c>
      <c r="C939">
        <v>88.212500000000006</v>
      </c>
      <c r="D939">
        <v>14.3727</v>
      </c>
      <c r="E939">
        <v>4.0104100000000003</v>
      </c>
      <c r="F939">
        <v>2887.94</v>
      </c>
      <c r="G939" t="str">
        <f t="shared" si="14"/>
        <v>08-2019</v>
      </c>
      <c r="H939" t="b">
        <f>A939 = _xlfn.MAXIFS($A$2:$A$6000, $G$2:$G$6000, G939)</f>
        <v>0</v>
      </c>
    </row>
    <row r="940" spans="1:8">
      <c r="A940" s="1">
        <v>43706</v>
      </c>
      <c r="B940">
        <v>50.452599999999997</v>
      </c>
      <c r="C940">
        <v>89.32</v>
      </c>
      <c r="D940">
        <v>14.7807</v>
      </c>
      <c r="E940">
        <v>4.1543799999999997</v>
      </c>
      <c r="F940">
        <v>2924.58</v>
      </c>
      <c r="G940" t="str">
        <f t="shared" si="14"/>
        <v>08-2019</v>
      </c>
      <c r="H940" t="b">
        <f>A940 = _xlfn.MAXIFS($A$2:$A$6000, $G$2:$G$6000, G940)</f>
        <v>0</v>
      </c>
    </row>
    <row r="941" spans="1:8">
      <c r="A941" s="1">
        <v>43707</v>
      </c>
      <c r="B941">
        <v>50.388599999999997</v>
      </c>
      <c r="C941">
        <v>88.814499999999995</v>
      </c>
      <c r="D941">
        <v>15.040699999999999</v>
      </c>
      <c r="E941">
        <v>4.1670699999999998</v>
      </c>
      <c r="F941">
        <v>2926.46</v>
      </c>
      <c r="G941" t="str">
        <f t="shared" si="14"/>
        <v>08-2019</v>
      </c>
      <c r="H941" t="b">
        <f>A941 = _xlfn.MAXIFS($A$2:$A$6000, $G$2:$G$6000, G941)</f>
        <v>1</v>
      </c>
    </row>
    <row r="942" spans="1:8">
      <c r="A942" s="1">
        <v>43711</v>
      </c>
      <c r="B942">
        <v>49.6494</v>
      </c>
      <c r="C942">
        <v>89.492000000000004</v>
      </c>
      <c r="D942">
        <v>15.0007</v>
      </c>
      <c r="E942">
        <v>4.0841099999999999</v>
      </c>
      <c r="F942">
        <v>2906.27</v>
      </c>
      <c r="G942" t="str">
        <f t="shared" si="14"/>
        <v>09-2019</v>
      </c>
      <c r="H942" t="b">
        <f>A942 = _xlfn.MAXIFS($A$2:$A$6000, $G$2:$G$6000, G942)</f>
        <v>0</v>
      </c>
    </row>
    <row r="943" spans="1:8">
      <c r="A943" s="1">
        <v>43712</v>
      </c>
      <c r="B943">
        <v>50.496099999999998</v>
      </c>
      <c r="C943">
        <v>90.031000000000006</v>
      </c>
      <c r="D943">
        <v>14.712</v>
      </c>
      <c r="E943">
        <v>4.19834</v>
      </c>
      <c r="F943">
        <v>2937.78</v>
      </c>
      <c r="G943" t="str">
        <f t="shared" si="14"/>
        <v>09-2019</v>
      </c>
      <c r="H943" t="b">
        <f>A943 = _xlfn.MAXIFS($A$2:$A$6000, $G$2:$G$6000, G943)</f>
        <v>0</v>
      </c>
    </row>
    <row r="944" spans="1:8">
      <c r="A944" s="1">
        <v>43713</v>
      </c>
      <c r="B944">
        <v>51.482599999999998</v>
      </c>
      <c r="C944">
        <v>92.036000000000001</v>
      </c>
      <c r="D944">
        <v>15.305300000000001</v>
      </c>
      <c r="E944">
        <v>4.47173</v>
      </c>
      <c r="F944">
        <v>2976</v>
      </c>
      <c r="G944" t="str">
        <f t="shared" si="14"/>
        <v>09-2019</v>
      </c>
      <c r="H944" t="b">
        <f>A944 = _xlfn.MAXIFS($A$2:$A$6000, $G$2:$G$6000, G944)</f>
        <v>0</v>
      </c>
    </row>
    <row r="945" spans="1:8">
      <c r="A945" s="1">
        <v>43714</v>
      </c>
      <c r="B945">
        <v>51.476599999999998</v>
      </c>
      <c r="C945">
        <v>91.6755</v>
      </c>
      <c r="D945">
        <v>15.1633</v>
      </c>
      <c r="E945">
        <v>4.4444499999999998</v>
      </c>
      <c r="F945">
        <v>2978.71</v>
      </c>
      <c r="G945" t="str">
        <f t="shared" si="14"/>
        <v>09-2019</v>
      </c>
      <c r="H945" t="b">
        <f>A945 = _xlfn.MAXIFS($A$2:$A$6000, $G$2:$G$6000, G945)</f>
        <v>0</v>
      </c>
    </row>
    <row r="946" spans="1:8">
      <c r="A946" s="1">
        <v>43717</v>
      </c>
      <c r="B946">
        <v>51.694400000000002</v>
      </c>
      <c r="C946">
        <v>91.567499999999995</v>
      </c>
      <c r="D946">
        <v>15.4527</v>
      </c>
      <c r="E946">
        <v>4.4906100000000002</v>
      </c>
      <c r="F946">
        <v>2978.43</v>
      </c>
      <c r="G946" t="str">
        <f t="shared" si="14"/>
        <v>09-2019</v>
      </c>
      <c r="H946" t="b">
        <f>A946 = _xlfn.MAXIFS($A$2:$A$6000, $G$2:$G$6000, G946)</f>
        <v>0</v>
      </c>
    </row>
    <row r="947" spans="1:8">
      <c r="A947" s="1">
        <v>43718</v>
      </c>
      <c r="B947">
        <v>52.305399999999999</v>
      </c>
      <c r="C947">
        <v>91.027500000000003</v>
      </c>
      <c r="D947">
        <v>15.7027</v>
      </c>
      <c r="E947">
        <v>4.5572100000000004</v>
      </c>
      <c r="F947">
        <v>2979.39</v>
      </c>
      <c r="G947" t="str">
        <f t="shared" si="14"/>
        <v>09-2019</v>
      </c>
      <c r="H947" t="b">
        <f>A947 = _xlfn.MAXIFS($A$2:$A$6000, $G$2:$G$6000, G947)</f>
        <v>0</v>
      </c>
    </row>
    <row r="948" spans="1:8">
      <c r="A948" s="1">
        <v>43719</v>
      </c>
      <c r="B948">
        <v>53.9711</v>
      </c>
      <c r="C948">
        <v>91.149500000000003</v>
      </c>
      <c r="D948">
        <v>16.473299999999998</v>
      </c>
      <c r="E948">
        <v>4.5856599999999998</v>
      </c>
      <c r="F948">
        <v>3000.93</v>
      </c>
      <c r="G948" t="str">
        <f t="shared" si="14"/>
        <v>09-2019</v>
      </c>
      <c r="H948" t="b">
        <f>A948 = _xlfn.MAXIFS($A$2:$A$6000, $G$2:$G$6000, G948)</f>
        <v>0</v>
      </c>
    </row>
    <row r="949" spans="1:8">
      <c r="A949" s="1">
        <v>43720</v>
      </c>
      <c r="B949">
        <v>53.847799999999999</v>
      </c>
      <c r="C949">
        <v>92.177499999999995</v>
      </c>
      <c r="D949">
        <v>16.391300000000001</v>
      </c>
      <c r="E949">
        <v>4.58406</v>
      </c>
      <c r="F949">
        <v>3009.57</v>
      </c>
      <c r="G949" t="str">
        <f t="shared" si="14"/>
        <v>09-2019</v>
      </c>
      <c r="H949" t="b">
        <f>A949 = _xlfn.MAXIFS($A$2:$A$6000, $G$2:$G$6000, G949)</f>
        <v>0</v>
      </c>
    </row>
    <row r="950" spans="1:8">
      <c r="A950" s="1">
        <v>43721</v>
      </c>
      <c r="B950">
        <v>52.801099999999998</v>
      </c>
      <c r="C950">
        <v>91.966999999999999</v>
      </c>
      <c r="D950">
        <v>16.346699999999998</v>
      </c>
      <c r="E950">
        <v>4.5265399999999998</v>
      </c>
      <c r="F950">
        <v>3007.39</v>
      </c>
      <c r="G950" t="str">
        <f t="shared" si="14"/>
        <v>09-2019</v>
      </c>
      <c r="H950" t="b">
        <f>A950 = _xlfn.MAXIFS($A$2:$A$6000, $G$2:$G$6000, G950)</f>
        <v>0</v>
      </c>
    </row>
    <row r="951" spans="1:8">
      <c r="A951" s="1">
        <v>43724</v>
      </c>
      <c r="B951">
        <v>53.078899999999997</v>
      </c>
      <c r="C951">
        <v>90.391999999999996</v>
      </c>
      <c r="D951">
        <v>16.1873</v>
      </c>
      <c r="E951">
        <v>4.4834199999999997</v>
      </c>
      <c r="F951">
        <v>2997.96</v>
      </c>
      <c r="G951" t="str">
        <f t="shared" si="14"/>
        <v>09-2019</v>
      </c>
      <c r="H951" t="b">
        <f>A951 = _xlfn.MAXIFS($A$2:$A$6000, $G$2:$G$6000, G951)</f>
        <v>0</v>
      </c>
    </row>
    <row r="952" spans="1:8">
      <c r="A952" s="1">
        <v>43725</v>
      </c>
      <c r="B952">
        <v>53.2761</v>
      </c>
      <c r="C952">
        <v>91.127499999999998</v>
      </c>
      <c r="D952">
        <v>16.319299999999998</v>
      </c>
      <c r="E952">
        <v>4.5048700000000004</v>
      </c>
      <c r="F952">
        <v>3005.7</v>
      </c>
      <c r="G952" t="str">
        <f t="shared" si="14"/>
        <v>09-2019</v>
      </c>
      <c r="H952" t="b">
        <f>A952 = _xlfn.MAXIFS($A$2:$A$6000, $G$2:$G$6000, G952)</f>
        <v>0</v>
      </c>
    </row>
    <row r="953" spans="1:8">
      <c r="A953" s="1">
        <v>43726</v>
      </c>
      <c r="B953">
        <v>53.768999999999998</v>
      </c>
      <c r="C953">
        <v>90.873000000000005</v>
      </c>
      <c r="D953">
        <v>16.232700000000001</v>
      </c>
      <c r="E953">
        <v>4.4777199999999997</v>
      </c>
      <c r="F953">
        <v>3006.73</v>
      </c>
      <c r="G953" t="str">
        <f t="shared" si="14"/>
        <v>09-2019</v>
      </c>
      <c r="H953" t="b">
        <f>A953 = _xlfn.MAXIFS($A$2:$A$6000, $G$2:$G$6000, G953)</f>
        <v>0</v>
      </c>
    </row>
    <row r="954" spans="1:8">
      <c r="A954" s="1">
        <v>43727</v>
      </c>
      <c r="B954">
        <v>53.339199999999998</v>
      </c>
      <c r="C954">
        <v>91.075000000000003</v>
      </c>
      <c r="D954">
        <v>16.440000000000001</v>
      </c>
      <c r="E954">
        <v>4.4018199999999998</v>
      </c>
      <c r="F954">
        <v>3006.79</v>
      </c>
      <c r="G954" t="str">
        <f t="shared" si="14"/>
        <v>09-2019</v>
      </c>
      <c r="H954" t="b">
        <f>A954 = _xlfn.MAXIFS($A$2:$A$6000, $G$2:$G$6000, G954)</f>
        <v>0</v>
      </c>
    </row>
    <row r="955" spans="1:8">
      <c r="A955" s="1">
        <v>43728</v>
      </c>
      <c r="B955">
        <v>52.558599999999998</v>
      </c>
      <c r="C955">
        <v>89.707999999999998</v>
      </c>
      <c r="D955">
        <v>16.0413</v>
      </c>
      <c r="E955">
        <v>4.2960900000000004</v>
      </c>
      <c r="F955">
        <v>2992.07</v>
      </c>
      <c r="G955" t="str">
        <f t="shared" si="14"/>
        <v>09-2019</v>
      </c>
      <c r="H955" t="b">
        <f>A955 = _xlfn.MAXIFS($A$2:$A$6000, $G$2:$G$6000, G955)</f>
        <v>0</v>
      </c>
    </row>
    <row r="956" spans="1:8">
      <c r="A956" s="1">
        <v>43731</v>
      </c>
      <c r="B956">
        <v>52.793399999999998</v>
      </c>
      <c r="C956">
        <v>89.265000000000001</v>
      </c>
      <c r="D956">
        <v>16.082000000000001</v>
      </c>
      <c r="E956">
        <v>4.3497199999999996</v>
      </c>
      <c r="F956">
        <v>2991.78</v>
      </c>
      <c r="G956" t="str">
        <f t="shared" si="14"/>
        <v>09-2019</v>
      </c>
      <c r="H956" t="b">
        <f>A956 = _xlfn.MAXIFS($A$2:$A$6000, $G$2:$G$6000, G956)</f>
        <v>0</v>
      </c>
    </row>
    <row r="957" spans="1:8">
      <c r="A957" s="1">
        <v>43732</v>
      </c>
      <c r="B957">
        <v>52.546799999999998</v>
      </c>
      <c r="C957">
        <v>87.080500000000001</v>
      </c>
      <c r="D957">
        <v>14.880699999999999</v>
      </c>
      <c r="E957">
        <v>4.29209</v>
      </c>
      <c r="F957">
        <v>2966.6</v>
      </c>
      <c r="G957" t="str">
        <f t="shared" si="14"/>
        <v>09-2019</v>
      </c>
      <c r="H957" t="b">
        <f>A957 = _xlfn.MAXIFS($A$2:$A$6000, $G$2:$G$6000, G957)</f>
        <v>0</v>
      </c>
    </row>
    <row r="958" spans="1:8">
      <c r="A958" s="1">
        <v>43733</v>
      </c>
      <c r="B958">
        <v>53.356000000000002</v>
      </c>
      <c r="C958">
        <v>88.416499999999999</v>
      </c>
      <c r="D958">
        <v>15.246700000000001</v>
      </c>
      <c r="E958">
        <v>4.4340700000000002</v>
      </c>
      <c r="F958">
        <v>2984.87</v>
      </c>
      <c r="G958" t="str">
        <f t="shared" si="14"/>
        <v>09-2019</v>
      </c>
      <c r="H958" t="b">
        <f>A958 = _xlfn.MAXIFS($A$2:$A$6000, $G$2:$G$6000, G958)</f>
        <v>0</v>
      </c>
    </row>
    <row r="959" spans="1:8">
      <c r="A959" s="1">
        <v>43734</v>
      </c>
      <c r="B959">
        <v>53.076000000000001</v>
      </c>
      <c r="C959">
        <v>86.992000000000004</v>
      </c>
      <c r="D959">
        <v>16.1707</v>
      </c>
      <c r="E959">
        <v>4.4118199999999996</v>
      </c>
      <c r="F959">
        <v>2977.62</v>
      </c>
      <c r="G959" t="str">
        <f t="shared" si="14"/>
        <v>09-2019</v>
      </c>
      <c r="H959" t="b">
        <f>A959 = _xlfn.MAXIFS($A$2:$A$6000, $G$2:$G$6000, G959)</f>
        <v>0</v>
      </c>
    </row>
    <row r="960" spans="1:8">
      <c r="A960" s="1">
        <v>43735</v>
      </c>
      <c r="B960">
        <v>52.818899999999999</v>
      </c>
      <c r="C960">
        <v>86.272499999999994</v>
      </c>
      <c r="D960">
        <v>16.141999999999999</v>
      </c>
      <c r="E960">
        <v>4.2728299999999999</v>
      </c>
      <c r="F960">
        <v>2961.79</v>
      </c>
      <c r="G960" t="str">
        <f t="shared" si="14"/>
        <v>09-2019</v>
      </c>
      <c r="H960" t="b">
        <f>A960 = _xlfn.MAXIFS($A$2:$A$6000, $G$2:$G$6000, G960)</f>
        <v>0</v>
      </c>
    </row>
    <row r="961" spans="1:8">
      <c r="A961" s="1">
        <v>43738</v>
      </c>
      <c r="B961">
        <v>54.0608</v>
      </c>
      <c r="C961">
        <v>86.795500000000004</v>
      </c>
      <c r="D961">
        <v>16.058</v>
      </c>
      <c r="E961">
        <v>4.3305199999999999</v>
      </c>
      <c r="F961">
        <v>2976.74</v>
      </c>
      <c r="G961" t="str">
        <f t="shared" si="14"/>
        <v>09-2019</v>
      </c>
      <c r="H961" t="b">
        <f>A961 = _xlfn.MAXIFS($A$2:$A$6000, $G$2:$G$6000, G961)</f>
        <v>1</v>
      </c>
    </row>
    <row r="962" spans="1:8">
      <c r="A962" s="1">
        <v>43739</v>
      </c>
      <c r="B962">
        <v>54.212400000000002</v>
      </c>
      <c r="C962">
        <v>86.782499999999999</v>
      </c>
      <c r="D962">
        <v>16.3127</v>
      </c>
      <c r="E962">
        <v>4.3287199999999997</v>
      </c>
      <c r="F962">
        <v>2940.25</v>
      </c>
      <c r="G962" t="str">
        <f t="shared" si="14"/>
        <v>10-2019</v>
      </c>
      <c r="H962" t="b">
        <f>A962 = _xlfn.MAXIFS($A$2:$A$6000, $G$2:$G$6000, G962)</f>
        <v>0</v>
      </c>
    </row>
    <row r="963" spans="1:8">
      <c r="A963" s="1">
        <v>43740</v>
      </c>
      <c r="B963">
        <v>52.850499999999997</v>
      </c>
      <c r="C963">
        <v>85.661500000000004</v>
      </c>
      <c r="D963">
        <v>16.2087</v>
      </c>
      <c r="E963">
        <v>4.3047800000000001</v>
      </c>
      <c r="F963">
        <v>2887.61</v>
      </c>
      <c r="G963" t="str">
        <f t="shared" ref="G963:G1026" si="15">TEXT(A963,"mm-yyyy")</f>
        <v>10-2019</v>
      </c>
      <c r="H963" t="b">
        <f>A963 = _xlfn.MAXIFS($A$2:$A$6000, $G$2:$G$6000, G963)</f>
        <v>0</v>
      </c>
    </row>
    <row r="964" spans="1:8">
      <c r="A964" s="1">
        <v>43741</v>
      </c>
      <c r="B964">
        <v>53.305900000000001</v>
      </c>
      <c r="C964">
        <v>86.221000000000004</v>
      </c>
      <c r="D964">
        <v>15.535299999999999</v>
      </c>
      <c r="E964">
        <v>4.5108699999999997</v>
      </c>
      <c r="F964">
        <v>2910.63</v>
      </c>
      <c r="G964" t="str">
        <f t="shared" si="15"/>
        <v>10-2019</v>
      </c>
      <c r="H964" t="b">
        <f>A964 = _xlfn.MAXIFS($A$2:$A$6000, $G$2:$G$6000, G964)</f>
        <v>0</v>
      </c>
    </row>
    <row r="965" spans="1:8">
      <c r="A965" s="1">
        <v>43742</v>
      </c>
      <c r="B965">
        <v>54.792099999999998</v>
      </c>
      <c r="C965">
        <v>86.982500000000002</v>
      </c>
      <c r="D965">
        <v>15.428699999999999</v>
      </c>
      <c r="E965">
        <v>4.5272399999999999</v>
      </c>
      <c r="F965">
        <v>2952.01</v>
      </c>
      <c r="G965" t="str">
        <f t="shared" si="15"/>
        <v>10-2019</v>
      </c>
      <c r="H965" t="b">
        <f>A965 = _xlfn.MAXIFS($A$2:$A$6000, $G$2:$G$6000, G965)</f>
        <v>0</v>
      </c>
    </row>
    <row r="966" spans="1:8">
      <c r="A966" s="1">
        <v>43745</v>
      </c>
      <c r="B966">
        <v>54.804600000000001</v>
      </c>
      <c r="C966">
        <v>86.632999999999996</v>
      </c>
      <c r="D966">
        <v>15.848000000000001</v>
      </c>
      <c r="E966">
        <v>4.5856599999999998</v>
      </c>
      <c r="F966">
        <v>2938.79</v>
      </c>
      <c r="G966" t="str">
        <f t="shared" si="15"/>
        <v>10-2019</v>
      </c>
      <c r="H966" t="b">
        <f>A966 = _xlfn.MAXIFS($A$2:$A$6000, $G$2:$G$6000, G966)</f>
        <v>0</v>
      </c>
    </row>
    <row r="967" spans="1:8">
      <c r="A967" s="1">
        <v>43746</v>
      </c>
      <c r="B967">
        <v>54.1661</v>
      </c>
      <c r="C967">
        <v>85.275499999999994</v>
      </c>
      <c r="D967">
        <v>16.003299999999999</v>
      </c>
      <c r="E967">
        <v>4.4091199999999997</v>
      </c>
      <c r="F967">
        <v>2893.06</v>
      </c>
      <c r="G967" t="str">
        <f t="shared" si="15"/>
        <v>10-2019</v>
      </c>
      <c r="H967" t="b">
        <f>A967 = _xlfn.MAXIFS($A$2:$A$6000, $G$2:$G$6000, G967)</f>
        <v>0</v>
      </c>
    </row>
    <row r="968" spans="1:8">
      <c r="A968" s="1">
        <v>43747</v>
      </c>
      <c r="B968">
        <v>54.797699999999999</v>
      </c>
      <c r="C968">
        <v>86.099500000000006</v>
      </c>
      <c r="D968">
        <v>16.302</v>
      </c>
      <c r="E968">
        <v>4.4958900000000002</v>
      </c>
      <c r="F968">
        <v>2919.4</v>
      </c>
      <c r="G968" t="str">
        <f t="shared" si="15"/>
        <v>10-2019</v>
      </c>
      <c r="H968" t="b">
        <f>A968 = _xlfn.MAXIFS($A$2:$A$6000, $G$2:$G$6000, G968)</f>
        <v>0</v>
      </c>
    </row>
    <row r="969" spans="1:8">
      <c r="A969" s="1">
        <v>43748</v>
      </c>
      <c r="B969">
        <v>55.5398</v>
      </c>
      <c r="C969">
        <v>86.013000000000005</v>
      </c>
      <c r="D969">
        <v>16.315999999999999</v>
      </c>
      <c r="E969">
        <v>4.55382</v>
      </c>
      <c r="F969">
        <v>2938.13</v>
      </c>
      <c r="G969" t="str">
        <f t="shared" si="15"/>
        <v>10-2019</v>
      </c>
      <c r="H969" t="b">
        <f>A969 = _xlfn.MAXIFS($A$2:$A$6000, $G$2:$G$6000, G969)</f>
        <v>0</v>
      </c>
    </row>
    <row r="970" spans="1:8">
      <c r="A970" s="1">
        <v>43749</v>
      </c>
      <c r="B970">
        <v>57.015099999999997</v>
      </c>
      <c r="C970">
        <v>86.596000000000004</v>
      </c>
      <c r="D970">
        <v>16.526</v>
      </c>
      <c r="E970">
        <v>4.6269799999999996</v>
      </c>
      <c r="F970">
        <v>2970.27</v>
      </c>
      <c r="G970" t="str">
        <f t="shared" si="15"/>
        <v>10-2019</v>
      </c>
      <c r="H970" t="b">
        <f>A970 = _xlfn.MAXIFS($A$2:$A$6000, $G$2:$G$6000, G970)</f>
        <v>0</v>
      </c>
    </row>
    <row r="971" spans="1:8">
      <c r="A971" s="1">
        <v>43752</v>
      </c>
      <c r="B971">
        <v>56.932499999999997</v>
      </c>
      <c r="C971">
        <v>86.8215</v>
      </c>
      <c r="D971">
        <v>17.130700000000001</v>
      </c>
      <c r="E971">
        <v>4.6405700000000003</v>
      </c>
      <c r="F971">
        <v>2966.15</v>
      </c>
      <c r="G971" t="str">
        <f t="shared" si="15"/>
        <v>10-2019</v>
      </c>
      <c r="H971" t="b">
        <f>A971 = _xlfn.MAXIFS($A$2:$A$6000, $G$2:$G$6000, G971)</f>
        <v>0</v>
      </c>
    </row>
    <row r="972" spans="1:8">
      <c r="A972" s="1">
        <v>43753</v>
      </c>
      <c r="B972">
        <v>56.801099999999998</v>
      </c>
      <c r="C972">
        <v>88.369</v>
      </c>
      <c r="D972">
        <v>17.192699999999999</v>
      </c>
      <c r="E972">
        <v>4.8851100000000001</v>
      </c>
      <c r="F972">
        <v>2995.68</v>
      </c>
      <c r="G972" t="str">
        <f t="shared" si="15"/>
        <v>10-2019</v>
      </c>
      <c r="H972" t="b">
        <f>A972 = _xlfn.MAXIFS($A$2:$A$6000, $G$2:$G$6000, G972)</f>
        <v>0</v>
      </c>
    </row>
    <row r="973" spans="1:8">
      <c r="A973" s="1">
        <v>43754</v>
      </c>
      <c r="B973">
        <v>56.5747</v>
      </c>
      <c r="C973">
        <v>88.871499999999997</v>
      </c>
      <c r="D973">
        <v>17.316700000000001</v>
      </c>
      <c r="E973">
        <v>4.8311900000000003</v>
      </c>
      <c r="F973">
        <v>2989.69</v>
      </c>
      <c r="G973" t="str">
        <f t="shared" si="15"/>
        <v>10-2019</v>
      </c>
      <c r="H973" t="b">
        <f>A973 = _xlfn.MAXIFS($A$2:$A$6000, $G$2:$G$6000, G973)</f>
        <v>0</v>
      </c>
    </row>
    <row r="974" spans="1:8">
      <c r="A974" s="1">
        <v>43755</v>
      </c>
      <c r="B974">
        <v>56.791400000000003</v>
      </c>
      <c r="C974">
        <v>89.373999999999995</v>
      </c>
      <c r="D974">
        <v>17.464700000000001</v>
      </c>
      <c r="E974">
        <v>4.8331900000000001</v>
      </c>
      <c r="F974">
        <v>2997.95</v>
      </c>
      <c r="G974" t="str">
        <f t="shared" si="15"/>
        <v>10-2019</v>
      </c>
      <c r="H974" t="b">
        <f>A974 = _xlfn.MAXIFS($A$2:$A$6000, $G$2:$G$6000, G974)</f>
        <v>0</v>
      </c>
    </row>
    <row r="975" spans="1:8">
      <c r="A975" s="1">
        <v>43756</v>
      </c>
      <c r="B975">
        <v>57.064399999999999</v>
      </c>
      <c r="C975">
        <v>87.875500000000002</v>
      </c>
      <c r="D975">
        <v>17.13</v>
      </c>
      <c r="E975">
        <v>4.7386200000000001</v>
      </c>
      <c r="F975">
        <v>2986.2</v>
      </c>
      <c r="G975" t="str">
        <f t="shared" si="15"/>
        <v>10-2019</v>
      </c>
      <c r="H975" t="b">
        <f>A975 = _xlfn.MAXIFS($A$2:$A$6000, $G$2:$G$6000, G975)</f>
        <v>0</v>
      </c>
    </row>
    <row r="976" spans="1:8">
      <c r="A976" s="1">
        <v>43759</v>
      </c>
      <c r="B976">
        <v>58.051099999999998</v>
      </c>
      <c r="C976">
        <v>89.283000000000001</v>
      </c>
      <c r="D976">
        <v>16.899999999999999</v>
      </c>
      <c r="E976">
        <v>4.8761200000000002</v>
      </c>
      <c r="F976">
        <v>3006.72</v>
      </c>
      <c r="G976" t="str">
        <f t="shared" si="15"/>
        <v>10-2019</v>
      </c>
      <c r="H976" t="b">
        <f>A976 = _xlfn.MAXIFS($A$2:$A$6000, $G$2:$G$6000, G976)</f>
        <v>0</v>
      </c>
    </row>
    <row r="977" spans="1:8">
      <c r="A977" s="1">
        <v>43760</v>
      </c>
      <c r="B977">
        <v>57.922800000000002</v>
      </c>
      <c r="C977">
        <v>88.286500000000004</v>
      </c>
      <c r="D977">
        <v>17.038699999999999</v>
      </c>
      <c r="E977">
        <v>4.8661199999999996</v>
      </c>
      <c r="F977">
        <v>2995.99</v>
      </c>
      <c r="G977" t="str">
        <f t="shared" si="15"/>
        <v>10-2019</v>
      </c>
      <c r="H977" t="b">
        <f>A977 = _xlfn.MAXIFS($A$2:$A$6000, $G$2:$G$6000, G977)</f>
        <v>0</v>
      </c>
    </row>
    <row r="978" spans="1:8">
      <c r="A978" s="1">
        <v>43761</v>
      </c>
      <c r="B978">
        <v>58.699399999999997</v>
      </c>
      <c r="C978">
        <v>88.108500000000006</v>
      </c>
      <c r="D978">
        <v>16.9787</v>
      </c>
      <c r="E978">
        <v>4.8531599999999999</v>
      </c>
      <c r="F978">
        <v>3004.52</v>
      </c>
      <c r="G978" t="str">
        <f t="shared" si="15"/>
        <v>10-2019</v>
      </c>
      <c r="H978" t="b">
        <f>A978 = _xlfn.MAXIFS($A$2:$A$6000, $G$2:$G$6000, G978)</f>
        <v>0</v>
      </c>
    </row>
    <row r="979" spans="1:8">
      <c r="A979" s="1">
        <v>43762</v>
      </c>
      <c r="B979">
        <v>58.797899999999998</v>
      </c>
      <c r="C979">
        <v>89.039000000000001</v>
      </c>
      <c r="D979">
        <v>19.9787</v>
      </c>
      <c r="E979">
        <v>4.8970900000000004</v>
      </c>
      <c r="F979">
        <v>3010.29</v>
      </c>
      <c r="G979" t="str">
        <f t="shared" si="15"/>
        <v>10-2019</v>
      </c>
      <c r="H979" t="b">
        <f>A979 = _xlfn.MAXIFS($A$2:$A$6000, $G$2:$G$6000, G979)</f>
        <v>0</v>
      </c>
    </row>
    <row r="980" spans="1:8">
      <c r="A980" s="1">
        <v>43763</v>
      </c>
      <c r="B980">
        <v>59.520299999999999</v>
      </c>
      <c r="C980">
        <v>88.066500000000005</v>
      </c>
      <c r="D980">
        <v>21.875299999999999</v>
      </c>
      <c r="E980">
        <v>5.0885999999999996</v>
      </c>
      <c r="F980">
        <v>3022.55</v>
      </c>
      <c r="G980" t="str">
        <f t="shared" si="15"/>
        <v>10-2019</v>
      </c>
      <c r="H980" t="b">
        <f>A980 = _xlfn.MAXIFS($A$2:$A$6000, $G$2:$G$6000, G980)</f>
        <v>0</v>
      </c>
    </row>
    <row r="981" spans="1:8">
      <c r="A981" s="1">
        <v>43766</v>
      </c>
      <c r="B981">
        <v>60.1145</v>
      </c>
      <c r="C981">
        <v>88.853999999999999</v>
      </c>
      <c r="D981">
        <v>21.847300000000001</v>
      </c>
      <c r="E981">
        <v>5.1447399999999996</v>
      </c>
      <c r="F981">
        <v>3039.42</v>
      </c>
      <c r="G981" t="str">
        <f t="shared" si="15"/>
        <v>10-2019</v>
      </c>
      <c r="H981" t="b">
        <f>A981 = _xlfn.MAXIFS($A$2:$A$6000, $G$2:$G$6000, G981)</f>
        <v>0</v>
      </c>
    </row>
    <row r="982" spans="1:8">
      <c r="A982" s="1">
        <v>43767</v>
      </c>
      <c r="B982">
        <v>58.726900000000001</v>
      </c>
      <c r="C982">
        <v>88.135499999999993</v>
      </c>
      <c r="D982">
        <v>21.081299999999999</v>
      </c>
      <c r="E982">
        <v>5.0480700000000001</v>
      </c>
      <c r="F982">
        <v>3036.89</v>
      </c>
      <c r="G982" t="str">
        <f t="shared" si="15"/>
        <v>10-2019</v>
      </c>
      <c r="H982" t="b">
        <f>A982 = _xlfn.MAXIFS($A$2:$A$6000, $G$2:$G$6000, G982)</f>
        <v>0</v>
      </c>
    </row>
    <row r="983" spans="1:8">
      <c r="A983" s="1">
        <v>43768</v>
      </c>
      <c r="B983">
        <v>58.719099999999997</v>
      </c>
      <c r="C983">
        <v>88.999499999999998</v>
      </c>
      <c r="D983">
        <v>21.000699999999998</v>
      </c>
      <c r="E983">
        <v>5.0500699999999998</v>
      </c>
      <c r="F983">
        <v>3046.77</v>
      </c>
      <c r="G983" t="str">
        <f t="shared" si="15"/>
        <v>10-2019</v>
      </c>
      <c r="H983" t="b">
        <f>A983 = _xlfn.MAXIFS($A$2:$A$6000, $G$2:$G$6000, G983)</f>
        <v>0</v>
      </c>
    </row>
    <row r="984" spans="1:8">
      <c r="A984" s="1">
        <v>43769</v>
      </c>
      <c r="B984">
        <v>60.045499999999997</v>
      </c>
      <c r="C984">
        <v>88.832999999999998</v>
      </c>
      <c r="D984">
        <v>20.994700000000002</v>
      </c>
      <c r="E984">
        <v>5.0008400000000002</v>
      </c>
      <c r="F984">
        <v>3037.56</v>
      </c>
      <c r="G984" t="str">
        <f t="shared" si="15"/>
        <v>10-2019</v>
      </c>
      <c r="H984" t="b">
        <f>A984 = _xlfn.MAXIFS($A$2:$A$6000, $G$2:$G$6000, G984)</f>
        <v>1</v>
      </c>
    </row>
    <row r="985" spans="1:8">
      <c r="A985" s="1">
        <v>43770</v>
      </c>
      <c r="B985">
        <v>61.748600000000003</v>
      </c>
      <c r="C985">
        <v>89.572000000000003</v>
      </c>
      <c r="D985">
        <v>20.8873</v>
      </c>
      <c r="E985">
        <v>5.0398699999999996</v>
      </c>
      <c r="F985">
        <v>3066.91</v>
      </c>
      <c r="G985" t="str">
        <f t="shared" si="15"/>
        <v>11-2019</v>
      </c>
      <c r="H985" t="b">
        <f>A985 = _xlfn.MAXIFS($A$2:$A$6000, $G$2:$G$6000, G985)</f>
        <v>0</v>
      </c>
    </row>
    <row r="986" spans="1:8">
      <c r="A986" s="1">
        <v>43773</v>
      </c>
      <c r="B986">
        <v>62.154499999999999</v>
      </c>
      <c r="C986">
        <v>90.233000000000004</v>
      </c>
      <c r="D986">
        <v>21.1647</v>
      </c>
      <c r="E986">
        <v>5.23658</v>
      </c>
      <c r="F986">
        <v>3078.27</v>
      </c>
      <c r="G986" t="str">
        <f t="shared" si="15"/>
        <v>11-2019</v>
      </c>
      <c r="H986" t="b">
        <f>A986 = _xlfn.MAXIFS($A$2:$A$6000, $G$2:$G$6000, G986)</f>
        <v>0</v>
      </c>
    </row>
    <row r="987" spans="1:8">
      <c r="A987" s="1">
        <v>43774</v>
      </c>
      <c r="B987">
        <v>62.063699999999997</v>
      </c>
      <c r="C987">
        <v>90.085499999999996</v>
      </c>
      <c r="D987">
        <v>21.148</v>
      </c>
      <c r="E987">
        <v>5.2146100000000004</v>
      </c>
      <c r="F987">
        <v>3074.62</v>
      </c>
      <c r="G987" t="str">
        <f t="shared" si="15"/>
        <v>11-2019</v>
      </c>
      <c r="H987" t="b">
        <f>A987 = _xlfn.MAXIFS($A$2:$A$6000, $G$2:$G$6000, G987)</f>
        <v>0</v>
      </c>
    </row>
    <row r="988" spans="1:8">
      <c r="A988" s="1">
        <v>43775</v>
      </c>
      <c r="B988">
        <v>62.0914</v>
      </c>
      <c r="C988">
        <v>89.788499999999999</v>
      </c>
      <c r="D988">
        <v>21.771999999999998</v>
      </c>
      <c r="E988">
        <v>5.1657000000000002</v>
      </c>
      <c r="F988">
        <v>3076.78</v>
      </c>
      <c r="G988" t="str">
        <f t="shared" si="15"/>
        <v>11-2019</v>
      </c>
      <c r="H988" t="b">
        <f>A988 = _xlfn.MAXIFS($A$2:$A$6000, $G$2:$G$6000, G988)</f>
        <v>0</v>
      </c>
    </row>
    <row r="989" spans="1:8">
      <c r="A989" s="1">
        <v>43776</v>
      </c>
      <c r="B989">
        <v>62.810899999999997</v>
      </c>
      <c r="C989">
        <v>89.41</v>
      </c>
      <c r="D989">
        <v>22.369299999999999</v>
      </c>
      <c r="E989">
        <v>5.1834499999999997</v>
      </c>
      <c r="F989">
        <v>3085.18</v>
      </c>
      <c r="G989" t="str">
        <f t="shared" si="15"/>
        <v>11-2019</v>
      </c>
      <c r="H989" t="b">
        <f>A989 = _xlfn.MAXIFS($A$2:$A$6000, $G$2:$G$6000, G989)</f>
        <v>0</v>
      </c>
    </row>
    <row r="990" spans="1:8">
      <c r="A990" s="1">
        <v>43777</v>
      </c>
      <c r="B990">
        <v>62.979399999999998</v>
      </c>
      <c r="C990">
        <v>89.293999999999997</v>
      </c>
      <c r="D990">
        <v>22.475999999999999</v>
      </c>
      <c r="E990">
        <v>5.1694899999999997</v>
      </c>
      <c r="F990">
        <v>3093.08</v>
      </c>
      <c r="G990" t="str">
        <f t="shared" si="15"/>
        <v>11-2019</v>
      </c>
      <c r="H990" t="b">
        <f>A990 = _xlfn.MAXIFS($A$2:$A$6000, $G$2:$G$6000, G990)</f>
        <v>0</v>
      </c>
    </row>
    <row r="991" spans="1:8">
      <c r="A991" s="1">
        <v>43780</v>
      </c>
      <c r="B991">
        <v>63.479199999999999</v>
      </c>
      <c r="C991">
        <v>88.582499999999996</v>
      </c>
      <c r="D991">
        <v>23.006</v>
      </c>
      <c r="E991">
        <v>5.1794500000000001</v>
      </c>
      <c r="F991">
        <v>3087.01</v>
      </c>
      <c r="G991" t="str">
        <f t="shared" si="15"/>
        <v>11-2019</v>
      </c>
      <c r="H991" t="b">
        <f>A991 = _xlfn.MAXIFS($A$2:$A$6000, $G$2:$G$6000, G991)</f>
        <v>0</v>
      </c>
    </row>
    <row r="992" spans="1:8">
      <c r="A992" s="1">
        <v>43781</v>
      </c>
      <c r="B992">
        <v>63.419800000000002</v>
      </c>
      <c r="C992">
        <v>88.9</v>
      </c>
      <c r="D992">
        <v>23.328700000000001</v>
      </c>
      <c r="E992">
        <v>5.2146100000000004</v>
      </c>
      <c r="F992">
        <v>3091.84</v>
      </c>
      <c r="G992" t="str">
        <f t="shared" si="15"/>
        <v>11-2019</v>
      </c>
      <c r="H992" t="b">
        <f>A992 = _xlfn.MAXIFS($A$2:$A$6000, $G$2:$G$6000, G992)</f>
        <v>0</v>
      </c>
    </row>
    <row r="993" spans="1:8">
      <c r="A993" s="1">
        <v>43782</v>
      </c>
      <c r="B993">
        <v>64.03</v>
      </c>
      <c r="C993">
        <v>87.655500000000004</v>
      </c>
      <c r="D993">
        <v>23.074000000000002</v>
      </c>
      <c r="E993">
        <v>5.1888500000000004</v>
      </c>
      <c r="F993">
        <v>3094.04</v>
      </c>
      <c r="G993" t="str">
        <f t="shared" si="15"/>
        <v>11-2019</v>
      </c>
      <c r="H993" t="b">
        <f>A993 = _xlfn.MAXIFS($A$2:$A$6000, $G$2:$G$6000, G993)</f>
        <v>0</v>
      </c>
    </row>
    <row r="994" spans="1:8">
      <c r="A994" s="1">
        <v>43783</v>
      </c>
      <c r="B994">
        <v>63.587499999999999</v>
      </c>
      <c r="C994">
        <v>87.73</v>
      </c>
      <c r="D994">
        <v>23.29</v>
      </c>
      <c r="E994">
        <v>5.2191099999999997</v>
      </c>
      <c r="F994">
        <v>3096.63</v>
      </c>
      <c r="G994" t="str">
        <f t="shared" si="15"/>
        <v>11-2019</v>
      </c>
      <c r="H994" t="b">
        <f>A994 = _xlfn.MAXIFS($A$2:$A$6000, $G$2:$G$6000, G994)</f>
        <v>0</v>
      </c>
    </row>
    <row r="995" spans="1:8">
      <c r="A995" s="1">
        <v>43784</v>
      </c>
      <c r="B995">
        <v>64.338300000000004</v>
      </c>
      <c r="C995">
        <v>86.974500000000006</v>
      </c>
      <c r="D995">
        <v>23.478000000000002</v>
      </c>
      <c r="E995">
        <v>5.0798100000000002</v>
      </c>
      <c r="F995">
        <v>3120.46</v>
      </c>
      <c r="G995" t="str">
        <f t="shared" si="15"/>
        <v>11-2019</v>
      </c>
      <c r="H995" t="b">
        <f>A995 = _xlfn.MAXIFS($A$2:$A$6000, $G$2:$G$6000, G995)</f>
        <v>0</v>
      </c>
    </row>
    <row r="996" spans="1:8">
      <c r="A996" s="1">
        <v>43787</v>
      </c>
      <c r="B996">
        <v>64.666700000000006</v>
      </c>
      <c r="C996">
        <v>87.626499999999993</v>
      </c>
      <c r="D996">
        <v>23.332699999999999</v>
      </c>
      <c r="E996">
        <v>5.2810199999999998</v>
      </c>
      <c r="F996">
        <v>3122.03</v>
      </c>
      <c r="G996" t="str">
        <f t="shared" si="15"/>
        <v>11-2019</v>
      </c>
      <c r="H996" t="b">
        <f>A996 = _xlfn.MAXIFS($A$2:$A$6000, $G$2:$G$6000, G996)</f>
        <v>0</v>
      </c>
    </row>
    <row r="997" spans="1:8">
      <c r="A997" s="1">
        <v>43788</v>
      </c>
      <c r="B997">
        <v>64.4696</v>
      </c>
      <c r="C997">
        <v>87.639499999999998</v>
      </c>
      <c r="D997">
        <v>23.968</v>
      </c>
      <c r="E997">
        <v>5.1746800000000004</v>
      </c>
      <c r="F997">
        <v>3120.18</v>
      </c>
      <c r="G997" t="str">
        <f t="shared" si="15"/>
        <v>11-2019</v>
      </c>
      <c r="H997" t="b">
        <f>A997 = _xlfn.MAXIFS($A$2:$A$6000, $G$2:$G$6000, G997)</f>
        <v>0</v>
      </c>
    </row>
    <row r="998" spans="1:8">
      <c r="A998" s="1">
        <v>43789</v>
      </c>
      <c r="B998">
        <v>63.721400000000003</v>
      </c>
      <c r="C998">
        <v>87.276499999999999</v>
      </c>
      <c r="D998">
        <v>23.481300000000001</v>
      </c>
      <c r="E998">
        <v>5.2535699999999999</v>
      </c>
      <c r="F998">
        <v>3108.46</v>
      </c>
      <c r="G998" t="str">
        <f t="shared" si="15"/>
        <v>11-2019</v>
      </c>
      <c r="H998" t="b">
        <f>A998 = _xlfn.MAXIFS($A$2:$A$6000, $G$2:$G$6000, G998)</f>
        <v>0</v>
      </c>
    </row>
    <row r="999" spans="1:8">
      <c r="A999" s="1">
        <v>43790</v>
      </c>
      <c r="B999">
        <v>63.431800000000003</v>
      </c>
      <c r="C999">
        <v>86.735500000000002</v>
      </c>
      <c r="D999">
        <v>23.6553</v>
      </c>
      <c r="E999">
        <v>5.2287800000000004</v>
      </c>
      <c r="F999">
        <v>3103.54</v>
      </c>
      <c r="G999" t="str">
        <f t="shared" si="15"/>
        <v>11-2019</v>
      </c>
      <c r="H999" t="b">
        <f>A999 = _xlfn.MAXIFS($A$2:$A$6000, $G$2:$G$6000, G999)</f>
        <v>0</v>
      </c>
    </row>
    <row r="1000" spans="1:8">
      <c r="A1000" s="1">
        <v>43791</v>
      </c>
      <c r="B1000">
        <v>63.376600000000003</v>
      </c>
      <c r="C1000">
        <v>87.286000000000001</v>
      </c>
      <c r="D1000">
        <v>22.2027</v>
      </c>
      <c r="E1000">
        <v>5.2463800000000003</v>
      </c>
      <c r="F1000">
        <v>3110.29</v>
      </c>
      <c r="G1000" t="str">
        <f t="shared" si="15"/>
        <v>11-2019</v>
      </c>
      <c r="H1000" t="b">
        <f>A1000 = _xlfn.MAXIFS($A$2:$A$6000, $G$2:$G$6000, G1000)</f>
        <v>0</v>
      </c>
    </row>
    <row r="1001" spans="1:8">
      <c r="A1001" s="1">
        <v>43794</v>
      </c>
      <c r="B1001">
        <v>64.488100000000003</v>
      </c>
      <c r="C1001">
        <v>88.691999999999993</v>
      </c>
      <c r="D1001">
        <v>22.422699999999999</v>
      </c>
      <c r="E1001">
        <v>5.5028899999999998</v>
      </c>
      <c r="F1001">
        <v>3133.64</v>
      </c>
      <c r="G1001" t="str">
        <f t="shared" si="15"/>
        <v>11-2019</v>
      </c>
      <c r="H1001" t="b">
        <f>A1001 = _xlfn.MAXIFS($A$2:$A$6000, $G$2:$G$6000, G1001)</f>
        <v>0</v>
      </c>
    </row>
    <row r="1002" spans="1:8">
      <c r="A1002" s="1">
        <v>43795</v>
      </c>
      <c r="B1002">
        <v>63.985500000000002</v>
      </c>
      <c r="C1002">
        <v>89.846999999999994</v>
      </c>
      <c r="D1002">
        <v>21.928000000000001</v>
      </c>
      <c r="E1002">
        <v>5.3986499999999999</v>
      </c>
      <c r="F1002">
        <v>3140.52</v>
      </c>
      <c r="G1002" t="str">
        <f t="shared" si="15"/>
        <v>11-2019</v>
      </c>
      <c r="H1002" t="b">
        <f>A1002 = _xlfn.MAXIFS($A$2:$A$6000, $G$2:$G$6000, G1002)</f>
        <v>0</v>
      </c>
    </row>
    <row r="1003" spans="1:8">
      <c r="A1003" s="1">
        <v>43796</v>
      </c>
      <c r="B1003">
        <v>64.846100000000007</v>
      </c>
      <c r="C1003">
        <v>90.9255</v>
      </c>
      <c r="D1003">
        <v>22.07</v>
      </c>
      <c r="E1003">
        <v>5.43309</v>
      </c>
      <c r="F1003">
        <v>3153.63</v>
      </c>
      <c r="G1003" t="str">
        <f t="shared" si="15"/>
        <v>11-2019</v>
      </c>
      <c r="H1003" t="b">
        <f>A1003 = _xlfn.MAXIFS($A$2:$A$6000, $G$2:$G$6000, G1003)</f>
        <v>0</v>
      </c>
    </row>
    <row r="1004" spans="1:8">
      <c r="A1004" s="1">
        <v>43798</v>
      </c>
      <c r="B1004">
        <v>64.702799999999996</v>
      </c>
      <c r="C1004">
        <v>90.04</v>
      </c>
      <c r="D1004">
        <v>21.995999999999999</v>
      </c>
      <c r="E1004">
        <v>5.3961600000000001</v>
      </c>
      <c r="F1004">
        <v>3140.98</v>
      </c>
      <c r="G1004" t="str">
        <f t="shared" si="15"/>
        <v>11-2019</v>
      </c>
      <c r="H1004" t="b">
        <f>A1004 = _xlfn.MAXIFS($A$2:$A$6000, $G$2:$G$6000, G1004)</f>
        <v>1</v>
      </c>
    </row>
    <row r="1005" spans="1:8">
      <c r="A1005" s="1">
        <v>43801</v>
      </c>
      <c r="B1005">
        <v>63.9542</v>
      </c>
      <c r="C1005">
        <v>89.08</v>
      </c>
      <c r="D1005">
        <v>22.3247</v>
      </c>
      <c r="E1005">
        <v>5.2094199999999997</v>
      </c>
      <c r="F1005">
        <v>3113.87</v>
      </c>
      <c r="G1005" t="str">
        <f t="shared" si="15"/>
        <v>12-2019</v>
      </c>
      <c r="H1005" t="b">
        <f>A1005 = _xlfn.MAXIFS($A$2:$A$6000, $G$2:$G$6000, G1005)</f>
        <v>0</v>
      </c>
    </row>
    <row r="1006" spans="1:8">
      <c r="A1006" s="1">
        <v>43802</v>
      </c>
      <c r="B1006">
        <v>62.815800000000003</v>
      </c>
      <c r="C1006">
        <v>88.498000000000005</v>
      </c>
      <c r="D1006">
        <v>22.4133</v>
      </c>
      <c r="E1006">
        <v>5.1701899999999998</v>
      </c>
      <c r="F1006">
        <v>3093.2</v>
      </c>
      <c r="G1006" t="str">
        <f t="shared" si="15"/>
        <v>12-2019</v>
      </c>
      <c r="H1006" t="b">
        <f>A1006 = _xlfn.MAXIFS($A$2:$A$6000, $G$2:$G$6000, G1006)</f>
        <v>0</v>
      </c>
    </row>
    <row r="1007" spans="1:8">
      <c r="A1007" s="1">
        <v>43803</v>
      </c>
      <c r="B1007">
        <v>63.369799999999998</v>
      </c>
      <c r="C1007">
        <v>88.034499999999994</v>
      </c>
      <c r="D1007">
        <v>22.202000000000002</v>
      </c>
      <c r="E1007">
        <v>5.2136199999999997</v>
      </c>
      <c r="F1007">
        <v>3112.76</v>
      </c>
      <c r="G1007" t="str">
        <f t="shared" si="15"/>
        <v>12-2019</v>
      </c>
      <c r="H1007" t="b">
        <f>A1007 = _xlfn.MAXIFS($A$2:$A$6000, $G$2:$G$6000, G1007)</f>
        <v>0</v>
      </c>
    </row>
    <row r="1008" spans="1:8">
      <c r="A1008" s="1">
        <v>43804</v>
      </c>
      <c r="B1008">
        <v>64.296999999999997</v>
      </c>
      <c r="C1008">
        <v>87.024000000000001</v>
      </c>
      <c r="D1008">
        <v>22.024699999999999</v>
      </c>
      <c r="E1008">
        <v>5.1968399999999999</v>
      </c>
      <c r="F1008">
        <v>3117.43</v>
      </c>
      <c r="G1008" t="str">
        <f t="shared" si="15"/>
        <v>12-2019</v>
      </c>
      <c r="H1008" t="b">
        <f>A1008 = _xlfn.MAXIFS($A$2:$A$6000, $G$2:$G$6000, G1008)</f>
        <v>0</v>
      </c>
    </row>
    <row r="1009" spans="1:8">
      <c r="A1009" s="1">
        <v>43805</v>
      </c>
      <c r="B1009">
        <v>65.540599999999998</v>
      </c>
      <c r="C1009">
        <v>87.58</v>
      </c>
      <c r="D1009">
        <v>22.392700000000001</v>
      </c>
      <c r="E1009">
        <v>5.2823200000000003</v>
      </c>
      <c r="F1009">
        <v>3145.91</v>
      </c>
      <c r="G1009" t="str">
        <f t="shared" si="15"/>
        <v>12-2019</v>
      </c>
      <c r="H1009" t="b">
        <f>A1009 = _xlfn.MAXIFS($A$2:$A$6000, $G$2:$G$6000, G1009)</f>
        <v>0</v>
      </c>
    </row>
    <row r="1010" spans="1:8">
      <c r="A1010" s="1">
        <v>43808</v>
      </c>
      <c r="B1010">
        <v>64.621300000000005</v>
      </c>
      <c r="C1010">
        <v>87.471000000000004</v>
      </c>
      <c r="D1010">
        <v>22.635300000000001</v>
      </c>
      <c r="E1010">
        <v>5.2823200000000003</v>
      </c>
      <c r="F1010">
        <v>3135.96</v>
      </c>
      <c r="G1010" t="str">
        <f t="shared" si="15"/>
        <v>12-2019</v>
      </c>
      <c r="H1010" t="b">
        <f>A1010 = _xlfn.MAXIFS($A$2:$A$6000, $G$2:$G$6000, G1010)</f>
        <v>0</v>
      </c>
    </row>
    <row r="1011" spans="1:8">
      <c r="A1011" s="1">
        <v>43809</v>
      </c>
      <c r="B1011">
        <v>64.999700000000004</v>
      </c>
      <c r="C1011">
        <v>86.960499999999996</v>
      </c>
      <c r="D1011">
        <v>23.256</v>
      </c>
      <c r="E1011">
        <v>5.3273400000000004</v>
      </c>
      <c r="F1011">
        <v>3132.52</v>
      </c>
      <c r="G1011" t="str">
        <f t="shared" si="15"/>
        <v>12-2019</v>
      </c>
      <c r="H1011" t="b">
        <f>A1011 = _xlfn.MAXIFS($A$2:$A$6000, $G$2:$G$6000, G1011)</f>
        <v>0</v>
      </c>
    </row>
    <row r="1012" spans="1:8">
      <c r="A1012" s="1">
        <v>43810</v>
      </c>
      <c r="B1012">
        <v>65.555499999999995</v>
      </c>
      <c r="C1012">
        <v>87.436000000000007</v>
      </c>
      <c r="D1012">
        <v>23.513300000000001</v>
      </c>
      <c r="E1012">
        <v>5.4111200000000004</v>
      </c>
      <c r="F1012">
        <v>3141.63</v>
      </c>
      <c r="G1012" t="str">
        <f t="shared" si="15"/>
        <v>12-2019</v>
      </c>
      <c r="H1012" t="b">
        <f>A1012 = _xlfn.MAXIFS($A$2:$A$6000, $G$2:$G$6000, G1012)</f>
        <v>0</v>
      </c>
    </row>
    <row r="1013" spans="1:8">
      <c r="A1013" s="1">
        <v>43811</v>
      </c>
      <c r="B1013">
        <v>65.721999999999994</v>
      </c>
      <c r="C1013">
        <v>88.016499999999994</v>
      </c>
      <c r="D1013">
        <v>23.9787</v>
      </c>
      <c r="E1013">
        <v>5.5781700000000001</v>
      </c>
      <c r="F1013">
        <v>3168.57</v>
      </c>
      <c r="G1013" t="str">
        <f t="shared" si="15"/>
        <v>12-2019</v>
      </c>
      <c r="H1013" t="b">
        <f>A1013 = _xlfn.MAXIFS($A$2:$A$6000, $G$2:$G$6000, G1013)</f>
        <v>0</v>
      </c>
    </row>
    <row r="1014" spans="1:8">
      <c r="A1014" s="1">
        <v>43812</v>
      </c>
      <c r="B1014">
        <v>66.616900000000001</v>
      </c>
      <c r="C1014">
        <v>88.046999999999997</v>
      </c>
      <c r="D1014">
        <v>23.892700000000001</v>
      </c>
      <c r="E1014">
        <v>5.5761700000000003</v>
      </c>
      <c r="F1014">
        <v>3168.8</v>
      </c>
      <c r="G1014" t="str">
        <f t="shared" si="15"/>
        <v>12-2019</v>
      </c>
      <c r="H1014" t="b">
        <f>A1014 = _xlfn.MAXIFS($A$2:$A$6000, $G$2:$G$6000, G1014)</f>
        <v>0</v>
      </c>
    </row>
    <row r="1015" spans="1:8">
      <c r="A1015" s="1">
        <v>43815</v>
      </c>
      <c r="B1015">
        <v>67.757099999999994</v>
      </c>
      <c r="C1015">
        <v>88.460499999999996</v>
      </c>
      <c r="D1015">
        <v>25.433299999999999</v>
      </c>
      <c r="E1015">
        <v>5.6051299999999999</v>
      </c>
      <c r="F1015">
        <v>3191.45</v>
      </c>
      <c r="G1015" t="str">
        <f t="shared" si="15"/>
        <v>12-2019</v>
      </c>
      <c r="H1015" t="b">
        <f>A1015 = _xlfn.MAXIFS($A$2:$A$6000, $G$2:$G$6000, G1015)</f>
        <v>0</v>
      </c>
    </row>
    <row r="1016" spans="1:8">
      <c r="A1016" s="1">
        <v>43816</v>
      </c>
      <c r="B1016">
        <v>67.887299999999996</v>
      </c>
      <c r="C1016">
        <v>89.533000000000001</v>
      </c>
      <c r="D1016">
        <v>25.265999999999998</v>
      </c>
      <c r="E1016">
        <v>5.6833</v>
      </c>
      <c r="F1016">
        <v>3192.52</v>
      </c>
      <c r="G1016" t="str">
        <f t="shared" si="15"/>
        <v>12-2019</v>
      </c>
      <c r="H1016" t="b">
        <f>A1016 = _xlfn.MAXIFS($A$2:$A$6000, $G$2:$G$6000, G1016)</f>
        <v>0</v>
      </c>
    </row>
    <row r="1017" spans="1:8">
      <c r="A1017" s="1">
        <v>43817</v>
      </c>
      <c r="B1017">
        <v>67.728399999999993</v>
      </c>
      <c r="C1017">
        <v>89.201499999999996</v>
      </c>
      <c r="D1017">
        <v>26.21</v>
      </c>
      <c r="E1017">
        <v>5.7136800000000001</v>
      </c>
      <c r="F1017">
        <v>3191.14</v>
      </c>
      <c r="G1017" t="str">
        <f t="shared" si="15"/>
        <v>12-2019</v>
      </c>
      <c r="H1017" t="b">
        <f>A1017 = _xlfn.MAXIFS($A$2:$A$6000, $G$2:$G$6000, G1017)</f>
        <v>0</v>
      </c>
    </row>
    <row r="1018" spans="1:8">
      <c r="A1018" s="1">
        <v>43818</v>
      </c>
      <c r="B1018">
        <v>67.794499999999999</v>
      </c>
      <c r="C1018">
        <v>89.614000000000004</v>
      </c>
      <c r="D1018">
        <v>26.936</v>
      </c>
      <c r="E1018">
        <v>5.86205</v>
      </c>
      <c r="F1018">
        <v>3205.37</v>
      </c>
      <c r="G1018" t="str">
        <f t="shared" si="15"/>
        <v>12-2019</v>
      </c>
      <c r="H1018" t="b">
        <f>A1018 = _xlfn.MAXIFS($A$2:$A$6000, $G$2:$G$6000, G1018)</f>
        <v>0</v>
      </c>
    </row>
    <row r="1019" spans="1:8">
      <c r="A1019" s="1">
        <v>43819</v>
      </c>
      <c r="B1019">
        <v>67.655699999999996</v>
      </c>
      <c r="C1019">
        <v>89.325000000000003</v>
      </c>
      <c r="D1019">
        <v>27.039300000000001</v>
      </c>
      <c r="E1019">
        <v>5.9594100000000001</v>
      </c>
      <c r="F1019">
        <v>3221.22</v>
      </c>
      <c r="G1019" t="str">
        <f t="shared" si="15"/>
        <v>12-2019</v>
      </c>
      <c r="H1019" t="b">
        <f>A1019 = _xlfn.MAXIFS($A$2:$A$6000, $G$2:$G$6000, G1019)</f>
        <v>0</v>
      </c>
    </row>
    <row r="1020" spans="1:8">
      <c r="A1020" s="1">
        <v>43822</v>
      </c>
      <c r="B1020">
        <v>68.759399999999999</v>
      </c>
      <c r="C1020">
        <v>89.65</v>
      </c>
      <c r="D1020">
        <v>27.948</v>
      </c>
      <c r="E1020">
        <v>5.9457199999999997</v>
      </c>
      <c r="F1020">
        <v>3224.01</v>
      </c>
      <c r="G1020" t="str">
        <f t="shared" si="15"/>
        <v>12-2019</v>
      </c>
      <c r="H1020" t="b">
        <f>A1020 = _xlfn.MAXIFS($A$2:$A$6000, $G$2:$G$6000, G1020)</f>
        <v>0</v>
      </c>
    </row>
    <row r="1021" spans="1:8">
      <c r="A1021" s="1">
        <v>43823</v>
      </c>
      <c r="B1021">
        <v>68.822500000000005</v>
      </c>
      <c r="C1021">
        <v>89.460499999999996</v>
      </c>
      <c r="D1021">
        <v>28.35</v>
      </c>
      <c r="E1021">
        <v>5.9408200000000004</v>
      </c>
      <c r="F1021">
        <v>3223.38</v>
      </c>
      <c r="G1021" t="str">
        <f t="shared" si="15"/>
        <v>12-2019</v>
      </c>
      <c r="H1021" t="b">
        <f>A1021 = _xlfn.MAXIFS($A$2:$A$6000, $G$2:$G$6000, G1021)</f>
        <v>0</v>
      </c>
    </row>
    <row r="1022" spans="1:8">
      <c r="A1022" s="1">
        <v>43825</v>
      </c>
      <c r="B1022">
        <v>70.187399999999997</v>
      </c>
      <c r="C1022">
        <v>93.438500000000005</v>
      </c>
      <c r="D1022">
        <v>28.729299999999999</v>
      </c>
      <c r="E1022">
        <v>5.9549200000000004</v>
      </c>
      <c r="F1022">
        <v>3239.91</v>
      </c>
      <c r="G1022" t="str">
        <f t="shared" si="15"/>
        <v>12-2019</v>
      </c>
      <c r="H1022" t="b">
        <f>A1022 = _xlfn.MAXIFS($A$2:$A$6000, $G$2:$G$6000, G1022)</f>
        <v>0</v>
      </c>
    </row>
    <row r="1023" spans="1:8">
      <c r="A1023" s="1">
        <v>43826</v>
      </c>
      <c r="B1023">
        <v>70.159700000000001</v>
      </c>
      <c r="C1023">
        <v>93.49</v>
      </c>
      <c r="D1023">
        <v>28.692</v>
      </c>
      <c r="E1023">
        <v>5.8971</v>
      </c>
      <c r="F1023">
        <v>3240.02</v>
      </c>
      <c r="G1023" t="str">
        <f t="shared" si="15"/>
        <v>12-2019</v>
      </c>
      <c r="H1023" t="b">
        <f>A1023 = _xlfn.MAXIFS($A$2:$A$6000, $G$2:$G$6000, G1023)</f>
        <v>0</v>
      </c>
    </row>
    <row r="1024" spans="1:8">
      <c r="A1024" s="1">
        <v>43829</v>
      </c>
      <c r="B1024">
        <v>70.577799999999996</v>
      </c>
      <c r="C1024">
        <v>92.344499999999996</v>
      </c>
      <c r="D1024">
        <v>27.646699999999999</v>
      </c>
      <c r="E1024">
        <v>5.7835799999999997</v>
      </c>
      <c r="F1024">
        <v>3221.29</v>
      </c>
      <c r="G1024" t="str">
        <f t="shared" si="15"/>
        <v>12-2019</v>
      </c>
      <c r="H1024" t="b">
        <f>A1024 = _xlfn.MAXIFS($A$2:$A$6000, $G$2:$G$6000, G1024)</f>
        <v>0</v>
      </c>
    </row>
    <row r="1025" spans="1:8">
      <c r="A1025" s="1">
        <v>43830</v>
      </c>
      <c r="B1025">
        <v>71.091099999999997</v>
      </c>
      <c r="C1025">
        <v>92.391999999999996</v>
      </c>
      <c r="D1025">
        <v>27.8887</v>
      </c>
      <c r="E1025">
        <v>5.85806</v>
      </c>
      <c r="F1025">
        <v>3230.78</v>
      </c>
      <c r="G1025" t="str">
        <f t="shared" si="15"/>
        <v>12-2019</v>
      </c>
      <c r="H1025" t="b">
        <f>A1025 = _xlfn.MAXIFS($A$2:$A$6000, $G$2:$G$6000, G1025)</f>
        <v>1</v>
      </c>
    </row>
    <row r="1026" spans="1:8">
      <c r="A1026" s="1">
        <v>43832</v>
      </c>
      <c r="B1026">
        <v>72.716099999999997</v>
      </c>
      <c r="C1026">
        <v>94.900499999999994</v>
      </c>
      <c r="D1026">
        <v>28.684000000000001</v>
      </c>
      <c r="E1026">
        <v>5.97288</v>
      </c>
      <c r="F1026">
        <v>3257.85</v>
      </c>
      <c r="G1026" t="str">
        <f t="shared" si="15"/>
        <v>01-2020</v>
      </c>
      <c r="H1026" t="b">
        <f>A1026 = _xlfn.MAXIFS($A$2:$A$6000, $G$2:$G$6000, G1026)</f>
        <v>0</v>
      </c>
    </row>
    <row r="1027" spans="1:8">
      <c r="A1027" s="1">
        <v>43833</v>
      </c>
      <c r="B1027">
        <v>72.011499999999998</v>
      </c>
      <c r="C1027">
        <v>93.748500000000007</v>
      </c>
      <c r="D1027">
        <v>29.533999999999999</v>
      </c>
      <c r="E1027">
        <v>5.8772399999999996</v>
      </c>
      <c r="F1027">
        <v>3234.85</v>
      </c>
      <c r="G1027" t="str">
        <f t="shared" ref="G1027:G1090" si="16">TEXT(A1027,"mm-yyyy")</f>
        <v>01-2020</v>
      </c>
      <c r="H1027" t="b">
        <f>A1027 = _xlfn.MAXIFS($A$2:$A$6000, $G$2:$G$6000, G1027)</f>
        <v>0</v>
      </c>
    </row>
    <row r="1028" spans="1:8">
      <c r="A1028" s="1">
        <v>43836</v>
      </c>
      <c r="B1028">
        <v>72.581100000000006</v>
      </c>
      <c r="C1028">
        <v>95.144000000000005</v>
      </c>
      <c r="D1028">
        <v>30.102699999999999</v>
      </c>
      <c r="E1028">
        <v>5.9018899999999999</v>
      </c>
      <c r="F1028">
        <v>3246.28</v>
      </c>
      <c r="G1028" t="str">
        <f t="shared" si="16"/>
        <v>01-2020</v>
      </c>
      <c r="H1028" t="b">
        <f>A1028 = _xlfn.MAXIFS($A$2:$A$6000, $G$2:$G$6000, G1028)</f>
        <v>0</v>
      </c>
    </row>
    <row r="1029" spans="1:8">
      <c r="A1029" s="1">
        <v>43837</v>
      </c>
      <c r="B1029">
        <v>72.243200000000002</v>
      </c>
      <c r="C1029">
        <v>95.343000000000004</v>
      </c>
      <c r="D1029">
        <v>31.270700000000001</v>
      </c>
      <c r="E1029">
        <v>5.9733799999999997</v>
      </c>
      <c r="F1029">
        <v>3237.18</v>
      </c>
      <c r="G1029" t="str">
        <f t="shared" si="16"/>
        <v>01-2020</v>
      </c>
      <c r="H1029" t="b">
        <f>A1029 = _xlfn.MAXIFS($A$2:$A$6000, $G$2:$G$6000, G1029)</f>
        <v>0</v>
      </c>
    </row>
    <row r="1030" spans="1:8">
      <c r="A1030" s="1">
        <v>43838</v>
      </c>
      <c r="B1030">
        <v>73.404200000000003</v>
      </c>
      <c r="C1030">
        <v>94.598500000000001</v>
      </c>
      <c r="D1030">
        <v>32.8093</v>
      </c>
      <c r="E1030">
        <v>5.9846700000000004</v>
      </c>
      <c r="F1030">
        <v>3253.05</v>
      </c>
      <c r="G1030" t="str">
        <f t="shared" si="16"/>
        <v>01-2020</v>
      </c>
      <c r="H1030" t="b">
        <f>A1030 = _xlfn.MAXIFS($A$2:$A$6000, $G$2:$G$6000, G1030)</f>
        <v>0</v>
      </c>
    </row>
    <row r="1031" spans="1:8">
      <c r="A1031" s="1">
        <v>43839</v>
      </c>
      <c r="B1031">
        <v>74.965999999999994</v>
      </c>
      <c r="C1031">
        <v>95.052499999999995</v>
      </c>
      <c r="D1031">
        <v>32.089300000000001</v>
      </c>
      <c r="E1031">
        <v>6.0502599999999997</v>
      </c>
      <c r="F1031">
        <v>3274.7</v>
      </c>
      <c r="G1031" t="str">
        <f t="shared" si="16"/>
        <v>01-2020</v>
      </c>
      <c r="H1031" t="b">
        <f>A1031 = _xlfn.MAXIFS($A$2:$A$6000, $G$2:$G$6000, G1031)</f>
        <v>0</v>
      </c>
    </row>
    <row r="1032" spans="1:8">
      <c r="A1032" s="1">
        <v>43840</v>
      </c>
      <c r="B1032">
        <v>75.130600000000001</v>
      </c>
      <c r="C1032">
        <v>94.158000000000001</v>
      </c>
      <c r="D1032">
        <v>31.8767</v>
      </c>
      <c r="E1032">
        <v>6.0827200000000001</v>
      </c>
      <c r="F1032">
        <v>3265.35</v>
      </c>
      <c r="G1032" t="str">
        <f t="shared" si="16"/>
        <v>01-2020</v>
      </c>
      <c r="H1032" t="b">
        <f>A1032 = _xlfn.MAXIFS($A$2:$A$6000, $G$2:$G$6000, G1032)</f>
        <v>0</v>
      </c>
    </row>
    <row r="1033" spans="1:8">
      <c r="A1033" s="1">
        <v>43843</v>
      </c>
      <c r="B1033">
        <v>76.739000000000004</v>
      </c>
      <c r="C1033">
        <v>94.564999999999998</v>
      </c>
      <c r="D1033">
        <v>34.99</v>
      </c>
      <c r="E1033">
        <v>6.2732200000000002</v>
      </c>
      <c r="F1033">
        <v>3288.13</v>
      </c>
      <c r="G1033" t="str">
        <f t="shared" si="16"/>
        <v>01-2020</v>
      </c>
      <c r="H1033" t="b">
        <f>A1033 = _xlfn.MAXIFS($A$2:$A$6000, $G$2:$G$6000, G1033)</f>
        <v>0</v>
      </c>
    </row>
    <row r="1034" spans="1:8">
      <c r="A1034" s="1">
        <v>43844</v>
      </c>
      <c r="B1034">
        <v>75.701300000000003</v>
      </c>
      <c r="C1034">
        <v>93.471999999999994</v>
      </c>
      <c r="D1034">
        <v>35.86</v>
      </c>
      <c r="E1034">
        <v>6.1562000000000001</v>
      </c>
      <c r="F1034">
        <v>3283.15</v>
      </c>
      <c r="G1034" t="str">
        <f t="shared" si="16"/>
        <v>01-2020</v>
      </c>
      <c r="H1034" t="b">
        <f>A1034 = _xlfn.MAXIFS($A$2:$A$6000, $G$2:$G$6000, G1034)</f>
        <v>0</v>
      </c>
    </row>
    <row r="1035" spans="1:8">
      <c r="A1035" s="1">
        <v>43845</v>
      </c>
      <c r="B1035">
        <v>75.375100000000003</v>
      </c>
      <c r="C1035">
        <v>93.100999999999999</v>
      </c>
      <c r="D1035">
        <v>34.566699999999997</v>
      </c>
      <c r="E1035">
        <v>6.11388</v>
      </c>
      <c r="F1035">
        <v>3289.29</v>
      </c>
      <c r="G1035" t="str">
        <f t="shared" si="16"/>
        <v>01-2020</v>
      </c>
      <c r="H1035" t="b">
        <f>A1035 = _xlfn.MAXIFS($A$2:$A$6000, $G$2:$G$6000, G1035)</f>
        <v>0</v>
      </c>
    </row>
    <row r="1036" spans="1:8">
      <c r="A1036" s="1">
        <v>43846</v>
      </c>
      <c r="B1036">
        <v>76.320099999999996</v>
      </c>
      <c r="C1036">
        <v>93.897000000000006</v>
      </c>
      <c r="D1036">
        <v>34.2333</v>
      </c>
      <c r="E1036">
        <v>6.1973599999999998</v>
      </c>
      <c r="F1036">
        <v>3316.81</v>
      </c>
      <c r="G1036" t="str">
        <f t="shared" si="16"/>
        <v>01-2020</v>
      </c>
      <c r="H1036" t="b">
        <f>A1036 = _xlfn.MAXIFS($A$2:$A$6000, $G$2:$G$6000, G1036)</f>
        <v>0</v>
      </c>
    </row>
    <row r="1037" spans="1:8">
      <c r="A1037" s="1">
        <v>43847</v>
      </c>
      <c r="B1037">
        <v>77.166700000000006</v>
      </c>
      <c r="C1037">
        <v>93.236000000000004</v>
      </c>
      <c r="D1037">
        <v>34.033299999999997</v>
      </c>
      <c r="E1037">
        <v>6.2061400000000004</v>
      </c>
      <c r="F1037">
        <v>3329.62</v>
      </c>
      <c r="G1037" t="str">
        <f t="shared" si="16"/>
        <v>01-2020</v>
      </c>
      <c r="H1037" t="b">
        <f>A1037 = _xlfn.MAXIFS($A$2:$A$6000, $G$2:$G$6000, G1037)</f>
        <v>0</v>
      </c>
    </row>
    <row r="1038" spans="1:8">
      <c r="A1038" s="1">
        <v>43851</v>
      </c>
      <c r="B1038">
        <v>76.643299999999996</v>
      </c>
      <c r="C1038">
        <v>94.6</v>
      </c>
      <c r="D1038">
        <v>36.479999999999997</v>
      </c>
      <c r="E1038">
        <v>6.1725700000000003</v>
      </c>
      <c r="F1038">
        <v>3320.79</v>
      </c>
      <c r="G1038" t="str">
        <f t="shared" si="16"/>
        <v>01-2020</v>
      </c>
      <c r="H1038" t="b">
        <f>A1038 = _xlfn.MAXIFS($A$2:$A$6000, $G$2:$G$6000, G1038)</f>
        <v>0</v>
      </c>
    </row>
    <row r="1039" spans="1:8">
      <c r="A1039" s="1">
        <v>43852</v>
      </c>
      <c r="B1039">
        <v>76.916399999999996</v>
      </c>
      <c r="C1039">
        <v>94.373000000000005</v>
      </c>
      <c r="D1039">
        <v>37.97</v>
      </c>
      <c r="E1039">
        <v>6.22532</v>
      </c>
      <c r="F1039">
        <v>3321.75</v>
      </c>
      <c r="G1039" t="str">
        <f t="shared" si="16"/>
        <v>01-2020</v>
      </c>
      <c r="H1039" t="b">
        <f>A1039 = _xlfn.MAXIFS($A$2:$A$6000, $G$2:$G$6000, G1039)</f>
        <v>0</v>
      </c>
    </row>
    <row r="1040" spans="1:8">
      <c r="A1040" s="1">
        <v>43853</v>
      </c>
      <c r="B1040">
        <v>77.285899999999998</v>
      </c>
      <c r="C1040">
        <v>94.228999999999999</v>
      </c>
      <c r="D1040">
        <v>38.146700000000003</v>
      </c>
      <c r="E1040">
        <v>6.2950100000000004</v>
      </c>
      <c r="F1040">
        <v>3325.54</v>
      </c>
      <c r="G1040" t="str">
        <f t="shared" si="16"/>
        <v>01-2020</v>
      </c>
      <c r="H1040" t="b">
        <f>A1040 = _xlfn.MAXIFS($A$2:$A$6000, $G$2:$G$6000, G1040)</f>
        <v>0</v>
      </c>
    </row>
    <row r="1041" spans="1:8">
      <c r="A1041" s="1">
        <v>43854</v>
      </c>
      <c r="B1041">
        <v>77.063299999999998</v>
      </c>
      <c r="C1041">
        <v>93.081999999999994</v>
      </c>
      <c r="D1041">
        <v>37.653300000000002</v>
      </c>
      <c r="E1041">
        <v>6.2361000000000004</v>
      </c>
      <c r="F1041">
        <v>3295.47</v>
      </c>
      <c r="G1041" t="str">
        <f t="shared" si="16"/>
        <v>01-2020</v>
      </c>
      <c r="H1041" t="b">
        <f>A1041 = _xlfn.MAXIFS($A$2:$A$6000, $G$2:$G$6000, G1041)</f>
        <v>0</v>
      </c>
    </row>
    <row r="1042" spans="1:8">
      <c r="A1042" s="1">
        <v>43857</v>
      </c>
      <c r="B1042">
        <v>74.799499999999995</v>
      </c>
      <c r="C1042">
        <v>91.417000000000002</v>
      </c>
      <c r="D1042">
        <v>37.200000000000003</v>
      </c>
      <c r="E1042">
        <v>5.9800700000000004</v>
      </c>
      <c r="F1042">
        <v>3243.63</v>
      </c>
      <c r="G1042" t="str">
        <f t="shared" si="16"/>
        <v>01-2020</v>
      </c>
      <c r="H1042" t="b">
        <f>A1042 = _xlfn.MAXIFS($A$2:$A$6000, $G$2:$G$6000, G1042)</f>
        <v>0</v>
      </c>
    </row>
    <row r="1043" spans="1:8">
      <c r="A1043" s="1">
        <v>43858</v>
      </c>
      <c r="B1043">
        <v>76.914400000000001</v>
      </c>
      <c r="C1043">
        <v>92.662499999999994</v>
      </c>
      <c r="D1043">
        <v>37.793300000000002</v>
      </c>
      <c r="E1043">
        <v>6.1733700000000002</v>
      </c>
      <c r="F1043">
        <v>3276.24</v>
      </c>
      <c r="G1043" t="str">
        <f t="shared" si="16"/>
        <v>01-2020</v>
      </c>
      <c r="H1043" t="b">
        <f>A1043 = _xlfn.MAXIFS($A$2:$A$6000, $G$2:$G$6000, G1043)</f>
        <v>0</v>
      </c>
    </row>
    <row r="1044" spans="1:8">
      <c r="A1044" s="1">
        <v>43859</v>
      </c>
      <c r="B1044">
        <v>78.523600000000002</v>
      </c>
      <c r="C1044">
        <v>92.9</v>
      </c>
      <c r="D1044">
        <v>38.7333</v>
      </c>
      <c r="E1044">
        <v>6.1131799999999998</v>
      </c>
      <c r="F1044">
        <v>3273.4</v>
      </c>
      <c r="G1044" t="str">
        <f t="shared" si="16"/>
        <v>01-2020</v>
      </c>
      <c r="H1044" t="b">
        <f>A1044 = _xlfn.MAXIFS($A$2:$A$6000, $G$2:$G$6000, G1044)</f>
        <v>0</v>
      </c>
    </row>
    <row r="1045" spans="1:8">
      <c r="A1045" s="1">
        <v>43860</v>
      </c>
      <c r="B1045">
        <v>78.409300000000002</v>
      </c>
      <c r="C1045">
        <v>93.534000000000006</v>
      </c>
      <c r="D1045">
        <v>42.72</v>
      </c>
      <c r="E1045">
        <v>6.1197699999999999</v>
      </c>
      <c r="F1045">
        <v>3283.66</v>
      </c>
      <c r="G1045" t="str">
        <f t="shared" si="16"/>
        <v>01-2020</v>
      </c>
      <c r="H1045" t="b">
        <f>A1045 = _xlfn.MAXIFS($A$2:$A$6000, $G$2:$G$6000, G1045)</f>
        <v>0</v>
      </c>
    </row>
    <row r="1046" spans="1:8">
      <c r="A1046" s="1">
        <v>43861</v>
      </c>
      <c r="B1046">
        <v>74.937399999999997</v>
      </c>
      <c r="C1046">
        <v>100.43600000000001</v>
      </c>
      <c r="D1046">
        <v>43.37</v>
      </c>
      <c r="E1046">
        <v>5.8860999999999999</v>
      </c>
      <c r="F1046">
        <v>3225.52</v>
      </c>
      <c r="G1046" t="str">
        <f t="shared" si="16"/>
        <v>01-2020</v>
      </c>
      <c r="H1046" t="b">
        <f>A1046 = _xlfn.MAXIFS($A$2:$A$6000, $G$2:$G$6000, G1046)</f>
        <v>1</v>
      </c>
    </row>
    <row r="1047" spans="1:8">
      <c r="A1047" s="1">
        <v>43864</v>
      </c>
      <c r="B1047">
        <v>74.729500000000002</v>
      </c>
      <c r="C1047">
        <v>100.21</v>
      </c>
      <c r="D1047">
        <v>52</v>
      </c>
      <c r="E1047">
        <v>5.9833699999999999</v>
      </c>
      <c r="F1047">
        <v>3248.92</v>
      </c>
      <c r="G1047" t="str">
        <f t="shared" si="16"/>
        <v>02-2020</v>
      </c>
      <c r="H1047" t="b">
        <f>A1047 = _xlfn.MAXIFS($A$2:$A$6000, $G$2:$G$6000, G1047)</f>
        <v>0</v>
      </c>
    </row>
    <row r="1048" spans="1:8">
      <c r="A1048" s="1">
        <v>43865</v>
      </c>
      <c r="B1048">
        <v>77.196200000000005</v>
      </c>
      <c r="C1048">
        <v>102.48399999999999</v>
      </c>
      <c r="D1048">
        <v>59.136699999999998</v>
      </c>
      <c r="E1048">
        <v>6.1524999999999999</v>
      </c>
      <c r="F1048">
        <v>3297.59</v>
      </c>
      <c r="G1048" t="str">
        <f t="shared" si="16"/>
        <v>02-2020</v>
      </c>
      <c r="H1048" t="b">
        <f>A1048 = _xlfn.MAXIFS($A$2:$A$6000, $G$2:$G$6000, G1048)</f>
        <v>0</v>
      </c>
    </row>
    <row r="1049" spans="1:8">
      <c r="A1049" s="1">
        <v>43866</v>
      </c>
      <c r="B1049">
        <v>77.822000000000003</v>
      </c>
      <c r="C1049">
        <v>101.994</v>
      </c>
      <c r="D1049">
        <v>48.98</v>
      </c>
      <c r="E1049">
        <v>6.2430899999999996</v>
      </c>
      <c r="F1049">
        <v>3334.69</v>
      </c>
      <c r="G1049" t="str">
        <f t="shared" si="16"/>
        <v>02-2020</v>
      </c>
      <c r="H1049" t="b">
        <f>A1049 = _xlfn.MAXIFS($A$2:$A$6000, $G$2:$G$6000, G1049)</f>
        <v>0</v>
      </c>
    </row>
    <row r="1050" spans="1:8">
      <c r="A1050" s="1">
        <v>43867</v>
      </c>
      <c r="B1050">
        <v>78.735600000000005</v>
      </c>
      <c r="C1050">
        <v>102.512</v>
      </c>
      <c r="D1050">
        <v>49.93</v>
      </c>
      <c r="E1050">
        <v>6.3292400000000004</v>
      </c>
      <c r="F1050">
        <v>3345.78</v>
      </c>
      <c r="G1050" t="str">
        <f t="shared" si="16"/>
        <v>02-2020</v>
      </c>
      <c r="H1050" t="b">
        <f>A1050 = _xlfn.MAXIFS($A$2:$A$6000, $G$2:$G$6000, G1050)</f>
        <v>0</v>
      </c>
    </row>
    <row r="1051" spans="1:8">
      <c r="A1051" s="1">
        <v>43868</v>
      </c>
      <c r="B1051">
        <v>77.665400000000005</v>
      </c>
      <c r="C1051">
        <v>103.964</v>
      </c>
      <c r="D1051">
        <v>49.87</v>
      </c>
      <c r="E1051">
        <v>6.2634600000000002</v>
      </c>
      <c r="F1051">
        <v>3327.71</v>
      </c>
      <c r="G1051" t="str">
        <f t="shared" si="16"/>
        <v>02-2020</v>
      </c>
      <c r="H1051" t="b">
        <f>A1051 = _xlfn.MAXIFS($A$2:$A$6000, $G$2:$G$6000, G1051)</f>
        <v>0</v>
      </c>
    </row>
    <row r="1052" spans="1:8">
      <c r="A1052" s="1">
        <v>43871</v>
      </c>
      <c r="B1052">
        <v>78.033100000000005</v>
      </c>
      <c r="C1052">
        <v>106.696</v>
      </c>
      <c r="D1052">
        <v>51.42</v>
      </c>
      <c r="E1052">
        <v>6.5466100000000003</v>
      </c>
      <c r="F1052">
        <v>3352.09</v>
      </c>
      <c r="G1052" t="str">
        <f t="shared" si="16"/>
        <v>02-2020</v>
      </c>
      <c r="H1052" t="b">
        <f>A1052 = _xlfn.MAXIFS($A$2:$A$6000, $G$2:$G$6000, G1052)</f>
        <v>0</v>
      </c>
    </row>
    <row r="1053" spans="1:8">
      <c r="A1053" s="1">
        <v>43872</v>
      </c>
      <c r="B1053">
        <v>77.565799999999996</v>
      </c>
      <c r="C1053">
        <v>107.54</v>
      </c>
      <c r="D1053">
        <v>51.6267</v>
      </c>
      <c r="E1053">
        <v>6.6694500000000003</v>
      </c>
      <c r="F1053">
        <v>3357.75</v>
      </c>
      <c r="G1053" t="str">
        <f t="shared" si="16"/>
        <v>02-2020</v>
      </c>
      <c r="H1053" t="b">
        <f>A1053 = _xlfn.MAXIFS($A$2:$A$6000, $G$2:$G$6000, G1053)</f>
        <v>0</v>
      </c>
    </row>
    <row r="1054" spans="1:8">
      <c r="A1054" s="1">
        <v>43873</v>
      </c>
      <c r="B1054">
        <v>79.404600000000002</v>
      </c>
      <c r="C1054">
        <v>108</v>
      </c>
      <c r="D1054">
        <v>51.153300000000002</v>
      </c>
      <c r="E1054">
        <v>6.7852600000000001</v>
      </c>
      <c r="F1054">
        <v>3379.45</v>
      </c>
      <c r="G1054" t="str">
        <f t="shared" si="16"/>
        <v>02-2020</v>
      </c>
      <c r="H1054" t="b">
        <f>A1054 = _xlfn.MAXIFS($A$2:$A$6000, $G$2:$G$6000, G1054)</f>
        <v>0</v>
      </c>
    </row>
    <row r="1055" spans="1:8">
      <c r="A1055" s="1">
        <v>43874</v>
      </c>
      <c r="B1055">
        <v>78.838999999999999</v>
      </c>
      <c r="C1055">
        <v>107.494</v>
      </c>
      <c r="D1055">
        <v>53.6</v>
      </c>
      <c r="E1055">
        <v>6.7414199999999997</v>
      </c>
      <c r="F1055">
        <v>3373.94</v>
      </c>
      <c r="G1055" t="str">
        <f t="shared" si="16"/>
        <v>02-2020</v>
      </c>
      <c r="H1055" t="b">
        <f>A1055 = _xlfn.MAXIFS($A$2:$A$6000, $G$2:$G$6000, G1055)</f>
        <v>0</v>
      </c>
    </row>
    <row r="1056" spans="1:8">
      <c r="A1056" s="1">
        <v>43875</v>
      </c>
      <c r="B1056">
        <v>78.858800000000002</v>
      </c>
      <c r="C1056">
        <v>106.744</v>
      </c>
      <c r="D1056">
        <v>53.3367</v>
      </c>
      <c r="E1056">
        <v>7.2143199999999998</v>
      </c>
      <c r="F1056">
        <v>3380.16</v>
      </c>
      <c r="G1056" t="str">
        <f t="shared" si="16"/>
        <v>02-2020</v>
      </c>
      <c r="H1056" t="b">
        <f>A1056 = _xlfn.MAXIFS($A$2:$A$6000, $G$2:$G$6000, G1056)</f>
        <v>0</v>
      </c>
    </row>
    <row r="1057" spans="1:8">
      <c r="A1057" s="1">
        <v>43879</v>
      </c>
      <c r="B1057">
        <v>77.415899999999993</v>
      </c>
      <c r="C1057">
        <v>107.78400000000001</v>
      </c>
      <c r="D1057">
        <v>57.226700000000001</v>
      </c>
      <c r="E1057">
        <v>7.3829799999999999</v>
      </c>
      <c r="F1057">
        <v>3370.29</v>
      </c>
      <c r="G1057" t="str">
        <f t="shared" si="16"/>
        <v>02-2020</v>
      </c>
      <c r="H1057" t="b">
        <f>A1057 = _xlfn.MAXIFS($A$2:$A$6000, $G$2:$G$6000, G1057)</f>
        <v>0</v>
      </c>
    </row>
    <row r="1058" spans="1:8">
      <c r="A1058" s="1">
        <v>43880</v>
      </c>
      <c r="B1058">
        <v>78.535600000000002</v>
      </c>
      <c r="C1058">
        <v>108.511</v>
      </c>
      <c r="D1058">
        <v>61.16</v>
      </c>
      <c r="E1058">
        <v>7.8348000000000004</v>
      </c>
      <c r="F1058">
        <v>3386.15</v>
      </c>
      <c r="G1058" t="str">
        <f t="shared" si="16"/>
        <v>02-2020</v>
      </c>
      <c r="H1058" t="b">
        <f>A1058 = _xlfn.MAXIFS($A$2:$A$6000, $G$2:$G$6000, G1058)</f>
        <v>0</v>
      </c>
    </row>
    <row r="1059" spans="1:8">
      <c r="A1059" s="1">
        <v>43881</v>
      </c>
      <c r="B1059">
        <v>77.732299999999995</v>
      </c>
      <c r="C1059">
        <v>107.655</v>
      </c>
      <c r="D1059">
        <v>59.96</v>
      </c>
      <c r="E1059">
        <v>7.6853100000000003</v>
      </c>
      <c r="F1059">
        <v>3373.23</v>
      </c>
      <c r="G1059" t="str">
        <f t="shared" si="16"/>
        <v>02-2020</v>
      </c>
      <c r="H1059" t="b">
        <f>A1059 = _xlfn.MAXIFS($A$2:$A$6000, $G$2:$G$6000, G1059)</f>
        <v>0</v>
      </c>
    </row>
    <row r="1060" spans="1:8">
      <c r="A1060" s="1">
        <v>43882</v>
      </c>
      <c r="B1060">
        <v>75.970299999999995</v>
      </c>
      <c r="C1060">
        <v>104.798</v>
      </c>
      <c r="D1060">
        <v>60.066699999999997</v>
      </c>
      <c r="E1060">
        <v>7.3209900000000001</v>
      </c>
      <c r="F1060">
        <v>3337.75</v>
      </c>
      <c r="G1060" t="str">
        <f t="shared" si="16"/>
        <v>02-2020</v>
      </c>
      <c r="H1060" t="b">
        <f>A1060 = _xlfn.MAXIFS($A$2:$A$6000, $G$2:$G$6000, G1060)</f>
        <v>0</v>
      </c>
    </row>
    <row r="1061" spans="1:8">
      <c r="A1061" s="1">
        <v>43885</v>
      </c>
      <c r="B1061">
        <v>72.362300000000005</v>
      </c>
      <c r="C1061">
        <v>100.464</v>
      </c>
      <c r="D1061">
        <v>55.5867</v>
      </c>
      <c r="E1061">
        <v>6.8038499999999997</v>
      </c>
      <c r="F1061">
        <v>3225.89</v>
      </c>
      <c r="G1061" t="str">
        <f t="shared" si="16"/>
        <v>02-2020</v>
      </c>
      <c r="H1061" t="b">
        <f>A1061 = _xlfn.MAXIFS($A$2:$A$6000, $G$2:$G$6000, G1061)</f>
        <v>0</v>
      </c>
    </row>
    <row r="1062" spans="1:8">
      <c r="A1062" s="1">
        <v>43886</v>
      </c>
      <c r="B1062">
        <v>69.909499999999994</v>
      </c>
      <c r="C1062">
        <v>98.637</v>
      </c>
      <c r="D1062">
        <v>53.326700000000002</v>
      </c>
      <c r="E1062">
        <v>6.5236499999999999</v>
      </c>
      <c r="F1062">
        <v>3128.21</v>
      </c>
      <c r="G1062" t="str">
        <f t="shared" si="16"/>
        <v>02-2020</v>
      </c>
      <c r="H1062" t="b">
        <f>A1062 = _xlfn.MAXIFS($A$2:$A$6000, $G$2:$G$6000, G1062)</f>
        <v>0</v>
      </c>
    </row>
    <row r="1063" spans="1:8">
      <c r="A1063" s="1">
        <v>43887</v>
      </c>
      <c r="B1063">
        <v>71.02</v>
      </c>
      <c r="C1063">
        <v>98.979500000000002</v>
      </c>
      <c r="D1063">
        <v>51.92</v>
      </c>
      <c r="E1063">
        <v>6.6634500000000001</v>
      </c>
      <c r="F1063">
        <v>3116.39</v>
      </c>
      <c r="G1063" t="str">
        <f t="shared" si="16"/>
        <v>02-2020</v>
      </c>
      <c r="H1063" t="b">
        <f>A1063 = _xlfn.MAXIFS($A$2:$A$6000, $G$2:$G$6000, G1063)</f>
        <v>0</v>
      </c>
    </row>
    <row r="1064" spans="1:8">
      <c r="A1064" s="1">
        <v>43888</v>
      </c>
      <c r="B1064">
        <v>66.377399999999994</v>
      </c>
      <c r="C1064">
        <v>94.215000000000003</v>
      </c>
      <c r="D1064">
        <v>45.2667</v>
      </c>
      <c r="E1064">
        <v>6.2922099999999999</v>
      </c>
      <c r="F1064">
        <v>2978.76</v>
      </c>
      <c r="G1064" t="str">
        <f t="shared" si="16"/>
        <v>02-2020</v>
      </c>
      <c r="H1064" t="b">
        <f>A1064 = _xlfn.MAXIFS($A$2:$A$6000, $G$2:$G$6000, G1064)</f>
        <v>0</v>
      </c>
    </row>
    <row r="1065" spans="1:8">
      <c r="A1065" s="1">
        <v>43889</v>
      </c>
      <c r="B1065">
        <v>66.337900000000005</v>
      </c>
      <c r="C1065">
        <v>94.1875</v>
      </c>
      <c r="D1065">
        <v>44.533299999999997</v>
      </c>
      <c r="E1065">
        <v>6.7278700000000002</v>
      </c>
      <c r="F1065">
        <v>2954.22</v>
      </c>
      <c r="G1065" t="str">
        <f t="shared" si="16"/>
        <v>02-2020</v>
      </c>
      <c r="H1065" t="b">
        <f>A1065 = _xlfn.MAXIFS($A$2:$A$6000, $G$2:$G$6000, G1065)</f>
        <v>1</v>
      </c>
    </row>
    <row r="1066" spans="1:8">
      <c r="A1066" s="1">
        <v>43892</v>
      </c>
      <c r="B1066">
        <v>72.512100000000004</v>
      </c>
      <c r="C1066">
        <v>97.697500000000005</v>
      </c>
      <c r="D1066">
        <v>49.573300000000003</v>
      </c>
      <c r="E1066">
        <v>6.8859199999999996</v>
      </c>
      <c r="F1066">
        <v>3090.23</v>
      </c>
      <c r="G1066" t="str">
        <f t="shared" si="16"/>
        <v>03-2020</v>
      </c>
      <c r="H1066" t="b">
        <f>A1066 = _xlfn.MAXIFS($A$2:$A$6000, $G$2:$G$6000, G1066)</f>
        <v>0</v>
      </c>
    </row>
    <row r="1067" spans="1:8">
      <c r="A1067" s="1">
        <v>43893</v>
      </c>
      <c r="B1067">
        <v>70.212000000000003</v>
      </c>
      <c r="C1067">
        <v>95.4495</v>
      </c>
      <c r="D1067">
        <v>49.7</v>
      </c>
      <c r="E1067">
        <v>6.6234999999999999</v>
      </c>
      <c r="F1067">
        <v>3003.37</v>
      </c>
      <c r="G1067" t="str">
        <f t="shared" si="16"/>
        <v>03-2020</v>
      </c>
      <c r="H1067" t="b">
        <f>A1067 = _xlfn.MAXIFS($A$2:$A$6000, $G$2:$G$6000, G1067)</f>
        <v>0</v>
      </c>
    </row>
    <row r="1068" spans="1:8">
      <c r="A1068" s="1">
        <v>43894</v>
      </c>
      <c r="B1068">
        <v>73.469099999999997</v>
      </c>
      <c r="C1068">
        <v>98.791499999999999</v>
      </c>
      <c r="D1068">
        <v>49.966700000000003</v>
      </c>
      <c r="E1068">
        <v>7.0872400000000004</v>
      </c>
      <c r="F1068">
        <v>3130.12</v>
      </c>
      <c r="G1068" t="str">
        <f t="shared" si="16"/>
        <v>03-2020</v>
      </c>
      <c r="H1068" t="b">
        <f>A1068 = _xlfn.MAXIFS($A$2:$A$6000, $G$2:$G$6000, G1068)</f>
        <v>0</v>
      </c>
    </row>
    <row r="1069" spans="1:8">
      <c r="A1069" s="1">
        <v>43895</v>
      </c>
      <c r="B1069">
        <v>71.083100000000002</v>
      </c>
      <c r="C1069">
        <v>96.201499999999996</v>
      </c>
      <c r="D1069">
        <v>48.3033</v>
      </c>
      <c r="E1069">
        <v>6.8080400000000001</v>
      </c>
      <c r="F1069">
        <v>3023.94</v>
      </c>
      <c r="G1069" t="str">
        <f t="shared" si="16"/>
        <v>03-2020</v>
      </c>
      <c r="H1069" t="b">
        <f>A1069 = _xlfn.MAXIFS($A$2:$A$6000, $G$2:$G$6000, G1069)</f>
        <v>0</v>
      </c>
    </row>
    <row r="1070" spans="1:8">
      <c r="A1070" s="1">
        <v>43896</v>
      </c>
      <c r="B1070">
        <v>70.139899999999997</v>
      </c>
      <c r="C1070">
        <v>95.054500000000004</v>
      </c>
      <c r="D1070">
        <v>46.9</v>
      </c>
      <c r="E1070">
        <v>6.6273</v>
      </c>
      <c r="F1070">
        <v>2972.37</v>
      </c>
      <c r="G1070" t="str">
        <f t="shared" si="16"/>
        <v>03-2020</v>
      </c>
      <c r="H1070" t="b">
        <f>A1070 = _xlfn.MAXIFS($A$2:$A$6000, $G$2:$G$6000, G1070)</f>
        <v>0</v>
      </c>
    </row>
    <row r="1071" spans="1:8">
      <c r="A1071" s="1">
        <v>43899</v>
      </c>
      <c r="B1071">
        <v>64.591800000000006</v>
      </c>
      <c r="C1071">
        <v>90.030500000000004</v>
      </c>
      <c r="D1071">
        <v>40.533299999999997</v>
      </c>
      <c r="E1071">
        <v>6.1144800000000004</v>
      </c>
      <c r="F1071">
        <v>2746.56</v>
      </c>
      <c r="G1071" t="str">
        <f t="shared" si="16"/>
        <v>03-2020</v>
      </c>
      <c r="H1071" t="b">
        <f>A1071 = _xlfn.MAXIFS($A$2:$A$6000, $G$2:$G$6000, G1071)</f>
        <v>0</v>
      </c>
    </row>
    <row r="1072" spans="1:8">
      <c r="A1072" s="1">
        <v>43900</v>
      </c>
      <c r="B1072">
        <v>69.246200000000002</v>
      </c>
      <c r="C1072">
        <v>94.590999999999994</v>
      </c>
      <c r="D1072">
        <v>43.023299999999999</v>
      </c>
      <c r="E1072">
        <v>6.5034799999999997</v>
      </c>
      <c r="F1072">
        <v>2882.23</v>
      </c>
      <c r="G1072" t="str">
        <f t="shared" si="16"/>
        <v>03-2020</v>
      </c>
      <c r="H1072" t="b">
        <f>A1072 = _xlfn.MAXIFS($A$2:$A$6000, $G$2:$G$6000, G1072)</f>
        <v>0</v>
      </c>
    </row>
    <row r="1073" spans="1:8">
      <c r="A1073" s="1">
        <v>43901</v>
      </c>
      <c r="B1073">
        <v>66.842500000000001</v>
      </c>
      <c r="C1073">
        <v>91.043000000000006</v>
      </c>
      <c r="D1073">
        <v>42.283299999999997</v>
      </c>
      <c r="E1073">
        <v>6.1400300000000003</v>
      </c>
      <c r="F1073">
        <v>2741.38</v>
      </c>
      <c r="G1073" t="str">
        <f t="shared" si="16"/>
        <v>03-2020</v>
      </c>
      <c r="H1073" t="b">
        <f>A1073 = _xlfn.MAXIFS($A$2:$A$6000, $G$2:$G$6000, G1073)</f>
        <v>0</v>
      </c>
    </row>
    <row r="1074" spans="1:8">
      <c r="A1074" s="1">
        <v>43902</v>
      </c>
      <c r="B1074">
        <v>60.2408</v>
      </c>
      <c r="C1074">
        <v>83.830500000000001</v>
      </c>
      <c r="D1074">
        <v>37.369999999999997</v>
      </c>
      <c r="E1074">
        <v>5.3886700000000003</v>
      </c>
      <c r="F1074">
        <v>2480.64</v>
      </c>
      <c r="G1074" t="str">
        <f t="shared" si="16"/>
        <v>03-2020</v>
      </c>
      <c r="H1074" t="b">
        <f>A1074 = _xlfn.MAXIFS($A$2:$A$6000, $G$2:$G$6000, G1074)</f>
        <v>0</v>
      </c>
    </row>
    <row r="1075" spans="1:8">
      <c r="A1075" s="1">
        <v>43903</v>
      </c>
      <c r="B1075">
        <v>67.457499999999996</v>
      </c>
      <c r="C1075">
        <v>89.25</v>
      </c>
      <c r="D1075">
        <v>36.44</v>
      </c>
      <c r="E1075">
        <v>5.9996600000000004</v>
      </c>
      <c r="F1075">
        <v>2711.02</v>
      </c>
      <c r="G1075" t="str">
        <f t="shared" si="16"/>
        <v>03-2020</v>
      </c>
      <c r="H1075" t="b">
        <f>A1075 = _xlfn.MAXIFS($A$2:$A$6000, $G$2:$G$6000, G1075)</f>
        <v>0</v>
      </c>
    </row>
    <row r="1076" spans="1:8">
      <c r="A1076" s="1">
        <v>43906</v>
      </c>
      <c r="B1076">
        <v>58.780200000000001</v>
      </c>
      <c r="C1076">
        <v>84.457499999999996</v>
      </c>
      <c r="D1076">
        <v>29.671299999999999</v>
      </c>
      <c r="E1076">
        <v>4.89229</v>
      </c>
      <c r="F1076">
        <v>2386.13</v>
      </c>
      <c r="G1076" t="str">
        <f t="shared" si="16"/>
        <v>03-2020</v>
      </c>
      <c r="H1076" t="b">
        <f>A1076 = _xlfn.MAXIFS($A$2:$A$6000, $G$2:$G$6000, G1076)</f>
        <v>0</v>
      </c>
    </row>
    <row r="1077" spans="1:8">
      <c r="A1077" s="1">
        <v>43907</v>
      </c>
      <c r="B1077">
        <v>61.366100000000003</v>
      </c>
      <c r="C1077">
        <v>90.391999999999996</v>
      </c>
      <c r="D1077">
        <v>28.68</v>
      </c>
      <c r="E1077">
        <v>5.4126200000000004</v>
      </c>
      <c r="F1077">
        <v>2529.19</v>
      </c>
      <c r="G1077" t="str">
        <f t="shared" si="16"/>
        <v>03-2020</v>
      </c>
      <c r="H1077" t="b">
        <f>A1077 = _xlfn.MAXIFS($A$2:$A$6000, $G$2:$G$6000, G1077)</f>
        <v>0</v>
      </c>
    </row>
    <row r="1078" spans="1:8">
      <c r="A1078" s="1">
        <v>43908</v>
      </c>
      <c r="B1078">
        <v>59.861400000000003</v>
      </c>
      <c r="C1078">
        <v>91.5</v>
      </c>
      <c r="D1078">
        <v>24.081299999999999</v>
      </c>
      <c r="E1078">
        <v>5.0523699999999998</v>
      </c>
      <c r="F1078">
        <v>2398.1</v>
      </c>
      <c r="G1078" t="str">
        <f t="shared" si="16"/>
        <v>03-2020</v>
      </c>
      <c r="H1078" t="b">
        <f>A1078 = _xlfn.MAXIFS($A$2:$A$6000, $G$2:$G$6000, G1078)</f>
        <v>0</v>
      </c>
    </row>
    <row r="1079" spans="1:8">
      <c r="A1079" s="1">
        <v>43909</v>
      </c>
      <c r="B1079">
        <v>59.402099999999997</v>
      </c>
      <c r="C1079">
        <v>94.046499999999995</v>
      </c>
      <c r="D1079">
        <v>28.5093</v>
      </c>
      <c r="E1079">
        <v>5.3053699999999999</v>
      </c>
      <c r="F1079">
        <v>2409.39</v>
      </c>
      <c r="G1079" t="str">
        <f t="shared" si="16"/>
        <v>03-2020</v>
      </c>
      <c r="H1079" t="b">
        <f>A1079 = _xlfn.MAXIFS($A$2:$A$6000, $G$2:$G$6000, G1079)</f>
        <v>0</v>
      </c>
    </row>
    <row r="1080" spans="1:8">
      <c r="A1080" s="1">
        <v>43910</v>
      </c>
      <c r="B1080">
        <v>55.631500000000003</v>
      </c>
      <c r="C1080">
        <v>92.304500000000004</v>
      </c>
      <c r="D1080">
        <v>28.501999999999999</v>
      </c>
      <c r="E1080">
        <v>5.1255699999999997</v>
      </c>
      <c r="F1080">
        <v>2304.92</v>
      </c>
      <c r="G1080" t="str">
        <f t="shared" si="16"/>
        <v>03-2020</v>
      </c>
      <c r="H1080" t="b">
        <f>A1080 = _xlfn.MAXIFS($A$2:$A$6000, $G$2:$G$6000, G1080)</f>
        <v>0</v>
      </c>
    </row>
    <row r="1081" spans="1:8">
      <c r="A1081" s="1">
        <v>43913</v>
      </c>
      <c r="B1081">
        <v>54.450699999999998</v>
      </c>
      <c r="C1081">
        <v>95.141499999999994</v>
      </c>
      <c r="D1081">
        <v>28.9527</v>
      </c>
      <c r="E1081">
        <v>5.29847</v>
      </c>
      <c r="F1081">
        <v>2237.4</v>
      </c>
      <c r="G1081" t="str">
        <f t="shared" si="16"/>
        <v>03-2020</v>
      </c>
      <c r="H1081" t="b">
        <f>A1081 = _xlfn.MAXIFS($A$2:$A$6000, $G$2:$G$6000, G1081)</f>
        <v>0</v>
      </c>
    </row>
    <row r="1082" spans="1:8">
      <c r="A1082" s="1">
        <v>43914</v>
      </c>
      <c r="B1082">
        <v>59.9116</v>
      </c>
      <c r="C1082">
        <v>97.004999999999995</v>
      </c>
      <c r="D1082">
        <v>33.666699999999999</v>
      </c>
      <c r="E1082">
        <v>6.2073400000000003</v>
      </c>
      <c r="F1082">
        <v>2447.33</v>
      </c>
      <c r="G1082" t="str">
        <f t="shared" si="16"/>
        <v>03-2020</v>
      </c>
      <c r="H1082" t="b">
        <f>A1082 = _xlfn.MAXIFS($A$2:$A$6000, $G$2:$G$6000, G1082)</f>
        <v>0</v>
      </c>
    </row>
    <row r="1083" spans="1:8">
      <c r="A1083" s="1">
        <v>43915</v>
      </c>
      <c r="B1083">
        <v>59.584299999999999</v>
      </c>
      <c r="C1083">
        <v>94.292000000000002</v>
      </c>
      <c r="D1083">
        <v>35.950000000000003</v>
      </c>
      <c r="E1083">
        <v>6.1187699999999996</v>
      </c>
      <c r="F1083">
        <v>2475.56</v>
      </c>
      <c r="G1083" t="str">
        <f t="shared" si="16"/>
        <v>03-2020</v>
      </c>
      <c r="H1083" t="b">
        <f>A1083 = _xlfn.MAXIFS($A$2:$A$6000, $G$2:$G$6000, G1083)</f>
        <v>0</v>
      </c>
    </row>
    <row r="1084" spans="1:8">
      <c r="A1084" s="1">
        <v>43916</v>
      </c>
      <c r="B1084">
        <v>62.717199999999998</v>
      </c>
      <c r="C1084">
        <v>97.774500000000003</v>
      </c>
      <c r="D1084">
        <v>35.21</v>
      </c>
      <c r="E1084">
        <v>6.4077299999999999</v>
      </c>
      <c r="F1084">
        <v>2630.07</v>
      </c>
      <c r="G1084" t="str">
        <f t="shared" si="16"/>
        <v>03-2020</v>
      </c>
      <c r="H1084" t="b">
        <f>A1084 = _xlfn.MAXIFS($A$2:$A$6000, $G$2:$G$6000, G1084)</f>
        <v>0</v>
      </c>
    </row>
    <row r="1085" spans="1:8">
      <c r="A1085" s="1">
        <v>43917</v>
      </c>
      <c r="B1085">
        <v>60.122500000000002</v>
      </c>
      <c r="C1085">
        <v>95.004999999999995</v>
      </c>
      <c r="D1085">
        <v>34.29</v>
      </c>
      <c r="E1085">
        <v>6.2954100000000004</v>
      </c>
      <c r="F1085">
        <v>2541.4699999999998</v>
      </c>
      <c r="G1085" t="str">
        <f t="shared" si="16"/>
        <v>03-2020</v>
      </c>
      <c r="H1085" t="b">
        <f>A1085 = _xlfn.MAXIFS($A$2:$A$6000, $G$2:$G$6000, G1085)</f>
        <v>0</v>
      </c>
    </row>
    <row r="1086" spans="1:8">
      <c r="A1086" s="1">
        <v>43920</v>
      </c>
      <c r="B1086">
        <v>61.8371</v>
      </c>
      <c r="C1086">
        <v>98.197500000000005</v>
      </c>
      <c r="D1086">
        <v>33.476700000000001</v>
      </c>
      <c r="E1086">
        <v>6.6160199999999998</v>
      </c>
      <c r="F1086">
        <v>2626.65</v>
      </c>
      <c r="G1086" t="str">
        <f t="shared" si="16"/>
        <v>03-2020</v>
      </c>
      <c r="H1086" t="b">
        <f>A1086 = _xlfn.MAXIFS($A$2:$A$6000, $G$2:$G$6000, G1086)</f>
        <v>0</v>
      </c>
    </row>
    <row r="1087" spans="1:8">
      <c r="A1087" s="1">
        <v>43921</v>
      </c>
      <c r="B1087">
        <v>61.709000000000003</v>
      </c>
      <c r="C1087">
        <v>97.486000000000004</v>
      </c>
      <c r="D1087">
        <v>34.933300000000003</v>
      </c>
      <c r="E1087">
        <v>6.5663999999999998</v>
      </c>
      <c r="F1087">
        <v>2584.59</v>
      </c>
      <c r="G1087" t="str">
        <f t="shared" si="16"/>
        <v>03-2020</v>
      </c>
      <c r="H1087" t="b">
        <f>A1087 = _xlfn.MAXIFS($A$2:$A$6000, $G$2:$G$6000, G1087)</f>
        <v>1</v>
      </c>
    </row>
    <row r="1088" spans="1:8">
      <c r="A1088" s="1">
        <v>43922</v>
      </c>
      <c r="B1088">
        <v>58.465699999999998</v>
      </c>
      <c r="C1088">
        <v>95.385000000000005</v>
      </c>
      <c r="D1088">
        <v>32.103999999999999</v>
      </c>
      <c r="E1088">
        <v>6.0552599999999996</v>
      </c>
      <c r="F1088">
        <v>2470.5</v>
      </c>
      <c r="G1088" t="str">
        <f t="shared" si="16"/>
        <v>04-2020</v>
      </c>
      <c r="H1088" t="b">
        <f>A1088 = _xlfn.MAXIFS($A$2:$A$6000, $G$2:$G$6000, G1088)</f>
        <v>0</v>
      </c>
    </row>
    <row r="1089" spans="1:8">
      <c r="A1089" s="1">
        <v>43923</v>
      </c>
      <c r="B1089">
        <v>59.439300000000003</v>
      </c>
      <c r="C1089">
        <v>95.941500000000005</v>
      </c>
      <c r="D1089">
        <v>30.297999999999998</v>
      </c>
      <c r="E1089">
        <v>6.3635099999999998</v>
      </c>
      <c r="F1089">
        <v>2526.9</v>
      </c>
      <c r="G1089" t="str">
        <f t="shared" si="16"/>
        <v>04-2020</v>
      </c>
      <c r="H1089" t="b">
        <f>A1089 = _xlfn.MAXIFS($A$2:$A$6000, $G$2:$G$6000, G1089)</f>
        <v>0</v>
      </c>
    </row>
    <row r="1090" spans="1:8">
      <c r="A1090" s="1">
        <v>43924</v>
      </c>
      <c r="B1090">
        <v>58.5871</v>
      </c>
      <c r="C1090">
        <v>95.329499999999996</v>
      </c>
      <c r="D1090">
        <v>32.000700000000002</v>
      </c>
      <c r="E1090">
        <v>6.0762200000000002</v>
      </c>
      <c r="F1090">
        <v>2488.65</v>
      </c>
      <c r="G1090" t="str">
        <f t="shared" si="16"/>
        <v>04-2020</v>
      </c>
      <c r="H1090" t="b">
        <f>A1090 = _xlfn.MAXIFS($A$2:$A$6000, $G$2:$G$6000, G1090)</f>
        <v>0</v>
      </c>
    </row>
    <row r="1091" spans="1:8">
      <c r="A1091" s="1">
        <v>43927</v>
      </c>
      <c r="B1091">
        <v>63.696800000000003</v>
      </c>
      <c r="C1091">
        <v>99.879499999999993</v>
      </c>
      <c r="D1091">
        <v>34.416699999999999</v>
      </c>
      <c r="E1091">
        <v>6.6862199999999996</v>
      </c>
      <c r="F1091">
        <v>2663.68</v>
      </c>
      <c r="G1091" t="str">
        <f t="shared" ref="G1091:G1154" si="17">TEXT(A1091,"mm-yyyy")</f>
        <v>04-2020</v>
      </c>
      <c r="H1091" t="b">
        <f>A1091 = _xlfn.MAXIFS($A$2:$A$6000, $G$2:$G$6000, G1091)</f>
        <v>0</v>
      </c>
    </row>
    <row r="1092" spans="1:8">
      <c r="A1092" s="1">
        <v>43928</v>
      </c>
      <c r="B1092">
        <v>62.957900000000002</v>
      </c>
      <c r="C1092">
        <v>100.58</v>
      </c>
      <c r="D1092">
        <v>36.363300000000002</v>
      </c>
      <c r="E1092">
        <v>6.4523700000000002</v>
      </c>
      <c r="F1092">
        <v>2659.41</v>
      </c>
      <c r="G1092" t="str">
        <f t="shared" si="17"/>
        <v>04-2020</v>
      </c>
      <c r="H1092" t="b">
        <f>A1092 = _xlfn.MAXIFS($A$2:$A$6000, $G$2:$G$6000, G1092)</f>
        <v>0</v>
      </c>
    </row>
    <row r="1093" spans="1:8">
      <c r="A1093" s="1">
        <v>43929</v>
      </c>
      <c r="B1093">
        <v>64.567899999999995</v>
      </c>
      <c r="C1093">
        <v>102.15</v>
      </c>
      <c r="D1093">
        <v>36.590000000000003</v>
      </c>
      <c r="E1093">
        <v>6.6499699999999997</v>
      </c>
      <c r="F1093">
        <v>2749.98</v>
      </c>
      <c r="G1093" t="str">
        <f t="shared" si="17"/>
        <v>04-2020</v>
      </c>
      <c r="H1093" t="b">
        <f>A1093 = _xlfn.MAXIFS($A$2:$A$6000, $G$2:$G$6000, G1093)</f>
        <v>0</v>
      </c>
    </row>
    <row r="1094" spans="1:8">
      <c r="A1094" s="1">
        <v>43930</v>
      </c>
      <c r="B1094">
        <v>65.037300000000002</v>
      </c>
      <c r="C1094">
        <v>102.13800000000001</v>
      </c>
      <c r="D1094">
        <v>38.200000000000003</v>
      </c>
      <c r="E1094">
        <v>6.5501100000000001</v>
      </c>
      <c r="F1094">
        <v>2789.82</v>
      </c>
      <c r="G1094" t="str">
        <f t="shared" si="17"/>
        <v>04-2020</v>
      </c>
      <c r="H1094" t="b">
        <f>A1094 = _xlfn.MAXIFS($A$2:$A$6000, $G$2:$G$6000, G1094)</f>
        <v>0</v>
      </c>
    </row>
    <row r="1095" spans="1:8">
      <c r="A1095" s="1">
        <v>43934</v>
      </c>
      <c r="B1095">
        <v>66.3125</v>
      </c>
      <c r="C1095">
        <v>108.444</v>
      </c>
      <c r="D1095">
        <v>43.396700000000003</v>
      </c>
      <c r="E1095">
        <v>6.7223699999999997</v>
      </c>
      <c r="F1095">
        <v>2761.63</v>
      </c>
      <c r="G1095" t="str">
        <f t="shared" si="17"/>
        <v>04-2020</v>
      </c>
      <c r="H1095" t="b">
        <f>A1095 = _xlfn.MAXIFS($A$2:$A$6000, $G$2:$G$6000, G1095)</f>
        <v>0</v>
      </c>
    </row>
    <row r="1096" spans="1:8">
      <c r="A1096" s="1">
        <v>43935</v>
      </c>
      <c r="B1096">
        <v>69.662099999999995</v>
      </c>
      <c r="C1096">
        <v>114.166</v>
      </c>
      <c r="D1096">
        <v>47.326700000000002</v>
      </c>
      <c r="E1096">
        <v>7.07355</v>
      </c>
      <c r="F1096">
        <v>2846.06</v>
      </c>
      <c r="G1096" t="str">
        <f t="shared" si="17"/>
        <v>04-2020</v>
      </c>
      <c r="H1096" t="b">
        <f>A1096 = _xlfn.MAXIFS($A$2:$A$6000, $G$2:$G$6000, G1096)</f>
        <v>0</v>
      </c>
    </row>
    <row r="1097" spans="1:8">
      <c r="A1097" s="1">
        <v>43936</v>
      </c>
      <c r="B1097">
        <v>69.025400000000005</v>
      </c>
      <c r="C1097">
        <v>115.384</v>
      </c>
      <c r="D1097">
        <v>48.656700000000001</v>
      </c>
      <c r="E1097">
        <v>6.9958600000000004</v>
      </c>
      <c r="F1097">
        <v>2783.36</v>
      </c>
      <c r="G1097" t="str">
        <f t="shared" si="17"/>
        <v>04-2020</v>
      </c>
      <c r="H1097" t="b">
        <f>A1097 = _xlfn.MAXIFS($A$2:$A$6000, $G$2:$G$6000, G1097)</f>
        <v>0</v>
      </c>
    </row>
    <row r="1098" spans="1:8">
      <c r="A1098" s="1">
        <v>43937</v>
      </c>
      <c r="B1098">
        <v>69.575400000000002</v>
      </c>
      <c r="C1098">
        <v>120.41</v>
      </c>
      <c r="D1098">
        <v>49.68</v>
      </c>
      <c r="E1098">
        <v>7.3410399999999996</v>
      </c>
      <c r="F1098">
        <v>2799.55</v>
      </c>
      <c r="G1098" t="str">
        <f t="shared" si="17"/>
        <v>04-2020</v>
      </c>
      <c r="H1098" t="b">
        <f>A1098 = _xlfn.MAXIFS($A$2:$A$6000, $G$2:$G$6000, G1098)</f>
        <v>0</v>
      </c>
    </row>
    <row r="1099" spans="1:8">
      <c r="A1099" s="1">
        <v>43938</v>
      </c>
      <c r="B1099">
        <v>68.629099999999994</v>
      </c>
      <c r="C1099">
        <v>118.75</v>
      </c>
      <c r="D1099">
        <v>50.26</v>
      </c>
      <c r="E1099">
        <v>7.2818399999999999</v>
      </c>
      <c r="F1099">
        <v>2874.56</v>
      </c>
      <c r="G1099" t="str">
        <f t="shared" si="17"/>
        <v>04-2020</v>
      </c>
      <c r="H1099" t="b">
        <f>A1099 = _xlfn.MAXIFS($A$2:$A$6000, $G$2:$G$6000, G1099)</f>
        <v>0</v>
      </c>
    </row>
    <row r="1100" spans="1:8">
      <c r="A1100" s="1">
        <v>43941</v>
      </c>
      <c r="B1100">
        <v>67.203100000000006</v>
      </c>
      <c r="C1100">
        <v>119.681</v>
      </c>
      <c r="D1100">
        <v>49.756700000000002</v>
      </c>
      <c r="E1100">
        <v>7.1505200000000002</v>
      </c>
      <c r="F1100">
        <v>2823.16</v>
      </c>
      <c r="G1100" t="str">
        <f t="shared" si="17"/>
        <v>04-2020</v>
      </c>
      <c r="H1100" t="b">
        <f>A1100 = _xlfn.MAXIFS($A$2:$A$6000, $G$2:$G$6000, G1100)</f>
        <v>0</v>
      </c>
    </row>
    <row r="1101" spans="1:8">
      <c r="A1101" s="1">
        <v>43942</v>
      </c>
      <c r="B1101">
        <v>65.129800000000003</v>
      </c>
      <c r="C1101">
        <v>116.40600000000001</v>
      </c>
      <c r="D1101">
        <v>45.78</v>
      </c>
      <c r="E1101">
        <v>6.7138799999999996</v>
      </c>
      <c r="F1101">
        <v>2736.56</v>
      </c>
      <c r="G1101" t="str">
        <f t="shared" si="17"/>
        <v>04-2020</v>
      </c>
      <c r="H1101" t="b">
        <f>A1101 = _xlfn.MAXIFS($A$2:$A$6000, $G$2:$G$6000, G1101)</f>
        <v>0</v>
      </c>
    </row>
    <row r="1102" spans="1:8">
      <c r="A1102" s="1">
        <v>43943</v>
      </c>
      <c r="B1102">
        <v>67.002300000000005</v>
      </c>
      <c r="C1102">
        <v>118.17400000000001</v>
      </c>
      <c r="D1102">
        <v>48.806699999999999</v>
      </c>
      <c r="E1102">
        <v>7.1281600000000003</v>
      </c>
      <c r="F1102">
        <v>2799.31</v>
      </c>
      <c r="G1102" t="str">
        <f t="shared" si="17"/>
        <v>04-2020</v>
      </c>
      <c r="H1102" t="b">
        <f>A1102 = _xlfn.MAXIFS($A$2:$A$6000, $G$2:$G$6000, G1102)</f>
        <v>0</v>
      </c>
    </row>
    <row r="1103" spans="1:8">
      <c r="A1103" s="1">
        <v>43944</v>
      </c>
      <c r="B1103">
        <v>66.745099999999994</v>
      </c>
      <c r="C1103">
        <v>119.97199999999999</v>
      </c>
      <c r="D1103">
        <v>47.043300000000002</v>
      </c>
      <c r="E1103">
        <v>7.0750500000000001</v>
      </c>
      <c r="F1103">
        <v>2797.8</v>
      </c>
      <c r="G1103" t="str">
        <f t="shared" si="17"/>
        <v>04-2020</v>
      </c>
      <c r="H1103" t="b">
        <f>A1103 = _xlfn.MAXIFS($A$2:$A$6000, $G$2:$G$6000, G1103)</f>
        <v>0</v>
      </c>
    </row>
    <row r="1104" spans="1:8">
      <c r="A1104" s="1">
        <v>43945</v>
      </c>
      <c r="B1104">
        <v>68.671700000000001</v>
      </c>
      <c r="C1104">
        <v>120.511</v>
      </c>
      <c r="D1104">
        <v>48.343299999999999</v>
      </c>
      <c r="E1104">
        <v>7.2136199999999997</v>
      </c>
      <c r="F1104">
        <v>2836.74</v>
      </c>
      <c r="G1104" t="str">
        <f t="shared" si="17"/>
        <v>04-2020</v>
      </c>
      <c r="H1104" t="b">
        <f>A1104 = _xlfn.MAXIFS($A$2:$A$6000, $G$2:$G$6000, G1104)</f>
        <v>0</v>
      </c>
    </row>
    <row r="1105" spans="1:8">
      <c r="A1105" s="1">
        <v>43948</v>
      </c>
      <c r="B1105">
        <v>68.7209</v>
      </c>
      <c r="C1105">
        <v>118.8</v>
      </c>
      <c r="D1105">
        <v>53.25</v>
      </c>
      <c r="E1105">
        <v>7.4002499999999998</v>
      </c>
      <c r="F1105">
        <v>2878.48</v>
      </c>
      <c r="G1105" t="str">
        <f t="shared" si="17"/>
        <v>04-2020</v>
      </c>
      <c r="H1105" t="b">
        <f>A1105 = _xlfn.MAXIFS($A$2:$A$6000, $G$2:$G$6000, G1105)</f>
        <v>0</v>
      </c>
    </row>
    <row r="1106" spans="1:8">
      <c r="A1106" s="1">
        <v>43949</v>
      </c>
      <c r="B1106">
        <v>67.606200000000001</v>
      </c>
      <c r="C1106">
        <v>115.70399999999999</v>
      </c>
      <c r="D1106">
        <v>51.273299999999999</v>
      </c>
      <c r="E1106">
        <v>7.25786</v>
      </c>
      <c r="F1106">
        <v>2863.39</v>
      </c>
      <c r="G1106" t="str">
        <f t="shared" si="17"/>
        <v>04-2020</v>
      </c>
      <c r="H1106" t="b">
        <f>A1106 = _xlfn.MAXIFS($A$2:$A$6000, $G$2:$G$6000, G1106)</f>
        <v>0</v>
      </c>
    </row>
    <row r="1107" spans="1:8">
      <c r="A1107" s="1">
        <v>43950</v>
      </c>
      <c r="B1107">
        <v>69.824700000000007</v>
      </c>
      <c r="C1107">
        <v>118.636</v>
      </c>
      <c r="D1107">
        <v>53.366700000000002</v>
      </c>
      <c r="E1107">
        <v>7.4347200000000004</v>
      </c>
      <c r="F1107">
        <v>2939.51</v>
      </c>
      <c r="G1107" t="str">
        <f t="shared" si="17"/>
        <v>04-2020</v>
      </c>
      <c r="H1107" t="b">
        <f>A1107 = _xlfn.MAXIFS($A$2:$A$6000, $G$2:$G$6000, G1107)</f>
        <v>0</v>
      </c>
    </row>
    <row r="1108" spans="1:8">
      <c r="A1108" s="1">
        <v>43951</v>
      </c>
      <c r="B1108">
        <v>71.299000000000007</v>
      </c>
      <c r="C1108">
        <v>123.7</v>
      </c>
      <c r="D1108">
        <v>52.1267</v>
      </c>
      <c r="E1108">
        <v>7.2808400000000004</v>
      </c>
      <c r="F1108">
        <v>2912.43</v>
      </c>
      <c r="G1108" t="str">
        <f t="shared" si="17"/>
        <v>04-2020</v>
      </c>
      <c r="H1108" t="b">
        <f>A1108 = _xlfn.MAXIFS($A$2:$A$6000, $G$2:$G$6000, G1108)</f>
        <v>1</v>
      </c>
    </row>
    <row r="1109" spans="1:8">
      <c r="A1109" s="1">
        <v>43952</v>
      </c>
      <c r="B1109">
        <v>70.149900000000002</v>
      </c>
      <c r="C1109">
        <v>114.30200000000001</v>
      </c>
      <c r="D1109">
        <v>46.753300000000003</v>
      </c>
      <c r="E1109">
        <v>7.0443800000000003</v>
      </c>
      <c r="F1109">
        <v>2830.71</v>
      </c>
      <c r="G1109" t="str">
        <f t="shared" si="17"/>
        <v>05-2020</v>
      </c>
      <c r="H1109" t="b">
        <f>A1109 = _xlfn.MAXIFS($A$2:$A$6000, $G$2:$G$6000, G1109)</f>
        <v>0</v>
      </c>
    </row>
    <row r="1110" spans="1:8">
      <c r="A1110" s="1">
        <v>43955</v>
      </c>
      <c r="B1110">
        <v>71.142300000000006</v>
      </c>
      <c r="C1110">
        <v>115.8</v>
      </c>
      <c r="D1110">
        <v>50.746699999999997</v>
      </c>
      <c r="E1110">
        <v>7.2558600000000002</v>
      </c>
      <c r="F1110">
        <v>2842.74</v>
      </c>
      <c r="G1110" t="str">
        <f t="shared" si="17"/>
        <v>05-2020</v>
      </c>
      <c r="H1110" t="b">
        <f>A1110 = _xlfn.MAXIFS($A$2:$A$6000, $G$2:$G$6000, G1110)</f>
        <v>0</v>
      </c>
    </row>
    <row r="1111" spans="1:8">
      <c r="A1111" s="1">
        <v>43956</v>
      </c>
      <c r="B1111">
        <v>72.214500000000001</v>
      </c>
      <c r="C1111">
        <v>115.89</v>
      </c>
      <c r="D1111">
        <v>51.213299999999997</v>
      </c>
      <c r="E1111">
        <v>7.3171900000000001</v>
      </c>
      <c r="F1111">
        <v>2868.44</v>
      </c>
      <c r="G1111" t="str">
        <f t="shared" si="17"/>
        <v>05-2020</v>
      </c>
      <c r="H1111" t="b">
        <f>A1111 = _xlfn.MAXIFS($A$2:$A$6000, $G$2:$G$6000, G1111)</f>
        <v>0</v>
      </c>
    </row>
    <row r="1112" spans="1:8">
      <c r="A1112" s="1">
        <v>43957</v>
      </c>
      <c r="B1112">
        <v>72.958699999999993</v>
      </c>
      <c r="C1112">
        <v>117.563</v>
      </c>
      <c r="D1112">
        <v>52.173299999999998</v>
      </c>
      <c r="E1112">
        <v>7.4179300000000001</v>
      </c>
      <c r="F1112">
        <v>2848.42</v>
      </c>
      <c r="G1112" t="str">
        <f t="shared" si="17"/>
        <v>05-2020</v>
      </c>
      <c r="H1112" t="b">
        <f>A1112 = _xlfn.MAXIFS($A$2:$A$6000, $G$2:$G$6000, G1112)</f>
        <v>0</v>
      </c>
    </row>
    <row r="1113" spans="1:8">
      <c r="A1113" s="1">
        <v>43958</v>
      </c>
      <c r="B1113">
        <v>73.709599999999995</v>
      </c>
      <c r="C1113">
        <v>118.381</v>
      </c>
      <c r="D1113">
        <v>52.003300000000003</v>
      </c>
      <c r="E1113">
        <v>7.5944599999999998</v>
      </c>
      <c r="F1113">
        <v>2881.19</v>
      </c>
      <c r="G1113" t="str">
        <f t="shared" si="17"/>
        <v>05-2020</v>
      </c>
      <c r="H1113" t="b">
        <f>A1113 = _xlfn.MAXIFS($A$2:$A$6000, $G$2:$G$6000, G1113)</f>
        <v>0</v>
      </c>
    </row>
    <row r="1114" spans="1:8">
      <c r="A1114" s="1">
        <v>43959</v>
      </c>
      <c r="B1114">
        <v>75.464699999999993</v>
      </c>
      <c r="C1114">
        <v>118.98</v>
      </c>
      <c r="D1114">
        <v>54.6267</v>
      </c>
      <c r="E1114">
        <v>7.7846700000000002</v>
      </c>
      <c r="F1114">
        <v>2929.8</v>
      </c>
      <c r="G1114" t="str">
        <f t="shared" si="17"/>
        <v>05-2020</v>
      </c>
      <c r="H1114" t="b">
        <f>A1114 = _xlfn.MAXIFS($A$2:$A$6000, $G$2:$G$6000, G1114)</f>
        <v>0</v>
      </c>
    </row>
    <row r="1115" spans="1:8">
      <c r="A1115" s="1">
        <v>43962</v>
      </c>
      <c r="B1115">
        <v>76.653300000000002</v>
      </c>
      <c r="C1115">
        <v>120.45</v>
      </c>
      <c r="D1115">
        <v>54.0867</v>
      </c>
      <c r="E1115">
        <v>8.0364000000000004</v>
      </c>
      <c r="F1115">
        <v>2930.19</v>
      </c>
      <c r="G1115" t="str">
        <f t="shared" si="17"/>
        <v>05-2020</v>
      </c>
      <c r="H1115" t="b">
        <f>A1115 = _xlfn.MAXIFS($A$2:$A$6000, $G$2:$G$6000, G1115)</f>
        <v>0</v>
      </c>
    </row>
    <row r="1116" spans="1:8">
      <c r="A1116" s="1">
        <v>43963</v>
      </c>
      <c r="B1116">
        <v>75.775999999999996</v>
      </c>
      <c r="C1116">
        <v>117.848</v>
      </c>
      <c r="D1116">
        <v>53.96</v>
      </c>
      <c r="E1116">
        <v>7.7747000000000002</v>
      </c>
      <c r="F1116">
        <v>2870.12</v>
      </c>
      <c r="G1116" t="str">
        <f t="shared" si="17"/>
        <v>05-2020</v>
      </c>
      <c r="H1116" t="b">
        <f>A1116 = _xlfn.MAXIFS($A$2:$A$6000, $G$2:$G$6000, G1116)</f>
        <v>0</v>
      </c>
    </row>
    <row r="1117" spans="1:8">
      <c r="A1117" s="1">
        <v>43964</v>
      </c>
      <c r="B1117">
        <v>74.863500000000002</v>
      </c>
      <c r="C1117">
        <v>118.396</v>
      </c>
      <c r="D1117">
        <v>52.73</v>
      </c>
      <c r="E1117">
        <v>7.7521399999999998</v>
      </c>
      <c r="F1117">
        <v>2820</v>
      </c>
      <c r="G1117" t="str">
        <f t="shared" si="17"/>
        <v>05-2020</v>
      </c>
      <c r="H1117" t="b">
        <f>A1117 = _xlfn.MAXIFS($A$2:$A$6000, $G$2:$G$6000, G1117)</f>
        <v>0</v>
      </c>
    </row>
    <row r="1118" spans="1:8">
      <c r="A1118" s="1">
        <v>43965</v>
      </c>
      <c r="B1118">
        <v>75.320700000000002</v>
      </c>
      <c r="C1118">
        <v>119.44199999999999</v>
      </c>
      <c r="D1118">
        <v>53.556699999999999</v>
      </c>
      <c r="E1118">
        <v>8.0016599999999993</v>
      </c>
      <c r="F1118">
        <v>2852.5</v>
      </c>
      <c r="G1118" t="str">
        <f t="shared" si="17"/>
        <v>05-2020</v>
      </c>
      <c r="H1118" t="b">
        <f>A1118 = _xlfn.MAXIFS($A$2:$A$6000, $G$2:$G$6000, G1118)</f>
        <v>0</v>
      </c>
    </row>
    <row r="1119" spans="1:8">
      <c r="A1119" s="1">
        <v>43966</v>
      </c>
      <c r="B1119">
        <v>74.878200000000007</v>
      </c>
      <c r="C1119">
        <v>120.489</v>
      </c>
      <c r="D1119">
        <v>53.276699999999998</v>
      </c>
      <c r="E1119">
        <v>8.4605700000000006</v>
      </c>
      <c r="F1119">
        <v>2863.7</v>
      </c>
      <c r="G1119" t="str">
        <f t="shared" si="17"/>
        <v>05-2020</v>
      </c>
      <c r="H1119" t="b">
        <f>A1119 = _xlfn.MAXIFS($A$2:$A$6000, $G$2:$G$6000, G1119)</f>
        <v>0</v>
      </c>
    </row>
    <row r="1120" spans="1:8">
      <c r="A1120" s="1">
        <v>43969</v>
      </c>
      <c r="B1120">
        <v>76.641300000000001</v>
      </c>
      <c r="C1120">
        <v>121.313</v>
      </c>
      <c r="D1120">
        <v>54.243299999999998</v>
      </c>
      <c r="E1120">
        <v>8.7190799999999999</v>
      </c>
      <c r="F1120">
        <v>2953.91</v>
      </c>
      <c r="G1120" t="str">
        <f t="shared" si="17"/>
        <v>05-2020</v>
      </c>
      <c r="H1120" t="b">
        <f>A1120 = _xlfn.MAXIFS($A$2:$A$6000, $G$2:$G$6000, G1120)</f>
        <v>0</v>
      </c>
    </row>
    <row r="1121" spans="1:8">
      <c r="A1121" s="1">
        <v>43970</v>
      </c>
      <c r="B1121">
        <v>76.198800000000006</v>
      </c>
      <c r="C1121">
        <v>122.46599999999999</v>
      </c>
      <c r="D1121">
        <v>53.866700000000002</v>
      </c>
      <c r="E1121">
        <v>8.7740100000000005</v>
      </c>
      <c r="F1121">
        <v>2922.94</v>
      </c>
      <c r="G1121" t="str">
        <f t="shared" si="17"/>
        <v>05-2020</v>
      </c>
      <c r="H1121" t="b">
        <f>A1121 = _xlfn.MAXIFS($A$2:$A$6000, $G$2:$G$6000, G1121)</f>
        <v>0</v>
      </c>
    </row>
    <row r="1122" spans="1:8">
      <c r="A1122" s="1">
        <v>43971</v>
      </c>
      <c r="B1122">
        <v>77.680000000000007</v>
      </c>
      <c r="C1122">
        <v>124.89700000000001</v>
      </c>
      <c r="D1122">
        <v>54.37</v>
      </c>
      <c r="E1122">
        <v>8.9378499999999992</v>
      </c>
      <c r="F1122">
        <v>2971.61</v>
      </c>
      <c r="G1122" t="str">
        <f t="shared" si="17"/>
        <v>05-2020</v>
      </c>
      <c r="H1122" t="b">
        <f>A1122 = _xlfn.MAXIFS($A$2:$A$6000, $G$2:$G$6000, G1122)</f>
        <v>0</v>
      </c>
    </row>
    <row r="1123" spans="1:8">
      <c r="A1123" s="1">
        <v>43972</v>
      </c>
      <c r="B1123">
        <v>77.100700000000003</v>
      </c>
      <c r="C1123">
        <v>122.337</v>
      </c>
      <c r="D1123">
        <v>55.173299999999998</v>
      </c>
      <c r="E1123">
        <v>8.74404</v>
      </c>
      <c r="F1123">
        <v>2948.51</v>
      </c>
      <c r="G1123" t="str">
        <f t="shared" si="17"/>
        <v>05-2020</v>
      </c>
      <c r="H1123" t="b">
        <f>A1123 = _xlfn.MAXIFS($A$2:$A$6000, $G$2:$G$6000, G1123)</f>
        <v>0</v>
      </c>
    </row>
    <row r="1124" spans="1:8">
      <c r="A1124" s="1">
        <v>43973</v>
      </c>
      <c r="B1124">
        <v>77.598299999999995</v>
      </c>
      <c r="C1124">
        <v>121.84399999999999</v>
      </c>
      <c r="D1124">
        <v>54.46</v>
      </c>
      <c r="E1124">
        <v>8.9940800000000003</v>
      </c>
      <c r="F1124">
        <v>2955.45</v>
      </c>
      <c r="G1124" t="str">
        <f t="shared" si="17"/>
        <v>05-2020</v>
      </c>
      <c r="H1124" t="b">
        <f>A1124 = _xlfn.MAXIFS($A$2:$A$6000, $G$2:$G$6000, G1124)</f>
        <v>0</v>
      </c>
    </row>
    <row r="1125" spans="1:8">
      <c r="A1125" s="1">
        <v>43977</v>
      </c>
      <c r="B1125">
        <v>77.071200000000005</v>
      </c>
      <c r="C1125">
        <v>121.093</v>
      </c>
      <c r="D1125">
        <v>54.59</v>
      </c>
      <c r="E1125">
        <v>8.6867400000000004</v>
      </c>
      <c r="F1125">
        <v>2991.77</v>
      </c>
      <c r="G1125" t="str">
        <f t="shared" si="17"/>
        <v>05-2020</v>
      </c>
      <c r="H1125" t="b">
        <f>A1125 = _xlfn.MAXIFS($A$2:$A$6000, $G$2:$G$6000, G1125)</f>
        <v>0</v>
      </c>
    </row>
    <row r="1126" spans="1:8">
      <c r="A1126" s="1">
        <v>43978</v>
      </c>
      <c r="B1126">
        <v>77.409099999999995</v>
      </c>
      <c r="C1126">
        <v>120.52</v>
      </c>
      <c r="D1126">
        <v>54.683300000000003</v>
      </c>
      <c r="E1126">
        <v>8.4946099999999998</v>
      </c>
      <c r="F1126">
        <v>3036.13</v>
      </c>
      <c r="G1126" t="str">
        <f t="shared" si="17"/>
        <v>05-2020</v>
      </c>
      <c r="H1126" t="b">
        <f>A1126 = _xlfn.MAXIFS($A$2:$A$6000, $G$2:$G$6000, G1126)</f>
        <v>0</v>
      </c>
    </row>
    <row r="1127" spans="1:8">
      <c r="A1127" s="1">
        <v>43979</v>
      </c>
      <c r="B1127">
        <v>77.443700000000007</v>
      </c>
      <c r="C1127">
        <v>120.05500000000001</v>
      </c>
      <c r="D1127">
        <v>53.72</v>
      </c>
      <c r="E1127">
        <v>8.4567700000000006</v>
      </c>
      <c r="F1127">
        <v>3029.73</v>
      </c>
      <c r="G1127" t="str">
        <f t="shared" si="17"/>
        <v>05-2020</v>
      </c>
      <c r="H1127" t="b">
        <f>A1127 = _xlfn.MAXIFS($A$2:$A$6000, $G$2:$G$6000, G1127)</f>
        <v>0</v>
      </c>
    </row>
    <row r="1128" spans="1:8">
      <c r="A1128" s="1">
        <v>43980</v>
      </c>
      <c r="B1128">
        <v>77.366900000000001</v>
      </c>
      <c r="C1128">
        <v>122.11799999999999</v>
      </c>
      <c r="D1128">
        <v>55.666699999999999</v>
      </c>
      <c r="E1128">
        <v>8.8437900000000003</v>
      </c>
      <c r="F1128">
        <v>3044.31</v>
      </c>
      <c r="G1128" t="str">
        <f t="shared" si="17"/>
        <v>05-2020</v>
      </c>
      <c r="H1128" t="b">
        <f>A1128 = _xlfn.MAXIFS($A$2:$A$6000, $G$2:$G$6000, G1128)</f>
        <v>1</v>
      </c>
    </row>
    <row r="1129" spans="1:8">
      <c r="A1129" s="1">
        <v>43983</v>
      </c>
      <c r="B1129">
        <v>78.317800000000005</v>
      </c>
      <c r="C1129">
        <v>123.55200000000001</v>
      </c>
      <c r="D1129">
        <v>59.8733</v>
      </c>
      <c r="E1129">
        <v>8.7747100000000007</v>
      </c>
      <c r="F1129">
        <v>3055.73</v>
      </c>
      <c r="G1129" t="str">
        <f t="shared" si="17"/>
        <v>06-2020</v>
      </c>
      <c r="H1129" t="b">
        <f>A1129 = _xlfn.MAXIFS($A$2:$A$6000, $G$2:$G$6000, G1129)</f>
        <v>0</v>
      </c>
    </row>
    <row r="1130" spans="1:8">
      <c r="A1130" s="1">
        <v>43984</v>
      </c>
      <c r="B1130">
        <v>78.681399999999996</v>
      </c>
      <c r="C1130">
        <v>123.62</v>
      </c>
      <c r="D1130">
        <v>58.77</v>
      </c>
      <c r="E1130">
        <v>8.7936899999999998</v>
      </c>
      <c r="F1130">
        <v>3080.82</v>
      </c>
      <c r="G1130" t="str">
        <f t="shared" si="17"/>
        <v>06-2020</v>
      </c>
      <c r="H1130" t="b">
        <f>A1130 = _xlfn.MAXIFS($A$2:$A$6000, $G$2:$G$6000, G1130)</f>
        <v>0</v>
      </c>
    </row>
    <row r="1131" spans="1:8">
      <c r="A1131" s="1">
        <v>43985</v>
      </c>
      <c r="B1131">
        <v>79.111900000000006</v>
      </c>
      <c r="C1131">
        <v>123.92</v>
      </c>
      <c r="D1131">
        <v>58.863300000000002</v>
      </c>
      <c r="E1131">
        <v>8.7383500000000005</v>
      </c>
      <c r="F1131">
        <v>3122.87</v>
      </c>
      <c r="G1131" t="str">
        <f t="shared" si="17"/>
        <v>06-2020</v>
      </c>
      <c r="H1131" t="b">
        <f>A1131 = _xlfn.MAXIFS($A$2:$A$6000, $G$2:$G$6000, G1131)</f>
        <v>0</v>
      </c>
    </row>
    <row r="1132" spans="1:8">
      <c r="A1132" s="1">
        <v>43986</v>
      </c>
      <c r="B1132">
        <v>78.431100000000001</v>
      </c>
      <c r="C1132">
        <v>123.03</v>
      </c>
      <c r="D1132">
        <v>57.6267</v>
      </c>
      <c r="E1132">
        <v>8.73935</v>
      </c>
      <c r="F1132">
        <v>3112.35</v>
      </c>
      <c r="G1132" t="str">
        <f t="shared" si="17"/>
        <v>06-2020</v>
      </c>
      <c r="H1132" t="b">
        <f>A1132 = _xlfn.MAXIFS($A$2:$A$6000, $G$2:$G$6000, G1132)</f>
        <v>0</v>
      </c>
    </row>
    <row r="1133" spans="1:8">
      <c r="A1133" s="1">
        <v>43987</v>
      </c>
      <c r="B1133">
        <v>80.666300000000007</v>
      </c>
      <c r="C1133">
        <v>124.15</v>
      </c>
      <c r="D1133">
        <v>59.043300000000002</v>
      </c>
      <c r="E1133">
        <v>8.8920399999999997</v>
      </c>
      <c r="F1133">
        <v>3193.93</v>
      </c>
      <c r="G1133" t="str">
        <f t="shared" si="17"/>
        <v>06-2020</v>
      </c>
      <c r="H1133" t="b">
        <f>A1133 = _xlfn.MAXIFS($A$2:$A$6000, $G$2:$G$6000, G1133)</f>
        <v>0</v>
      </c>
    </row>
    <row r="1134" spans="1:8">
      <c r="A1134" s="1">
        <v>43990</v>
      </c>
      <c r="B1134">
        <v>81.143299999999996</v>
      </c>
      <c r="C1134">
        <v>126.203</v>
      </c>
      <c r="D1134">
        <v>63.326700000000002</v>
      </c>
      <c r="E1134">
        <v>8.7775099999999995</v>
      </c>
      <c r="F1134">
        <v>3232.39</v>
      </c>
      <c r="G1134" t="str">
        <f t="shared" si="17"/>
        <v>06-2020</v>
      </c>
      <c r="H1134" t="b">
        <f>A1134 = _xlfn.MAXIFS($A$2:$A$6000, $G$2:$G$6000, G1134)</f>
        <v>0</v>
      </c>
    </row>
    <row r="1135" spans="1:8">
      <c r="A1135" s="1">
        <v>43991</v>
      </c>
      <c r="B1135">
        <v>83.704499999999996</v>
      </c>
      <c r="C1135">
        <v>130.04300000000001</v>
      </c>
      <c r="D1135">
        <v>62.71</v>
      </c>
      <c r="E1135">
        <v>9.0177600000000009</v>
      </c>
      <c r="F1135">
        <v>3207.18</v>
      </c>
      <c r="G1135" t="str">
        <f t="shared" si="17"/>
        <v>06-2020</v>
      </c>
      <c r="H1135" t="b">
        <f>A1135 = _xlfn.MAXIFS($A$2:$A$6000, $G$2:$G$6000, G1135)</f>
        <v>0</v>
      </c>
    </row>
    <row r="1136" spans="1:8">
      <c r="A1136" s="1">
        <v>43992</v>
      </c>
      <c r="B1136">
        <v>85.857799999999997</v>
      </c>
      <c r="C1136">
        <v>132.37200000000001</v>
      </c>
      <c r="D1136">
        <v>68.336699999999993</v>
      </c>
      <c r="E1136">
        <v>9.33765</v>
      </c>
      <c r="F1136">
        <v>3190.14</v>
      </c>
      <c r="G1136" t="str">
        <f t="shared" si="17"/>
        <v>06-2020</v>
      </c>
      <c r="H1136" t="b">
        <f>A1136 = _xlfn.MAXIFS($A$2:$A$6000, $G$2:$G$6000, G1136)</f>
        <v>0</v>
      </c>
    </row>
    <row r="1137" spans="1:8">
      <c r="A1137" s="1">
        <v>43993</v>
      </c>
      <c r="B1137">
        <v>81.737499999999997</v>
      </c>
      <c r="C1137">
        <v>127.898</v>
      </c>
      <c r="D1137">
        <v>64.856700000000004</v>
      </c>
      <c r="E1137">
        <v>8.7688100000000002</v>
      </c>
      <c r="F1137">
        <v>3002.1</v>
      </c>
      <c r="G1137" t="str">
        <f t="shared" si="17"/>
        <v>06-2020</v>
      </c>
      <c r="H1137" t="b">
        <f>A1137 = _xlfn.MAXIFS($A$2:$A$6000, $G$2:$G$6000, G1137)</f>
        <v>0</v>
      </c>
    </row>
    <row r="1138" spans="1:8">
      <c r="A1138" s="1">
        <v>43994</v>
      </c>
      <c r="B1138">
        <v>82.442300000000003</v>
      </c>
      <c r="C1138">
        <v>127.251</v>
      </c>
      <c r="D1138">
        <v>62.353299999999997</v>
      </c>
      <c r="E1138">
        <v>8.9045299999999994</v>
      </c>
      <c r="F1138">
        <v>3041.31</v>
      </c>
      <c r="G1138" t="str">
        <f t="shared" si="17"/>
        <v>06-2020</v>
      </c>
      <c r="H1138" t="b">
        <f>A1138 = _xlfn.MAXIFS($A$2:$A$6000, $G$2:$G$6000, G1138)</f>
        <v>0</v>
      </c>
    </row>
    <row r="1139" spans="1:8">
      <c r="A1139" s="1">
        <v>43997</v>
      </c>
      <c r="B1139">
        <v>83.462100000000007</v>
      </c>
      <c r="C1139">
        <v>128.63399999999999</v>
      </c>
      <c r="D1139">
        <v>66.06</v>
      </c>
      <c r="E1139">
        <v>9.1449599999999993</v>
      </c>
      <c r="F1139">
        <v>3066.59</v>
      </c>
      <c r="G1139" t="str">
        <f t="shared" si="17"/>
        <v>06-2020</v>
      </c>
      <c r="H1139" t="b">
        <f>A1139 = _xlfn.MAXIFS($A$2:$A$6000, $G$2:$G$6000, G1139)</f>
        <v>0</v>
      </c>
    </row>
    <row r="1140" spans="1:8">
      <c r="A1140" s="1">
        <v>43998</v>
      </c>
      <c r="B1140">
        <v>85.673599999999993</v>
      </c>
      <c r="C1140">
        <v>130.76400000000001</v>
      </c>
      <c r="D1140">
        <v>65.476699999999994</v>
      </c>
      <c r="E1140">
        <v>9.0400200000000002</v>
      </c>
      <c r="F1140">
        <v>3124.74</v>
      </c>
      <c r="G1140" t="str">
        <f t="shared" si="17"/>
        <v>06-2020</v>
      </c>
      <c r="H1140" t="b">
        <f>A1140 = _xlfn.MAXIFS($A$2:$A$6000, $G$2:$G$6000, G1140)</f>
        <v>0</v>
      </c>
    </row>
    <row r="1141" spans="1:8">
      <c r="A1141" s="1">
        <v>43999</v>
      </c>
      <c r="B1141">
        <v>85.554299999999998</v>
      </c>
      <c r="C1141">
        <v>132.04900000000001</v>
      </c>
      <c r="D1141">
        <v>66.12</v>
      </c>
      <c r="E1141">
        <v>9.2070600000000002</v>
      </c>
      <c r="F1141">
        <v>3113.49</v>
      </c>
      <c r="G1141" t="str">
        <f t="shared" si="17"/>
        <v>06-2020</v>
      </c>
      <c r="H1141" t="b">
        <f>A1141 = _xlfn.MAXIFS($A$2:$A$6000, $G$2:$G$6000, G1141)</f>
        <v>0</v>
      </c>
    </row>
    <row r="1142" spans="1:8">
      <c r="A1142" s="1">
        <v>44000</v>
      </c>
      <c r="B1142">
        <v>85.588800000000006</v>
      </c>
      <c r="C1142">
        <v>132.69900000000001</v>
      </c>
      <c r="D1142">
        <v>66.930000000000007</v>
      </c>
      <c r="E1142">
        <v>9.1890900000000002</v>
      </c>
      <c r="F1142">
        <v>3115.34</v>
      </c>
      <c r="G1142" t="str">
        <f t="shared" si="17"/>
        <v>06-2020</v>
      </c>
      <c r="H1142" t="b">
        <f>A1142 = _xlfn.MAXIFS($A$2:$A$6000, $G$2:$G$6000, G1142)</f>
        <v>0</v>
      </c>
    </row>
    <row r="1143" spans="1:8">
      <c r="A1143" s="1">
        <v>44001</v>
      </c>
      <c r="B1143">
        <v>85.099000000000004</v>
      </c>
      <c r="C1143">
        <v>133.751</v>
      </c>
      <c r="D1143">
        <v>66.726699999999994</v>
      </c>
      <c r="E1143">
        <v>9.2323199999999996</v>
      </c>
      <c r="F1143">
        <v>3097.74</v>
      </c>
      <c r="G1143" t="str">
        <f t="shared" si="17"/>
        <v>06-2020</v>
      </c>
      <c r="H1143" t="b">
        <f>A1143 = _xlfn.MAXIFS($A$2:$A$6000, $G$2:$G$6000, G1143)</f>
        <v>0</v>
      </c>
    </row>
    <row r="1144" spans="1:8">
      <c r="A1144" s="1">
        <v>44004</v>
      </c>
      <c r="B1144">
        <v>87.326300000000003</v>
      </c>
      <c r="C1144">
        <v>135.691</v>
      </c>
      <c r="D1144">
        <v>66.286699999999996</v>
      </c>
      <c r="E1144">
        <v>9.4971399999999999</v>
      </c>
      <c r="F1144">
        <v>3117.86</v>
      </c>
      <c r="G1144" t="str">
        <f t="shared" si="17"/>
        <v>06-2020</v>
      </c>
      <c r="H1144" t="b">
        <f>A1144 = _xlfn.MAXIFS($A$2:$A$6000, $G$2:$G$6000, G1144)</f>
        <v>0</v>
      </c>
    </row>
    <row r="1145" spans="1:8">
      <c r="A1145" s="1">
        <v>44005</v>
      </c>
      <c r="B1145">
        <v>89.190799999999996</v>
      </c>
      <c r="C1145">
        <v>138.22</v>
      </c>
      <c r="D1145">
        <v>66.786699999999996</v>
      </c>
      <c r="E1145">
        <v>9.4204399999999993</v>
      </c>
      <c r="F1145">
        <v>3131.29</v>
      </c>
      <c r="G1145" t="str">
        <f t="shared" si="17"/>
        <v>06-2020</v>
      </c>
      <c r="H1145" t="b">
        <f>A1145 = _xlfn.MAXIFS($A$2:$A$6000, $G$2:$G$6000, G1145)</f>
        <v>0</v>
      </c>
    </row>
    <row r="1146" spans="1:8">
      <c r="A1146" s="1">
        <v>44006</v>
      </c>
      <c r="B1146">
        <v>87.614199999999997</v>
      </c>
      <c r="C1146">
        <v>136.72</v>
      </c>
      <c r="D1146">
        <v>64.056700000000006</v>
      </c>
      <c r="E1146">
        <v>9.2066599999999994</v>
      </c>
      <c r="F1146">
        <v>3050.33</v>
      </c>
      <c r="G1146" t="str">
        <f t="shared" si="17"/>
        <v>06-2020</v>
      </c>
      <c r="H1146" t="b">
        <f>A1146 = _xlfn.MAXIFS($A$2:$A$6000, $G$2:$G$6000, G1146)</f>
        <v>0</v>
      </c>
    </row>
    <row r="1147" spans="1:8">
      <c r="A1147" s="1">
        <v>44007</v>
      </c>
      <c r="B1147">
        <v>88.776700000000005</v>
      </c>
      <c r="C1147">
        <v>137.72900000000001</v>
      </c>
      <c r="D1147">
        <v>65.7333</v>
      </c>
      <c r="E1147">
        <v>9.4603900000000003</v>
      </c>
      <c r="F1147">
        <v>3083.76</v>
      </c>
      <c r="G1147" t="str">
        <f t="shared" si="17"/>
        <v>06-2020</v>
      </c>
      <c r="H1147" t="b">
        <f>A1147 = _xlfn.MAXIFS($A$2:$A$6000, $G$2:$G$6000, G1147)</f>
        <v>0</v>
      </c>
    </row>
    <row r="1148" spans="1:8">
      <c r="A1148" s="1">
        <v>44008</v>
      </c>
      <c r="B1148">
        <v>86.052000000000007</v>
      </c>
      <c r="C1148">
        <v>134.64400000000001</v>
      </c>
      <c r="D1148">
        <v>63.9833</v>
      </c>
      <c r="E1148">
        <v>9.1261899999999994</v>
      </c>
      <c r="F1148">
        <v>3009.05</v>
      </c>
      <c r="G1148" t="str">
        <f t="shared" si="17"/>
        <v>06-2020</v>
      </c>
      <c r="H1148" t="b">
        <f>A1148 = _xlfn.MAXIFS($A$2:$A$6000, $G$2:$G$6000, G1148)</f>
        <v>0</v>
      </c>
    </row>
    <row r="1149" spans="1:8">
      <c r="A1149" s="1">
        <v>44011</v>
      </c>
      <c r="B1149">
        <v>88.034700000000001</v>
      </c>
      <c r="C1149">
        <v>134.01900000000001</v>
      </c>
      <c r="D1149">
        <v>67.290000000000006</v>
      </c>
      <c r="E1149">
        <v>9.1711100000000005</v>
      </c>
      <c r="F1149">
        <v>3053.24</v>
      </c>
      <c r="G1149" t="str">
        <f t="shared" si="17"/>
        <v>06-2020</v>
      </c>
      <c r="H1149" t="b">
        <f>A1149 = _xlfn.MAXIFS($A$2:$A$6000, $G$2:$G$6000, G1149)</f>
        <v>0</v>
      </c>
    </row>
    <row r="1150" spans="1:8">
      <c r="A1150" s="1">
        <v>44012</v>
      </c>
      <c r="B1150">
        <v>88.767099999999999</v>
      </c>
      <c r="C1150">
        <v>137.941</v>
      </c>
      <c r="D1150">
        <v>71.986699999999999</v>
      </c>
      <c r="E1150">
        <v>9.4681800000000003</v>
      </c>
      <c r="F1150">
        <v>3100.29</v>
      </c>
      <c r="G1150" t="str">
        <f t="shared" si="17"/>
        <v>06-2020</v>
      </c>
      <c r="H1150" t="b">
        <f>A1150 = _xlfn.MAXIFS($A$2:$A$6000, $G$2:$G$6000, G1150)</f>
        <v>1</v>
      </c>
    </row>
    <row r="1151" spans="1:8">
      <c r="A1151" s="1">
        <v>44013</v>
      </c>
      <c r="B1151">
        <v>88.599500000000006</v>
      </c>
      <c r="C1151">
        <v>143.935</v>
      </c>
      <c r="D1151">
        <v>74.643299999999996</v>
      </c>
      <c r="E1151">
        <v>9.5003299999999999</v>
      </c>
      <c r="F1151">
        <v>3115.86</v>
      </c>
      <c r="G1151" t="str">
        <f t="shared" si="17"/>
        <v>07-2020</v>
      </c>
      <c r="H1151" t="b">
        <f>A1151 = _xlfn.MAXIFS($A$2:$A$6000, $G$2:$G$6000, G1151)</f>
        <v>0</v>
      </c>
    </row>
    <row r="1152" spans="1:8">
      <c r="A1152" s="1">
        <v>44014</v>
      </c>
      <c r="B1152">
        <v>88.599500000000006</v>
      </c>
      <c r="C1152">
        <v>144.51499999999999</v>
      </c>
      <c r="D1152">
        <v>80.576700000000002</v>
      </c>
      <c r="E1152">
        <v>9.5824999999999996</v>
      </c>
      <c r="F1152">
        <v>3130.01</v>
      </c>
      <c r="G1152" t="str">
        <f t="shared" si="17"/>
        <v>07-2020</v>
      </c>
      <c r="H1152" t="b">
        <f>A1152 = _xlfn.MAXIFS($A$2:$A$6000, $G$2:$G$6000, G1152)</f>
        <v>0</v>
      </c>
    </row>
    <row r="1153" spans="1:8">
      <c r="A1153" s="1">
        <v>44018</v>
      </c>
      <c r="B1153">
        <v>90.970699999999994</v>
      </c>
      <c r="C1153">
        <v>152.852</v>
      </c>
      <c r="D1153">
        <v>91.44</v>
      </c>
      <c r="E1153">
        <v>9.8082399999999996</v>
      </c>
      <c r="F1153">
        <v>3179.72</v>
      </c>
      <c r="G1153" t="str">
        <f t="shared" si="17"/>
        <v>07-2020</v>
      </c>
      <c r="H1153" t="b">
        <f>A1153 = _xlfn.MAXIFS($A$2:$A$6000, $G$2:$G$6000, G1153)</f>
        <v>0</v>
      </c>
    </row>
    <row r="1154" spans="1:8">
      <c r="A1154" s="1">
        <v>44019</v>
      </c>
      <c r="B1154">
        <v>90.689700000000002</v>
      </c>
      <c r="C1154">
        <v>150.006</v>
      </c>
      <c r="D1154">
        <v>92.656700000000001</v>
      </c>
      <c r="E1154">
        <v>9.8406099999999999</v>
      </c>
      <c r="F1154">
        <v>3145.32</v>
      </c>
      <c r="G1154" t="str">
        <f t="shared" si="17"/>
        <v>07-2020</v>
      </c>
      <c r="H1154" t="b">
        <f>A1154 = _xlfn.MAXIFS($A$2:$A$6000, $G$2:$G$6000, G1154)</f>
        <v>0</v>
      </c>
    </row>
    <row r="1155" spans="1:8">
      <c r="A1155" s="1">
        <v>44020</v>
      </c>
      <c r="B1155">
        <v>92.799800000000005</v>
      </c>
      <c r="C1155">
        <v>154.05600000000001</v>
      </c>
      <c r="D1155">
        <v>91.06</v>
      </c>
      <c r="E1155">
        <v>10.1838</v>
      </c>
      <c r="F1155">
        <v>3169.94</v>
      </c>
      <c r="G1155" t="str">
        <f t="shared" ref="G1155:G1218" si="18">TEXT(A1155,"mm-yyyy")</f>
        <v>07-2020</v>
      </c>
      <c r="H1155" t="b">
        <f>A1155 = _xlfn.MAXIFS($A$2:$A$6000, $G$2:$G$6000, G1155)</f>
        <v>0</v>
      </c>
    </row>
    <row r="1156" spans="1:8">
      <c r="A1156" s="1">
        <v>44021</v>
      </c>
      <c r="B1156">
        <v>93.132900000000006</v>
      </c>
      <c r="C1156">
        <v>159.13200000000001</v>
      </c>
      <c r="D1156">
        <v>92.953299999999999</v>
      </c>
      <c r="E1156">
        <v>10.4763</v>
      </c>
      <c r="F1156">
        <v>3152.05</v>
      </c>
      <c r="G1156" t="str">
        <f t="shared" si="18"/>
        <v>07-2020</v>
      </c>
      <c r="H1156" t="b">
        <f>A1156 = _xlfn.MAXIFS($A$2:$A$6000, $G$2:$G$6000, G1156)</f>
        <v>0</v>
      </c>
    </row>
    <row r="1157" spans="1:8">
      <c r="A1157" s="1">
        <v>44022</v>
      </c>
      <c r="B1157">
        <v>93.362300000000005</v>
      </c>
      <c r="C1157">
        <v>160</v>
      </c>
      <c r="D1157">
        <v>102.977</v>
      </c>
      <c r="E1157">
        <v>10.4473</v>
      </c>
      <c r="F1157">
        <v>3185.04</v>
      </c>
      <c r="G1157" t="str">
        <f t="shared" si="18"/>
        <v>07-2020</v>
      </c>
      <c r="H1157" t="b">
        <f>A1157 = _xlfn.MAXIFS($A$2:$A$6000, $G$2:$G$6000, G1157)</f>
        <v>0</v>
      </c>
    </row>
    <row r="1158" spans="1:8">
      <c r="A1158" s="1">
        <v>44025</v>
      </c>
      <c r="B1158">
        <v>92.931600000000003</v>
      </c>
      <c r="C1158">
        <v>155.19999999999999</v>
      </c>
      <c r="D1158">
        <v>99.803299999999993</v>
      </c>
      <c r="E1158">
        <v>10.021000000000001</v>
      </c>
      <c r="F1158">
        <v>3155.22</v>
      </c>
      <c r="G1158" t="str">
        <f t="shared" si="18"/>
        <v>07-2020</v>
      </c>
      <c r="H1158" t="b">
        <f>A1158 = _xlfn.MAXIFS($A$2:$A$6000, $G$2:$G$6000, G1158)</f>
        <v>0</v>
      </c>
    </row>
    <row r="1159" spans="1:8">
      <c r="A1159" s="1">
        <v>44026</v>
      </c>
      <c r="B1159">
        <v>94.47</v>
      </c>
      <c r="C1159">
        <v>154.19999999999999</v>
      </c>
      <c r="D1159">
        <v>101.12</v>
      </c>
      <c r="E1159">
        <v>10.345499999999999</v>
      </c>
      <c r="F1159">
        <v>3197.52</v>
      </c>
      <c r="G1159" t="str">
        <f t="shared" si="18"/>
        <v>07-2020</v>
      </c>
      <c r="H1159" t="b">
        <f>A1159 = _xlfn.MAXIFS($A$2:$A$6000, $G$2:$G$6000, G1159)</f>
        <v>0</v>
      </c>
    </row>
    <row r="1160" spans="1:8">
      <c r="A1160" s="1">
        <v>44027</v>
      </c>
      <c r="B1160">
        <v>95.121399999999994</v>
      </c>
      <c r="C1160">
        <v>150.44399999999999</v>
      </c>
      <c r="D1160">
        <v>103.06699999999999</v>
      </c>
      <c r="E1160">
        <v>10.1958</v>
      </c>
      <c r="F1160">
        <v>3226.56</v>
      </c>
      <c r="G1160" t="str">
        <f t="shared" si="18"/>
        <v>07-2020</v>
      </c>
      <c r="H1160" t="b">
        <f>A1160 = _xlfn.MAXIFS($A$2:$A$6000, $G$2:$G$6000, G1160)</f>
        <v>0</v>
      </c>
    </row>
    <row r="1161" spans="1:8">
      <c r="A1161" s="1">
        <v>44028</v>
      </c>
      <c r="B1161">
        <v>93.949600000000004</v>
      </c>
      <c r="C1161">
        <v>149.995</v>
      </c>
      <c r="D1161">
        <v>100.04300000000001</v>
      </c>
      <c r="E1161">
        <v>10.103</v>
      </c>
      <c r="F1161">
        <v>3215.57</v>
      </c>
      <c r="G1161" t="str">
        <f t="shared" si="18"/>
        <v>07-2020</v>
      </c>
      <c r="H1161" t="b">
        <f>A1161 = _xlfn.MAXIFS($A$2:$A$6000, $G$2:$G$6000, G1161)</f>
        <v>0</v>
      </c>
    </row>
    <row r="1162" spans="1:8">
      <c r="A1162" s="1">
        <v>44029</v>
      </c>
      <c r="B1162">
        <v>93.760499999999993</v>
      </c>
      <c r="C1162">
        <v>148.09800000000001</v>
      </c>
      <c r="D1162">
        <v>100.057</v>
      </c>
      <c r="E1162">
        <v>10.1698</v>
      </c>
      <c r="F1162">
        <v>3224.73</v>
      </c>
      <c r="G1162" t="str">
        <f t="shared" si="18"/>
        <v>07-2020</v>
      </c>
      <c r="H1162" t="b">
        <f>A1162 = _xlfn.MAXIFS($A$2:$A$6000, $G$2:$G$6000, G1162)</f>
        <v>0</v>
      </c>
    </row>
    <row r="1163" spans="1:8">
      <c r="A1163" s="1">
        <v>44032</v>
      </c>
      <c r="B1163">
        <v>95.735399999999998</v>
      </c>
      <c r="C1163">
        <v>159.84200000000001</v>
      </c>
      <c r="D1163">
        <v>109.533</v>
      </c>
      <c r="E1163">
        <v>10.478300000000001</v>
      </c>
      <c r="F1163">
        <v>3251.84</v>
      </c>
      <c r="G1163" t="str">
        <f t="shared" si="18"/>
        <v>07-2020</v>
      </c>
      <c r="H1163" t="b">
        <f>A1163 = _xlfn.MAXIFS($A$2:$A$6000, $G$2:$G$6000, G1163)</f>
        <v>0</v>
      </c>
    </row>
    <row r="1164" spans="1:8">
      <c r="A1164" s="1">
        <v>44033</v>
      </c>
      <c r="B1164">
        <v>94.414100000000005</v>
      </c>
      <c r="C1164">
        <v>156.91399999999999</v>
      </c>
      <c r="D1164">
        <v>104.557</v>
      </c>
      <c r="E1164">
        <v>10.2967</v>
      </c>
      <c r="F1164">
        <v>3257.3</v>
      </c>
      <c r="G1164" t="str">
        <f t="shared" si="18"/>
        <v>07-2020</v>
      </c>
      <c r="H1164" t="b">
        <f>A1164 = _xlfn.MAXIFS($A$2:$A$6000, $G$2:$G$6000, G1164)</f>
        <v>0</v>
      </c>
    </row>
    <row r="1165" spans="1:8">
      <c r="A1165" s="1">
        <v>44034</v>
      </c>
      <c r="B1165">
        <v>94.679000000000002</v>
      </c>
      <c r="C1165">
        <v>154.99600000000001</v>
      </c>
      <c r="D1165">
        <v>106.157</v>
      </c>
      <c r="E1165">
        <v>10.4063</v>
      </c>
      <c r="F1165">
        <v>3276.02</v>
      </c>
      <c r="G1165" t="str">
        <f t="shared" si="18"/>
        <v>07-2020</v>
      </c>
      <c r="H1165" t="b">
        <f>A1165 = _xlfn.MAXIFS($A$2:$A$6000, $G$2:$G$6000, G1165)</f>
        <v>0</v>
      </c>
    </row>
    <row r="1166" spans="1:8">
      <c r="A1166" s="1">
        <v>44035</v>
      </c>
      <c r="B1166">
        <v>90.369299999999996</v>
      </c>
      <c r="C1166">
        <v>149.328</v>
      </c>
      <c r="D1166">
        <v>100.87</v>
      </c>
      <c r="E1166">
        <v>10.098000000000001</v>
      </c>
      <c r="F1166">
        <v>3235.66</v>
      </c>
      <c r="G1166" t="str">
        <f t="shared" si="18"/>
        <v>07-2020</v>
      </c>
      <c r="H1166" t="b">
        <f>A1166 = _xlfn.MAXIFS($A$2:$A$6000, $G$2:$G$6000, G1166)</f>
        <v>0</v>
      </c>
    </row>
    <row r="1167" spans="1:8">
      <c r="A1167" s="1">
        <v>44036</v>
      </c>
      <c r="B1167">
        <v>90.145600000000002</v>
      </c>
      <c r="C1167">
        <v>150.44499999999999</v>
      </c>
      <c r="D1167">
        <v>94.466700000000003</v>
      </c>
      <c r="E1167">
        <v>10.162800000000001</v>
      </c>
      <c r="F1167">
        <v>3215.63</v>
      </c>
      <c r="G1167" t="str">
        <f t="shared" si="18"/>
        <v>07-2020</v>
      </c>
      <c r="H1167" t="b">
        <f>A1167 = _xlfn.MAXIFS($A$2:$A$6000, $G$2:$G$6000, G1167)</f>
        <v>0</v>
      </c>
    </row>
    <row r="1168" spans="1:8">
      <c r="A1168" s="1">
        <v>44039</v>
      </c>
      <c r="B1168">
        <v>92.283299999999997</v>
      </c>
      <c r="C1168">
        <v>152.76</v>
      </c>
      <c r="D1168">
        <v>102.64</v>
      </c>
      <c r="E1168">
        <v>10.3893</v>
      </c>
      <c r="F1168">
        <v>3239.41</v>
      </c>
      <c r="G1168" t="str">
        <f t="shared" si="18"/>
        <v>07-2020</v>
      </c>
      <c r="H1168" t="b">
        <f>A1168 = _xlfn.MAXIFS($A$2:$A$6000, $G$2:$G$6000, G1168)</f>
        <v>0</v>
      </c>
    </row>
    <row r="1169" spans="1:8">
      <c r="A1169" s="1">
        <v>44040</v>
      </c>
      <c r="B1169">
        <v>90.766499999999994</v>
      </c>
      <c r="C1169">
        <v>150.01599999999999</v>
      </c>
      <c r="D1169">
        <v>98.433300000000003</v>
      </c>
      <c r="E1169">
        <v>10.1838</v>
      </c>
      <c r="F1169">
        <v>3218.44</v>
      </c>
      <c r="G1169" t="str">
        <f t="shared" si="18"/>
        <v>07-2020</v>
      </c>
      <c r="H1169" t="b">
        <f>A1169 = _xlfn.MAXIFS($A$2:$A$6000, $G$2:$G$6000, G1169)</f>
        <v>0</v>
      </c>
    </row>
    <row r="1170" spans="1:8">
      <c r="A1170" s="1">
        <v>44041</v>
      </c>
      <c r="B1170">
        <v>92.509</v>
      </c>
      <c r="C1170">
        <v>151.67599999999999</v>
      </c>
      <c r="D1170">
        <v>99.94</v>
      </c>
      <c r="E1170">
        <v>10.433299999999999</v>
      </c>
      <c r="F1170">
        <v>3258.44</v>
      </c>
      <c r="G1170" t="str">
        <f t="shared" si="18"/>
        <v>07-2020</v>
      </c>
      <c r="H1170" t="b">
        <f>A1170 = _xlfn.MAXIFS($A$2:$A$6000, $G$2:$G$6000, G1170)</f>
        <v>0</v>
      </c>
    </row>
    <row r="1171" spans="1:8">
      <c r="A1171" s="1">
        <v>44042</v>
      </c>
      <c r="B1171">
        <v>93.627600000000001</v>
      </c>
      <c r="C1171">
        <v>152.59399999999999</v>
      </c>
      <c r="D1171">
        <v>99.166700000000006</v>
      </c>
      <c r="E1171">
        <v>10.581300000000001</v>
      </c>
      <c r="F1171">
        <v>3246.22</v>
      </c>
      <c r="G1171" t="str">
        <f t="shared" si="18"/>
        <v>07-2020</v>
      </c>
      <c r="H1171" t="b">
        <f>A1171 = _xlfn.MAXIFS($A$2:$A$6000, $G$2:$G$6000, G1171)</f>
        <v>0</v>
      </c>
    </row>
    <row r="1172" spans="1:8">
      <c r="A1172" s="1">
        <v>44043</v>
      </c>
      <c r="B1172">
        <v>103.43600000000001</v>
      </c>
      <c r="C1172">
        <v>158.23400000000001</v>
      </c>
      <c r="D1172">
        <v>95.383300000000006</v>
      </c>
      <c r="E1172">
        <v>10.581300000000001</v>
      </c>
      <c r="F1172">
        <v>3271.12</v>
      </c>
      <c r="G1172" t="str">
        <f t="shared" si="18"/>
        <v>07-2020</v>
      </c>
      <c r="H1172" t="b">
        <f>A1172 = _xlfn.MAXIFS($A$2:$A$6000, $G$2:$G$6000, G1172)</f>
        <v>1</v>
      </c>
    </row>
    <row r="1173" spans="1:8">
      <c r="A1173" s="1">
        <v>44046</v>
      </c>
      <c r="B1173">
        <v>106.029</v>
      </c>
      <c r="C1173">
        <v>155.59399999999999</v>
      </c>
      <c r="D1173">
        <v>99</v>
      </c>
      <c r="E1173">
        <v>10.9756</v>
      </c>
      <c r="F1173">
        <v>3294.61</v>
      </c>
      <c r="G1173" t="str">
        <f t="shared" si="18"/>
        <v>08-2020</v>
      </c>
      <c r="H1173" t="b">
        <f>A1173 = _xlfn.MAXIFS($A$2:$A$6000, $G$2:$G$6000, G1173)</f>
        <v>0</v>
      </c>
    </row>
    <row r="1174" spans="1:8">
      <c r="A1174" s="1">
        <v>44047</v>
      </c>
      <c r="B1174">
        <v>106.74</v>
      </c>
      <c r="C1174">
        <v>156.94200000000001</v>
      </c>
      <c r="D1174">
        <v>99.133300000000006</v>
      </c>
      <c r="E1174">
        <v>11.193199999999999</v>
      </c>
      <c r="F1174">
        <v>3306.51</v>
      </c>
      <c r="G1174" t="str">
        <f t="shared" si="18"/>
        <v>08-2020</v>
      </c>
      <c r="H1174" t="b">
        <f>A1174 = _xlfn.MAXIFS($A$2:$A$6000, $G$2:$G$6000, G1174)</f>
        <v>0</v>
      </c>
    </row>
    <row r="1175" spans="1:8">
      <c r="A1175" s="1">
        <v>44048</v>
      </c>
      <c r="B1175">
        <v>107.124</v>
      </c>
      <c r="C1175">
        <v>160.25200000000001</v>
      </c>
      <c r="D1175">
        <v>99</v>
      </c>
      <c r="E1175">
        <v>11.251200000000001</v>
      </c>
      <c r="F1175">
        <v>3327.77</v>
      </c>
      <c r="G1175" t="str">
        <f t="shared" si="18"/>
        <v>08-2020</v>
      </c>
      <c r="H1175" t="b">
        <f>A1175 = _xlfn.MAXIFS($A$2:$A$6000, $G$2:$G$6000, G1175)</f>
        <v>0</v>
      </c>
    </row>
    <row r="1176" spans="1:8">
      <c r="A1176" s="1">
        <v>44049</v>
      </c>
      <c r="B1176">
        <v>110.86799999999999</v>
      </c>
      <c r="C1176">
        <v>161.25</v>
      </c>
      <c r="D1176">
        <v>99.306700000000006</v>
      </c>
      <c r="E1176">
        <v>11.3001</v>
      </c>
      <c r="F1176">
        <v>3349.16</v>
      </c>
      <c r="G1176" t="str">
        <f t="shared" si="18"/>
        <v>08-2020</v>
      </c>
      <c r="H1176" t="b">
        <f>A1176 = _xlfn.MAXIFS($A$2:$A$6000, $G$2:$G$6000, G1176)</f>
        <v>0</v>
      </c>
    </row>
    <row r="1177" spans="1:8">
      <c r="A1177" s="1">
        <v>44050</v>
      </c>
      <c r="B1177">
        <v>108.337</v>
      </c>
      <c r="C1177">
        <v>158.37299999999999</v>
      </c>
      <c r="D1177">
        <v>96.846699999999998</v>
      </c>
      <c r="E1177">
        <v>11.164199999999999</v>
      </c>
      <c r="F1177">
        <v>3351.28</v>
      </c>
      <c r="G1177" t="str">
        <f t="shared" si="18"/>
        <v>08-2020</v>
      </c>
      <c r="H1177" t="b">
        <f>A1177 = _xlfn.MAXIFS($A$2:$A$6000, $G$2:$G$6000, G1177)</f>
        <v>0</v>
      </c>
    </row>
    <row r="1178" spans="1:8">
      <c r="A1178" s="1">
        <v>44053</v>
      </c>
      <c r="B1178">
        <v>109.931</v>
      </c>
      <c r="C1178">
        <v>157.40799999999999</v>
      </c>
      <c r="D1178">
        <v>94.57</v>
      </c>
      <c r="E1178">
        <v>11.1303</v>
      </c>
      <c r="F1178">
        <v>3360.47</v>
      </c>
      <c r="G1178" t="str">
        <f t="shared" si="18"/>
        <v>08-2020</v>
      </c>
      <c r="H1178" t="b">
        <f>A1178 = _xlfn.MAXIFS($A$2:$A$6000, $G$2:$G$6000, G1178)</f>
        <v>0</v>
      </c>
    </row>
    <row r="1179" spans="1:8">
      <c r="A1179" s="1">
        <v>44054</v>
      </c>
      <c r="B1179">
        <v>106.66200000000001</v>
      </c>
      <c r="C1179">
        <v>154.03399999999999</v>
      </c>
      <c r="D1179">
        <v>91.6267</v>
      </c>
      <c r="E1179">
        <v>10.8169</v>
      </c>
      <c r="F1179">
        <v>3333.69</v>
      </c>
      <c r="G1179" t="str">
        <f t="shared" si="18"/>
        <v>08-2020</v>
      </c>
      <c r="H1179" t="b">
        <f>A1179 = _xlfn.MAXIFS($A$2:$A$6000, $G$2:$G$6000, G1179)</f>
        <v>0</v>
      </c>
    </row>
    <row r="1180" spans="1:8">
      <c r="A1180" s="1">
        <v>44055</v>
      </c>
      <c r="B1180">
        <v>110.209</v>
      </c>
      <c r="C1180">
        <v>158.11199999999999</v>
      </c>
      <c r="D1180">
        <v>103.65</v>
      </c>
      <c r="E1180">
        <v>11.4041</v>
      </c>
      <c r="F1180">
        <v>3380.35</v>
      </c>
      <c r="G1180" t="str">
        <f t="shared" si="18"/>
        <v>08-2020</v>
      </c>
      <c r="H1180" t="b">
        <f>A1180 = _xlfn.MAXIFS($A$2:$A$6000, $G$2:$G$6000, G1180)</f>
        <v>0</v>
      </c>
    </row>
    <row r="1181" spans="1:8">
      <c r="A1181" s="1">
        <v>44056</v>
      </c>
      <c r="B1181">
        <v>112.139</v>
      </c>
      <c r="C1181">
        <v>158.05099999999999</v>
      </c>
      <c r="D1181">
        <v>108.06699999999999</v>
      </c>
      <c r="E1181">
        <v>11.4071</v>
      </c>
      <c r="F1181">
        <v>3373.43</v>
      </c>
      <c r="G1181" t="str">
        <f t="shared" si="18"/>
        <v>08-2020</v>
      </c>
      <c r="H1181" t="b">
        <f>A1181 = _xlfn.MAXIFS($A$2:$A$6000, $G$2:$G$6000, G1181)</f>
        <v>0</v>
      </c>
    </row>
    <row r="1182" spans="1:8">
      <c r="A1182" s="1">
        <v>44057</v>
      </c>
      <c r="B1182">
        <v>112.04300000000001</v>
      </c>
      <c r="C1182">
        <v>157.40100000000001</v>
      </c>
      <c r="D1182">
        <v>110.047</v>
      </c>
      <c r="E1182">
        <v>11.527799999999999</v>
      </c>
      <c r="F1182">
        <v>3372.85</v>
      </c>
      <c r="G1182" t="str">
        <f t="shared" si="18"/>
        <v>08-2020</v>
      </c>
      <c r="H1182" t="b">
        <f>A1182 = _xlfn.MAXIFS($A$2:$A$6000, $G$2:$G$6000, G1182)</f>
        <v>0</v>
      </c>
    </row>
    <row r="1183" spans="1:8">
      <c r="A1183" s="1">
        <v>44060</v>
      </c>
      <c r="B1183">
        <v>111.756</v>
      </c>
      <c r="C1183">
        <v>159.12</v>
      </c>
      <c r="D1183">
        <v>122.377</v>
      </c>
      <c r="E1183">
        <v>12.297599999999999</v>
      </c>
      <c r="F1183">
        <v>3381.99</v>
      </c>
      <c r="G1183" t="str">
        <f t="shared" si="18"/>
        <v>08-2020</v>
      </c>
      <c r="H1183" t="b">
        <f>A1183 = _xlfn.MAXIFS($A$2:$A$6000, $G$2:$G$6000, G1183)</f>
        <v>0</v>
      </c>
    </row>
    <row r="1184" spans="1:8">
      <c r="A1184" s="1">
        <v>44061</v>
      </c>
      <c r="B1184">
        <v>112.673</v>
      </c>
      <c r="C1184">
        <v>165.624</v>
      </c>
      <c r="D1184">
        <v>125.807</v>
      </c>
      <c r="E1184">
        <v>12.222799999999999</v>
      </c>
      <c r="F1184">
        <v>3389.78</v>
      </c>
      <c r="G1184" t="str">
        <f t="shared" si="18"/>
        <v>08-2020</v>
      </c>
      <c r="H1184" t="b">
        <f>A1184 = _xlfn.MAXIFS($A$2:$A$6000, $G$2:$G$6000, G1184)</f>
        <v>0</v>
      </c>
    </row>
    <row r="1185" spans="1:8">
      <c r="A1185" s="1">
        <v>44062</v>
      </c>
      <c r="B1185">
        <v>112.82</v>
      </c>
      <c r="C1185">
        <v>163.024</v>
      </c>
      <c r="D1185">
        <v>125.23699999999999</v>
      </c>
      <c r="E1185">
        <v>12.1008</v>
      </c>
      <c r="F1185">
        <v>3374.85</v>
      </c>
      <c r="G1185" t="str">
        <f t="shared" si="18"/>
        <v>08-2020</v>
      </c>
      <c r="H1185" t="b">
        <f>A1185 = _xlfn.MAXIFS($A$2:$A$6000, $G$2:$G$6000, G1185)</f>
        <v>0</v>
      </c>
    </row>
    <row r="1186" spans="1:8">
      <c r="A1186" s="1">
        <v>44063</v>
      </c>
      <c r="B1186">
        <v>115.33199999999999</v>
      </c>
      <c r="C1186">
        <v>164.86799999999999</v>
      </c>
      <c r="D1186">
        <v>133.45699999999999</v>
      </c>
      <c r="E1186">
        <v>12.1038</v>
      </c>
      <c r="F1186">
        <v>3385.51</v>
      </c>
      <c r="G1186" t="str">
        <f t="shared" si="18"/>
        <v>08-2020</v>
      </c>
      <c r="H1186" t="b">
        <f>A1186 = _xlfn.MAXIFS($A$2:$A$6000, $G$2:$G$6000, G1186)</f>
        <v>0</v>
      </c>
    </row>
    <row r="1187" spans="1:8">
      <c r="A1187" s="1">
        <v>44064</v>
      </c>
      <c r="B1187">
        <v>121.265</v>
      </c>
      <c r="C1187">
        <v>164.23599999999999</v>
      </c>
      <c r="D1187">
        <v>136.667</v>
      </c>
      <c r="E1187">
        <v>12.6442</v>
      </c>
      <c r="F1187">
        <v>3397.16</v>
      </c>
      <c r="G1187" t="str">
        <f t="shared" si="18"/>
        <v>08-2020</v>
      </c>
      <c r="H1187" t="b">
        <f>A1187 = _xlfn.MAXIFS($A$2:$A$6000, $G$2:$G$6000, G1187)</f>
        <v>0</v>
      </c>
    </row>
    <row r="1188" spans="1:8">
      <c r="A1188" s="1">
        <v>44067</v>
      </c>
      <c r="B1188">
        <v>122.72499999999999</v>
      </c>
      <c r="C1188">
        <v>165.37299999999999</v>
      </c>
      <c r="D1188">
        <v>134.28</v>
      </c>
      <c r="E1188">
        <v>12.680099999999999</v>
      </c>
      <c r="F1188">
        <v>3431.28</v>
      </c>
      <c r="G1188" t="str">
        <f t="shared" si="18"/>
        <v>08-2020</v>
      </c>
      <c r="H1188" t="b">
        <f>A1188 = _xlfn.MAXIFS($A$2:$A$6000, $G$2:$G$6000, G1188)</f>
        <v>0</v>
      </c>
    </row>
    <row r="1189" spans="1:8">
      <c r="A1189" s="1">
        <v>44068</v>
      </c>
      <c r="B1189">
        <v>121.709</v>
      </c>
      <c r="C1189">
        <v>167.32400000000001</v>
      </c>
      <c r="D1189">
        <v>134.88999999999999</v>
      </c>
      <c r="E1189">
        <v>12.71</v>
      </c>
      <c r="F1189">
        <v>3443.62</v>
      </c>
      <c r="G1189" t="str">
        <f t="shared" si="18"/>
        <v>08-2020</v>
      </c>
      <c r="H1189" t="b">
        <f>A1189 = _xlfn.MAXIFS($A$2:$A$6000, $G$2:$G$6000, G1189)</f>
        <v>0</v>
      </c>
    </row>
    <row r="1190" spans="1:8">
      <c r="A1190" s="1">
        <v>44069</v>
      </c>
      <c r="B1190">
        <v>123.374</v>
      </c>
      <c r="C1190">
        <v>172.09200000000001</v>
      </c>
      <c r="D1190">
        <v>143.54300000000001</v>
      </c>
      <c r="E1190">
        <v>12.733000000000001</v>
      </c>
      <c r="F1190">
        <v>3478.73</v>
      </c>
      <c r="G1190" t="str">
        <f t="shared" si="18"/>
        <v>08-2020</v>
      </c>
      <c r="H1190" t="b">
        <f>A1190 = _xlfn.MAXIFS($A$2:$A$6000, $G$2:$G$6000, G1190)</f>
        <v>0</v>
      </c>
    </row>
    <row r="1191" spans="1:8">
      <c r="A1191" s="1">
        <v>44070</v>
      </c>
      <c r="B1191">
        <v>121.886</v>
      </c>
      <c r="C1191">
        <v>170</v>
      </c>
      <c r="D1191">
        <v>149.25</v>
      </c>
      <c r="E1191">
        <v>12.5883</v>
      </c>
      <c r="F1191">
        <v>3484.55</v>
      </c>
      <c r="G1191" t="str">
        <f t="shared" si="18"/>
        <v>08-2020</v>
      </c>
      <c r="H1191" t="b">
        <f>A1191 = _xlfn.MAXIFS($A$2:$A$6000, $G$2:$G$6000, G1191)</f>
        <v>0</v>
      </c>
    </row>
    <row r="1192" spans="1:8">
      <c r="A1192" s="1">
        <v>44071</v>
      </c>
      <c r="B1192">
        <v>121.699</v>
      </c>
      <c r="C1192">
        <v>170.09</v>
      </c>
      <c r="D1192">
        <v>147.56</v>
      </c>
      <c r="E1192">
        <v>13.106299999999999</v>
      </c>
      <c r="F1192">
        <v>3508.01</v>
      </c>
      <c r="G1192" t="str">
        <f t="shared" si="18"/>
        <v>08-2020</v>
      </c>
      <c r="H1192" t="b">
        <f>A1192 = _xlfn.MAXIFS($A$2:$A$6000, $G$2:$G$6000, G1192)</f>
        <v>0</v>
      </c>
    </row>
    <row r="1193" spans="1:8">
      <c r="A1193" s="1">
        <v>44074</v>
      </c>
      <c r="B1193">
        <v>125.82899999999999</v>
      </c>
      <c r="C1193">
        <v>172.548</v>
      </c>
      <c r="D1193">
        <v>166.107</v>
      </c>
      <c r="E1193">
        <v>13.3331</v>
      </c>
      <c r="F1193">
        <v>3500.31</v>
      </c>
      <c r="G1193" t="str">
        <f t="shared" si="18"/>
        <v>08-2020</v>
      </c>
      <c r="H1193" t="b">
        <f>A1193 = _xlfn.MAXIFS($A$2:$A$6000, $G$2:$G$6000, G1193)</f>
        <v>1</v>
      </c>
    </row>
    <row r="1194" spans="1:8">
      <c r="A1194" s="1">
        <v>44075</v>
      </c>
      <c r="B1194">
        <v>130.834</v>
      </c>
      <c r="C1194">
        <v>174.95599999999999</v>
      </c>
      <c r="D1194">
        <v>158.35</v>
      </c>
      <c r="E1194">
        <v>13.7827</v>
      </c>
      <c r="F1194">
        <v>3526.65</v>
      </c>
      <c r="G1194" t="str">
        <f t="shared" si="18"/>
        <v>09-2020</v>
      </c>
      <c r="H1194" t="b">
        <f>A1194 = _xlfn.MAXIFS($A$2:$A$6000, $G$2:$G$6000, G1194)</f>
        <v>0</v>
      </c>
    </row>
    <row r="1195" spans="1:8">
      <c r="A1195" s="1">
        <v>44076</v>
      </c>
      <c r="B1195">
        <v>128.11500000000001</v>
      </c>
      <c r="C1195">
        <v>176.572</v>
      </c>
      <c r="D1195">
        <v>149.12299999999999</v>
      </c>
      <c r="E1195">
        <v>14.3055</v>
      </c>
      <c r="F1195">
        <v>3580.84</v>
      </c>
      <c r="G1195" t="str">
        <f t="shared" si="18"/>
        <v>09-2020</v>
      </c>
      <c r="H1195" t="b">
        <f>A1195 = _xlfn.MAXIFS($A$2:$A$6000, $G$2:$G$6000, G1195)</f>
        <v>0</v>
      </c>
    </row>
    <row r="1196" spans="1:8">
      <c r="A1196" s="1">
        <v>44077</v>
      </c>
      <c r="B1196">
        <v>117.866</v>
      </c>
      <c r="C1196">
        <v>168.4</v>
      </c>
      <c r="D1196">
        <v>135.667</v>
      </c>
      <c r="E1196">
        <v>12.9787</v>
      </c>
      <c r="F1196">
        <v>3455.06</v>
      </c>
      <c r="G1196" t="str">
        <f t="shared" si="18"/>
        <v>09-2020</v>
      </c>
      <c r="H1196" t="b">
        <f>A1196 = _xlfn.MAXIFS($A$2:$A$6000, $G$2:$G$6000, G1196)</f>
        <v>0</v>
      </c>
    </row>
    <row r="1197" spans="1:8">
      <c r="A1197" s="1">
        <v>44078</v>
      </c>
      <c r="B1197">
        <v>117.944</v>
      </c>
      <c r="C1197">
        <v>164.73099999999999</v>
      </c>
      <c r="D1197">
        <v>139.44</v>
      </c>
      <c r="E1197">
        <v>12.5863</v>
      </c>
      <c r="F1197">
        <v>3426.96</v>
      </c>
      <c r="G1197" t="str">
        <f t="shared" si="18"/>
        <v>09-2020</v>
      </c>
      <c r="H1197" t="b">
        <f>A1197 = _xlfn.MAXIFS($A$2:$A$6000, $G$2:$G$6000, G1197)</f>
        <v>0</v>
      </c>
    </row>
    <row r="1198" spans="1:8">
      <c r="A1198" s="1">
        <v>44082</v>
      </c>
      <c r="B1198">
        <v>110.01900000000001</v>
      </c>
      <c r="C1198">
        <v>157.49199999999999</v>
      </c>
      <c r="D1198">
        <v>110.07</v>
      </c>
      <c r="E1198">
        <v>11.8804</v>
      </c>
      <c r="F1198">
        <v>3331.84</v>
      </c>
      <c r="G1198" t="str">
        <f t="shared" si="18"/>
        <v>09-2020</v>
      </c>
      <c r="H1198" t="b">
        <f>A1198 = _xlfn.MAXIFS($A$2:$A$6000, $G$2:$G$6000, G1198)</f>
        <v>0</v>
      </c>
    </row>
    <row r="1199" spans="1:8">
      <c r="A1199" s="1">
        <v>44083</v>
      </c>
      <c r="B1199">
        <v>114.405</v>
      </c>
      <c r="C1199">
        <v>163.43</v>
      </c>
      <c r="D1199">
        <v>122.093</v>
      </c>
      <c r="E1199">
        <v>12.6791</v>
      </c>
      <c r="F1199">
        <v>3398.96</v>
      </c>
      <c r="G1199" t="str">
        <f t="shared" si="18"/>
        <v>09-2020</v>
      </c>
      <c r="H1199" t="b">
        <f>A1199 = _xlfn.MAXIFS($A$2:$A$6000, $G$2:$G$6000, G1199)</f>
        <v>0</v>
      </c>
    </row>
    <row r="1200" spans="1:8">
      <c r="A1200" s="1">
        <v>44084</v>
      </c>
      <c r="B1200">
        <v>110.67</v>
      </c>
      <c r="C1200">
        <v>158.756</v>
      </c>
      <c r="D1200">
        <v>123.78</v>
      </c>
      <c r="E1200">
        <v>12.2766</v>
      </c>
      <c r="F1200">
        <v>3339.19</v>
      </c>
      <c r="G1200" t="str">
        <f t="shared" si="18"/>
        <v>09-2020</v>
      </c>
      <c r="H1200" t="b">
        <f>A1200 = _xlfn.MAXIFS($A$2:$A$6000, $G$2:$G$6000, G1200)</f>
        <v>0</v>
      </c>
    </row>
    <row r="1201" spans="1:8">
      <c r="A1201" s="1">
        <v>44085</v>
      </c>
      <c r="B1201">
        <v>109.21299999999999</v>
      </c>
      <c r="C1201">
        <v>155.81100000000001</v>
      </c>
      <c r="D1201">
        <v>124.24</v>
      </c>
      <c r="E1201">
        <v>12.130800000000001</v>
      </c>
      <c r="F1201">
        <v>3340.97</v>
      </c>
      <c r="G1201" t="str">
        <f t="shared" si="18"/>
        <v>09-2020</v>
      </c>
      <c r="H1201" t="b">
        <f>A1201 = _xlfn.MAXIFS($A$2:$A$6000, $G$2:$G$6000, G1201)</f>
        <v>0</v>
      </c>
    </row>
    <row r="1202" spans="1:8">
      <c r="A1202" s="1">
        <v>44088</v>
      </c>
      <c r="B1202">
        <v>112.486</v>
      </c>
      <c r="C1202">
        <v>155.148</v>
      </c>
      <c r="D1202">
        <v>139.87299999999999</v>
      </c>
      <c r="E1202">
        <v>12.835800000000001</v>
      </c>
      <c r="F1202">
        <v>3383.54</v>
      </c>
      <c r="G1202" t="str">
        <f t="shared" si="18"/>
        <v>09-2020</v>
      </c>
      <c r="H1202" t="b">
        <f>A1202 = _xlfn.MAXIFS($A$2:$A$6000, $G$2:$G$6000, G1202)</f>
        <v>0</v>
      </c>
    </row>
    <row r="1203" spans="1:8">
      <c r="A1203" s="1">
        <v>44089</v>
      </c>
      <c r="B1203">
        <v>112.65300000000001</v>
      </c>
      <c r="C1203">
        <v>157.80600000000001</v>
      </c>
      <c r="D1203">
        <v>149.91999999999999</v>
      </c>
      <c r="E1203">
        <v>12.954700000000001</v>
      </c>
      <c r="F1203">
        <v>3401.2</v>
      </c>
      <c r="G1203" t="str">
        <f t="shared" si="18"/>
        <v>09-2020</v>
      </c>
      <c r="H1203" t="b">
        <f>A1203 = _xlfn.MAXIFS($A$2:$A$6000, $G$2:$G$6000, G1203)</f>
        <v>0</v>
      </c>
    </row>
    <row r="1204" spans="1:8">
      <c r="A1204" s="1">
        <v>44090</v>
      </c>
      <c r="B1204">
        <v>109.34099999999999</v>
      </c>
      <c r="C1204">
        <v>153.905</v>
      </c>
      <c r="D1204">
        <v>147.25299999999999</v>
      </c>
      <c r="E1204">
        <v>12.478400000000001</v>
      </c>
      <c r="F1204">
        <v>3385.49</v>
      </c>
      <c r="G1204" t="str">
        <f t="shared" si="18"/>
        <v>09-2020</v>
      </c>
      <c r="H1204" t="b">
        <f>A1204 = _xlfn.MAXIFS($A$2:$A$6000, $G$2:$G$6000, G1204)</f>
        <v>0</v>
      </c>
    </row>
    <row r="1205" spans="1:8">
      <c r="A1205" s="1">
        <v>44091</v>
      </c>
      <c r="B1205">
        <v>107.59699999999999</v>
      </c>
      <c r="C1205">
        <v>150.43600000000001</v>
      </c>
      <c r="D1205">
        <v>141.143</v>
      </c>
      <c r="E1205">
        <v>12.4284</v>
      </c>
      <c r="F1205">
        <v>3357.01</v>
      </c>
      <c r="G1205" t="str">
        <f t="shared" si="18"/>
        <v>09-2020</v>
      </c>
      <c r="H1205" t="b">
        <f>A1205 = _xlfn.MAXIFS($A$2:$A$6000, $G$2:$G$6000, G1205)</f>
        <v>0</v>
      </c>
    </row>
    <row r="1206" spans="1:8">
      <c r="A1206" s="1">
        <v>44092</v>
      </c>
      <c r="B1206">
        <v>104.185</v>
      </c>
      <c r="C1206">
        <v>147.74600000000001</v>
      </c>
      <c r="D1206">
        <v>147.38300000000001</v>
      </c>
      <c r="E1206">
        <v>12.155799999999999</v>
      </c>
      <c r="F1206">
        <v>3319.47</v>
      </c>
      <c r="G1206" t="str">
        <f t="shared" si="18"/>
        <v>09-2020</v>
      </c>
      <c r="H1206" t="b">
        <f>A1206 = _xlfn.MAXIFS($A$2:$A$6000, $G$2:$G$6000, G1206)</f>
        <v>0</v>
      </c>
    </row>
    <row r="1207" spans="1:8">
      <c r="A1207" s="1">
        <v>44095</v>
      </c>
      <c r="B1207">
        <v>107.34</v>
      </c>
      <c r="C1207">
        <v>148.023</v>
      </c>
      <c r="D1207">
        <v>149.797</v>
      </c>
      <c r="E1207">
        <v>12.481400000000001</v>
      </c>
      <c r="F1207">
        <v>3281.06</v>
      </c>
      <c r="G1207" t="str">
        <f t="shared" si="18"/>
        <v>09-2020</v>
      </c>
      <c r="H1207" t="b">
        <f>A1207 = _xlfn.MAXIFS($A$2:$A$6000, $G$2:$G$6000, G1207)</f>
        <v>0</v>
      </c>
    </row>
    <row r="1208" spans="1:8">
      <c r="A1208" s="1">
        <v>44096</v>
      </c>
      <c r="B1208">
        <v>109.02800000000001</v>
      </c>
      <c r="C1208">
        <v>156.44999999999999</v>
      </c>
      <c r="D1208">
        <v>141.41</v>
      </c>
      <c r="E1208">
        <v>12.6023</v>
      </c>
      <c r="F1208">
        <v>3315.57</v>
      </c>
      <c r="G1208" t="str">
        <f t="shared" si="18"/>
        <v>09-2020</v>
      </c>
      <c r="H1208" t="b">
        <f>A1208 = _xlfn.MAXIFS($A$2:$A$6000, $G$2:$G$6000, G1208)</f>
        <v>0</v>
      </c>
    </row>
    <row r="1209" spans="1:8">
      <c r="A1209" s="1">
        <v>44097</v>
      </c>
      <c r="B1209">
        <v>104.444</v>
      </c>
      <c r="C1209">
        <v>149.99299999999999</v>
      </c>
      <c r="D1209">
        <v>126.78700000000001</v>
      </c>
      <c r="E1209">
        <v>12.0898</v>
      </c>
      <c r="F1209">
        <v>3236.92</v>
      </c>
      <c r="G1209" t="str">
        <f t="shared" si="18"/>
        <v>09-2020</v>
      </c>
      <c r="H1209" t="b">
        <f>A1209 = _xlfn.MAXIFS($A$2:$A$6000, $G$2:$G$6000, G1209)</f>
        <v>0</v>
      </c>
    </row>
    <row r="1210" spans="1:8">
      <c r="A1210" s="1">
        <v>44098</v>
      </c>
      <c r="B1210">
        <v>105.517</v>
      </c>
      <c r="C1210">
        <v>150.99</v>
      </c>
      <c r="D1210">
        <v>129.26300000000001</v>
      </c>
      <c r="E1210">
        <v>12.3125</v>
      </c>
      <c r="F1210">
        <v>3246.59</v>
      </c>
      <c r="G1210" t="str">
        <f t="shared" si="18"/>
        <v>09-2020</v>
      </c>
      <c r="H1210" t="b">
        <f>A1210 = _xlfn.MAXIFS($A$2:$A$6000, $G$2:$G$6000, G1210)</f>
        <v>0</v>
      </c>
    </row>
    <row r="1211" spans="1:8">
      <c r="A1211" s="1">
        <v>44099</v>
      </c>
      <c r="B1211">
        <v>109.489</v>
      </c>
      <c r="C1211">
        <v>154.75700000000001</v>
      </c>
      <c r="D1211">
        <v>135.78</v>
      </c>
      <c r="E1211">
        <v>12.8378</v>
      </c>
      <c r="F1211">
        <v>3298.46</v>
      </c>
      <c r="G1211" t="str">
        <f t="shared" si="18"/>
        <v>09-2020</v>
      </c>
      <c r="H1211" t="b">
        <f>A1211 = _xlfn.MAXIFS($A$2:$A$6000, $G$2:$G$6000, G1211)</f>
        <v>0</v>
      </c>
    </row>
    <row r="1212" spans="1:8">
      <c r="A1212" s="1">
        <v>44102</v>
      </c>
      <c r="B1212">
        <v>112.09099999999999</v>
      </c>
      <c r="C1212">
        <v>158.703</v>
      </c>
      <c r="D1212">
        <v>140.4</v>
      </c>
      <c r="E1212">
        <v>12.9986</v>
      </c>
      <c r="F1212">
        <v>3351.6</v>
      </c>
      <c r="G1212" t="str">
        <f t="shared" si="18"/>
        <v>09-2020</v>
      </c>
      <c r="H1212" t="b">
        <f>A1212 = _xlfn.MAXIFS($A$2:$A$6000, $G$2:$G$6000, G1212)</f>
        <v>0</v>
      </c>
    </row>
    <row r="1213" spans="1:8">
      <c r="A1213" s="1">
        <v>44103</v>
      </c>
      <c r="B1213">
        <v>111.24299999999999</v>
      </c>
      <c r="C1213">
        <v>157.244</v>
      </c>
      <c r="D1213">
        <v>139.69</v>
      </c>
      <c r="E1213">
        <v>13.1883</v>
      </c>
      <c r="F1213">
        <v>3335.47</v>
      </c>
      <c r="G1213" t="str">
        <f t="shared" si="18"/>
        <v>09-2020</v>
      </c>
      <c r="H1213" t="b">
        <f>A1213 = _xlfn.MAXIFS($A$2:$A$6000, $G$2:$G$6000, G1213)</f>
        <v>0</v>
      </c>
    </row>
    <row r="1214" spans="1:8">
      <c r="A1214" s="1">
        <v>44104</v>
      </c>
      <c r="B1214">
        <v>112.91800000000001</v>
      </c>
      <c r="C1214">
        <v>157.43600000000001</v>
      </c>
      <c r="D1214">
        <v>143.00299999999999</v>
      </c>
      <c r="E1214">
        <v>13.492800000000001</v>
      </c>
      <c r="F1214">
        <v>3363</v>
      </c>
      <c r="G1214" t="str">
        <f t="shared" si="18"/>
        <v>09-2020</v>
      </c>
      <c r="H1214" t="b">
        <f>A1214 = _xlfn.MAXIFS($A$2:$A$6000, $G$2:$G$6000, G1214)</f>
        <v>1</v>
      </c>
    </row>
    <row r="1215" spans="1:8">
      <c r="A1215" s="1">
        <v>44105</v>
      </c>
      <c r="B1215">
        <v>113.88500000000001</v>
      </c>
      <c r="C1215">
        <v>161.06299999999999</v>
      </c>
      <c r="D1215">
        <v>149.387</v>
      </c>
      <c r="E1215">
        <v>13.5768</v>
      </c>
      <c r="F1215">
        <v>3380.8</v>
      </c>
      <c r="G1215" t="str">
        <f t="shared" si="18"/>
        <v>10-2020</v>
      </c>
      <c r="H1215" t="b">
        <f>A1215 = _xlfn.MAXIFS($A$2:$A$6000, $G$2:$G$6000, G1215)</f>
        <v>0</v>
      </c>
    </row>
    <row r="1216" spans="1:8">
      <c r="A1216" s="1">
        <v>44106</v>
      </c>
      <c r="B1216">
        <v>110.21899999999999</v>
      </c>
      <c r="C1216">
        <v>156.25</v>
      </c>
      <c r="D1216">
        <v>138.363</v>
      </c>
      <c r="E1216">
        <v>13.025600000000001</v>
      </c>
      <c r="F1216">
        <v>3348.42</v>
      </c>
      <c r="G1216" t="str">
        <f t="shared" si="18"/>
        <v>10-2020</v>
      </c>
      <c r="H1216" t="b">
        <f>A1216 = _xlfn.MAXIFS($A$2:$A$6000, $G$2:$G$6000, G1216)</f>
        <v>0</v>
      </c>
    </row>
    <row r="1217" spans="1:8">
      <c r="A1217" s="1">
        <v>44109</v>
      </c>
      <c r="B1217">
        <v>113.59699999999999</v>
      </c>
      <c r="C1217">
        <v>159.96</v>
      </c>
      <c r="D1217">
        <v>141.893</v>
      </c>
      <c r="E1217">
        <v>13.604799999999999</v>
      </c>
      <c r="F1217">
        <v>3408.6</v>
      </c>
      <c r="G1217" t="str">
        <f t="shared" si="18"/>
        <v>10-2020</v>
      </c>
      <c r="H1217" t="b">
        <f>A1217 = _xlfn.MAXIFS($A$2:$A$6000, $G$2:$G$6000, G1217)</f>
        <v>0</v>
      </c>
    </row>
    <row r="1218" spans="1:8">
      <c r="A1218" s="1">
        <v>44110</v>
      </c>
      <c r="B1218">
        <v>110.358</v>
      </c>
      <c r="C1218">
        <v>154.99799999999999</v>
      </c>
      <c r="D1218">
        <v>137.99299999999999</v>
      </c>
      <c r="E1218">
        <v>13.698700000000001</v>
      </c>
      <c r="F1218">
        <v>3360.97</v>
      </c>
      <c r="G1218" t="str">
        <f t="shared" si="18"/>
        <v>10-2020</v>
      </c>
      <c r="H1218" t="b">
        <f>A1218 = _xlfn.MAXIFS($A$2:$A$6000, $G$2:$G$6000, G1218)</f>
        <v>0</v>
      </c>
    </row>
    <row r="1219" spans="1:8">
      <c r="A1219" s="1">
        <v>44111</v>
      </c>
      <c r="B1219">
        <v>112.208</v>
      </c>
      <c r="C1219">
        <v>159.78399999999999</v>
      </c>
      <c r="D1219">
        <v>141.767</v>
      </c>
      <c r="E1219">
        <v>13.9253</v>
      </c>
      <c r="F1219">
        <v>3419.44</v>
      </c>
      <c r="G1219" t="str">
        <f t="shared" ref="G1219:G1282" si="19">TEXT(A1219,"mm-yyyy")</f>
        <v>10-2020</v>
      </c>
      <c r="H1219" t="b">
        <f>A1219 = _xlfn.MAXIFS($A$2:$A$6000, $G$2:$G$6000, G1219)</f>
        <v>0</v>
      </c>
    </row>
    <row r="1220" spans="1:8">
      <c r="A1220" s="1">
        <v>44112</v>
      </c>
      <c r="B1220">
        <v>112.101</v>
      </c>
      <c r="C1220">
        <v>159.52799999999999</v>
      </c>
      <c r="D1220">
        <v>141.97300000000001</v>
      </c>
      <c r="E1220">
        <v>13.800599999999999</v>
      </c>
      <c r="F1220">
        <v>3446.83</v>
      </c>
      <c r="G1220" t="str">
        <f t="shared" si="19"/>
        <v>10-2020</v>
      </c>
      <c r="H1220" t="b">
        <f>A1220 = _xlfn.MAXIFS($A$2:$A$6000, $G$2:$G$6000, G1220)</f>
        <v>0</v>
      </c>
    </row>
    <row r="1221" spans="1:8">
      <c r="A1221" s="1">
        <v>44113</v>
      </c>
      <c r="B1221">
        <v>114.063</v>
      </c>
      <c r="C1221">
        <v>164.33199999999999</v>
      </c>
      <c r="D1221">
        <v>144.667</v>
      </c>
      <c r="E1221">
        <v>13.7247</v>
      </c>
      <c r="F1221">
        <v>3477.14</v>
      </c>
      <c r="G1221" t="str">
        <f t="shared" si="19"/>
        <v>10-2020</v>
      </c>
      <c r="H1221" t="b">
        <f>A1221 = _xlfn.MAXIFS($A$2:$A$6000, $G$2:$G$6000, G1221)</f>
        <v>0</v>
      </c>
    </row>
    <row r="1222" spans="1:8">
      <c r="A1222" s="1">
        <v>44116</v>
      </c>
      <c r="B1222">
        <v>121.294</v>
      </c>
      <c r="C1222">
        <v>172.14599999999999</v>
      </c>
      <c r="D1222">
        <v>147.43299999999999</v>
      </c>
      <c r="E1222">
        <v>14.1858</v>
      </c>
      <c r="F1222">
        <v>3534.22</v>
      </c>
      <c r="G1222" t="str">
        <f t="shared" si="19"/>
        <v>10-2020</v>
      </c>
      <c r="H1222" t="b">
        <f>A1222 = _xlfn.MAXIFS($A$2:$A$6000, $G$2:$G$6000, G1222)</f>
        <v>0</v>
      </c>
    </row>
    <row r="1223" spans="1:8">
      <c r="A1223" s="1">
        <v>44117</v>
      </c>
      <c r="B1223">
        <v>118.08199999999999</v>
      </c>
      <c r="C1223">
        <v>172.18199999999999</v>
      </c>
      <c r="D1223">
        <v>148.88300000000001</v>
      </c>
      <c r="E1223">
        <v>14.207800000000001</v>
      </c>
      <c r="F1223">
        <v>3511.93</v>
      </c>
      <c r="G1223" t="str">
        <f t="shared" si="19"/>
        <v>10-2020</v>
      </c>
      <c r="H1223" t="b">
        <f>A1223 = _xlfn.MAXIFS($A$2:$A$6000, $G$2:$G$6000, G1223)</f>
        <v>0</v>
      </c>
    </row>
    <row r="1224" spans="1:8">
      <c r="A1224" s="1">
        <v>44118</v>
      </c>
      <c r="B1224">
        <v>118.17100000000001</v>
      </c>
      <c r="C1224">
        <v>168.18600000000001</v>
      </c>
      <c r="D1224">
        <v>153.767</v>
      </c>
      <c r="E1224">
        <v>14.0558</v>
      </c>
      <c r="F1224">
        <v>3488.67</v>
      </c>
      <c r="G1224" t="str">
        <f t="shared" si="19"/>
        <v>10-2020</v>
      </c>
      <c r="H1224" t="b">
        <f>A1224 = _xlfn.MAXIFS($A$2:$A$6000, $G$2:$G$6000, G1224)</f>
        <v>0</v>
      </c>
    </row>
    <row r="1225" spans="1:8">
      <c r="A1225" s="1">
        <v>44119</v>
      </c>
      <c r="B1225">
        <v>117.70699999999999</v>
      </c>
      <c r="C1225">
        <v>166.93199999999999</v>
      </c>
      <c r="D1225">
        <v>149.62700000000001</v>
      </c>
      <c r="E1225">
        <v>13.9313</v>
      </c>
      <c r="F1225">
        <v>3483.34</v>
      </c>
      <c r="G1225" t="str">
        <f t="shared" si="19"/>
        <v>10-2020</v>
      </c>
      <c r="H1225" t="b">
        <f>A1225 = _xlfn.MAXIFS($A$2:$A$6000, $G$2:$G$6000, G1225)</f>
        <v>0</v>
      </c>
    </row>
    <row r="1226" spans="1:8">
      <c r="A1226" s="1">
        <v>44120</v>
      </c>
      <c r="B1226">
        <v>116.06100000000001</v>
      </c>
      <c r="C1226">
        <v>163.636</v>
      </c>
      <c r="D1226">
        <v>146.55699999999999</v>
      </c>
      <c r="E1226">
        <v>13.7737</v>
      </c>
      <c r="F1226">
        <v>3483.81</v>
      </c>
      <c r="G1226" t="str">
        <f t="shared" si="19"/>
        <v>10-2020</v>
      </c>
      <c r="H1226" t="b">
        <f>A1226 = _xlfn.MAXIFS($A$2:$A$6000, $G$2:$G$6000, G1226)</f>
        <v>0</v>
      </c>
    </row>
    <row r="1227" spans="1:8">
      <c r="A1227" s="1">
        <v>44123</v>
      </c>
      <c r="B1227">
        <v>113.086</v>
      </c>
      <c r="C1227">
        <v>160.36000000000001</v>
      </c>
      <c r="D1227">
        <v>143.61000000000001</v>
      </c>
      <c r="E1227">
        <v>13.46</v>
      </c>
      <c r="F1227">
        <v>3426.92</v>
      </c>
      <c r="G1227" t="str">
        <f t="shared" si="19"/>
        <v>10-2020</v>
      </c>
      <c r="H1227" t="b">
        <f>A1227 = _xlfn.MAXIFS($A$2:$A$6000, $G$2:$G$6000, G1227)</f>
        <v>0</v>
      </c>
    </row>
    <row r="1228" spans="1:8">
      <c r="A1228" s="1">
        <v>44124</v>
      </c>
      <c r="B1228">
        <v>114.584</v>
      </c>
      <c r="C1228">
        <v>160.85</v>
      </c>
      <c r="D1228">
        <v>140.64699999999999</v>
      </c>
      <c r="E1228">
        <v>13.607799999999999</v>
      </c>
      <c r="F1228">
        <v>3443.12</v>
      </c>
      <c r="G1228" t="str">
        <f t="shared" si="19"/>
        <v>10-2020</v>
      </c>
      <c r="H1228" t="b">
        <f>A1228 = _xlfn.MAXIFS($A$2:$A$6000, $G$2:$G$6000, G1228)</f>
        <v>0</v>
      </c>
    </row>
    <row r="1229" spans="1:8">
      <c r="A1229" s="1">
        <v>44125</v>
      </c>
      <c r="B1229">
        <v>113.964</v>
      </c>
      <c r="C1229">
        <v>159.24700000000001</v>
      </c>
      <c r="D1229">
        <v>140.88</v>
      </c>
      <c r="E1229">
        <v>13.486800000000001</v>
      </c>
      <c r="F1229">
        <v>3435.56</v>
      </c>
      <c r="G1229" t="str">
        <f t="shared" si="19"/>
        <v>10-2020</v>
      </c>
      <c r="H1229" t="b">
        <f>A1229 = _xlfn.MAXIFS($A$2:$A$6000, $G$2:$G$6000, G1229)</f>
        <v>0</v>
      </c>
    </row>
    <row r="1230" spans="1:8">
      <c r="A1230" s="1">
        <v>44126</v>
      </c>
      <c r="B1230">
        <v>112.85899999999999</v>
      </c>
      <c r="C1230">
        <v>158.82</v>
      </c>
      <c r="D1230">
        <v>141.93</v>
      </c>
      <c r="E1230">
        <v>13.3231</v>
      </c>
      <c r="F1230">
        <v>3453.49</v>
      </c>
      <c r="G1230" t="str">
        <f t="shared" si="19"/>
        <v>10-2020</v>
      </c>
      <c r="H1230" t="b">
        <f>A1230 = _xlfn.MAXIFS($A$2:$A$6000, $G$2:$G$6000, G1230)</f>
        <v>0</v>
      </c>
    </row>
    <row r="1231" spans="1:8">
      <c r="A1231" s="1">
        <v>44127</v>
      </c>
      <c r="B1231">
        <v>112.16800000000001</v>
      </c>
      <c r="C1231">
        <v>160.22</v>
      </c>
      <c r="D1231">
        <v>140.21</v>
      </c>
      <c r="E1231">
        <v>13.5528</v>
      </c>
      <c r="F1231">
        <v>3465.39</v>
      </c>
      <c r="G1231" t="str">
        <f t="shared" si="19"/>
        <v>10-2020</v>
      </c>
      <c r="H1231" t="b">
        <f>A1231 = _xlfn.MAXIFS($A$2:$A$6000, $G$2:$G$6000, G1231)</f>
        <v>0</v>
      </c>
    </row>
    <row r="1232" spans="1:8">
      <c r="A1232" s="1">
        <v>44130</v>
      </c>
      <c r="B1232">
        <v>112.178</v>
      </c>
      <c r="C1232">
        <v>160.352</v>
      </c>
      <c r="D1232">
        <v>140.09299999999999</v>
      </c>
      <c r="E1232">
        <v>13.1043</v>
      </c>
      <c r="F1232">
        <v>3400.97</v>
      </c>
      <c r="G1232" t="str">
        <f t="shared" si="19"/>
        <v>10-2020</v>
      </c>
      <c r="H1232" t="b">
        <f>A1232 = _xlfn.MAXIFS($A$2:$A$6000, $G$2:$G$6000, G1232)</f>
        <v>0</v>
      </c>
    </row>
    <row r="1233" spans="1:8">
      <c r="A1233" s="1">
        <v>44131</v>
      </c>
      <c r="B1233">
        <v>113.696</v>
      </c>
      <c r="C1233">
        <v>164.316</v>
      </c>
      <c r="D1233">
        <v>141.56</v>
      </c>
      <c r="E1233">
        <v>13.3591</v>
      </c>
      <c r="F1233">
        <v>3390.68</v>
      </c>
      <c r="G1233" t="str">
        <f t="shared" si="19"/>
        <v>10-2020</v>
      </c>
      <c r="H1233" t="b">
        <f>A1233 = _xlfn.MAXIFS($A$2:$A$6000, $G$2:$G$6000, G1233)</f>
        <v>0</v>
      </c>
    </row>
    <row r="1234" spans="1:8">
      <c r="A1234" s="1">
        <v>44132</v>
      </c>
      <c r="B1234">
        <v>108.425</v>
      </c>
      <c r="C1234">
        <v>158.13900000000001</v>
      </c>
      <c r="D1234">
        <v>135.34</v>
      </c>
      <c r="E1234">
        <v>12.5913</v>
      </c>
      <c r="F1234">
        <v>3271.03</v>
      </c>
      <c r="G1234" t="str">
        <f t="shared" si="19"/>
        <v>10-2020</v>
      </c>
      <c r="H1234" t="b">
        <f>A1234 = _xlfn.MAXIFS($A$2:$A$6000, $G$2:$G$6000, G1234)</f>
        <v>0</v>
      </c>
    </row>
    <row r="1235" spans="1:8">
      <c r="A1235" s="1">
        <v>44133</v>
      </c>
      <c r="B1235">
        <v>112.446</v>
      </c>
      <c r="C1235">
        <v>160.55000000000001</v>
      </c>
      <c r="D1235">
        <v>136.94300000000001</v>
      </c>
      <c r="E1235">
        <v>12.9877</v>
      </c>
      <c r="F1235">
        <v>3310.11</v>
      </c>
      <c r="G1235" t="str">
        <f t="shared" si="19"/>
        <v>10-2020</v>
      </c>
      <c r="H1235" t="b">
        <f>A1235 = _xlfn.MAXIFS($A$2:$A$6000, $G$2:$G$6000, G1235)</f>
        <v>0</v>
      </c>
    </row>
    <row r="1236" spans="1:8">
      <c r="A1236" s="1">
        <v>44134</v>
      </c>
      <c r="B1236">
        <v>106.149</v>
      </c>
      <c r="C1236">
        <v>151.80799999999999</v>
      </c>
      <c r="D1236">
        <v>129.34700000000001</v>
      </c>
      <c r="E1236">
        <v>12.4984</v>
      </c>
      <c r="F1236">
        <v>3269.96</v>
      </c>
      <c r="G1236" t="str">
        <f t="shared" si="19"/>
        <v>10-2020</v>
      </c>
      <c r="H1236" t="b">
        <f>A1236 = _xlfn.MAXIFS($A$2:$A$6000, $G$2:$G$6000, G1236)</f>
        <v>1</v>
      </c>
    </row>
    <row r="1237" spans="1:8">
      <c r="A1237" s="1">
        <v>44137</v>
      </c>
      <c r="B1237">
        <v>106.059</v>
      </c>
      <c r="C1237">
        <v>150.22399999999999</v>
      </c>
      <c r="D1237">
        <v>133.50299999999999</v>
      </c>
      <c r="E1237">
        <v>12.545299999999999</v>
      </c>
      <c r="F1237">
        <v>3310.24</v>
      </c>
      <c r="G1237" t="str">
        <f t="shared" si="19"/>
        <v>11-2020</v>
      </c>
      <c r="H1237" t="b">
        <f>A1237 = _xlfn.MAXIFS($A$2:$A$6000, $G$2:$G$6000, G1237)</f>
        <v>0</v>
      </c>
    </row>
    <row r="1238" spans="1:8">
      <c r="A1238" s="1">
        <v>44138</v>
      </c>
      <c r="B1238">
        <v>107.69499999999999</v>
      </c>
      <c r="C1238">
        <v>152.41999999999999</v>
      </c>
      <c r="D1238">
        <v>141.30000000000001</v>
      </c>
      <c r="E1238">
        <v>12.982699999999999</v>
      </c>
      <c r="F1238">
        <v>3369.16</v>
      </c>
      <c r="G1238" t="str">
        <f t="shared" si="19"/>
        <v>11-2020</v>
      </c>
      <c r="H1238" t="b">
        <f>A1238 = _xlfn.MAXIFS($A$2:$A$6000, $G$2:$G$6000, G1238)</f>
        <v>0</v>
      </c>
    </row>
    <row r="1239" spans="1:8">
      <c r="A1239" s="1">
        <v>44139</v>
      </c>
      <c r="B1239">
        <v>112.081</v>
      </c>
      <c r="C1239">
        <v>162.05799999999999</v>
      </c>
      <c r="D1239">
        <v>140.327</v>
      </c>
      <c r="E1239">
        <v>13.755699999999999</v>
      </c>
      <c r="F1239">
        <v>3443.44</v>
      </c>
      <c r="G1239" t="str">
        <f t="shared" si="19"/>
        <v>11-2020</v>
      </c>
      <c r="H1239" t="b">
        <f>A1239 = _xlfn.MAXIFS($A$2:$A$6000, $G$2:$G$6000, G1239)</f>
        <v>0</v>
      </c>
    </row>
    <row r="1240" spans="1:8">
      <c r="A1240" s="1">
        <v>44140</v>
      </c>
      <c r="B1240">
        <v>116.06100000000001</v>
      </c>
      <c r="C1240">
        <v>166.1</v>
      </c>
      <c r="D1240">
        <v>146.03</v>
      </c>
      <c r="E1240">
        <v>14.120799999999999</v>
      </c>
      <c r="F1240">
        <v>3510.45</v>
      </c>
      <c r="G1240" t="str">
        <f t="shared" si="19"/>
        <v>11-2020</v>
      </c>
      <c r="H1240" t="b">
        <f>A1240 = _xlfn.MAXIFS($A$2:$A$6000, $G$2:$G$6000, G1240)</f>
        <v>0</v>
      </c>
    </row>
    <row r="1241" spans="1:8">
      <c r="A1241" s="1">
        <v>44141</v>
      </c>
      <c r="B1241">
        <v>115.93300000000001</v>
      </c>
      <c r="C1241">
        <v>165.56800000000001</v>
      </c>
      <c r="D1241">
        <v>143.31700000000001</v>
      </c>
      <c r="E1241">
        <v>14.5213</v>
      </c>
      <c r="F1241">
        <v>3509.44</v>
      </c>
      <c r="G1241" t="str">
        <f t="shared" si="19"/>
        <v>11-2020</v>
      </c>
      <c r="H1241" t="b">
        <f>A1241 = _xlfn.MAXIFS($A$2:$A$6000, $G$2:$G$6000, G1241)</f>
        <v>0</v>
      </c>
    </row>
    <row r="1242" spans="1:8">
      <c r="A1242" s="1">
        <v>44144</v>
      </c>
      <c r="B1242">
        <v>113.616</v>
      </c>
      <c r="C1242">
        <v>157.18700000000001</v>
      </c>
      <c r="D1242">
        <v>140.41999999999999</v>
      </c>
      <c r="E1242">
        <v>13.5928</v>
      </c>
      <c r="F1242">
        <v>3550.5</v>
      </c>
      <c r="G1242" t="str">
        <f t="shared" si="19"/>
        <v>11-2020</v>
      </c>
      <c r="H1242" t="b">
        <f>A1242 = _xlfn.MAXIFS($A$2:$A$6000, $G$2:$G$6000, G1242)</f>
        <v>0</v>
      </c>
    </row>
    <row r="1243" spans="1:8">
      <c r="A1243" s="1">
        <v>44145</v>
      </c>
      <c r="B1243">
        <v>113.274</v>
      </c>
      <c r="C1243">
        <v>151.751</v>
      </c>
      <c r="D1243">
        <v>136.78700000000001</v>
      </c>
      <c r="E1243">
        <v>12.734</v>
      </c>
      <c r="F1243">
        <v>3545.53</v>
      </c>
      <c r="G1243" t="str">
        <f t="shared" si="19"/>
        <v>11-2020</v>
      </c>
      <c r="H1243" t="b">
        <f>A1243 = _xlfn.MAXIFS($A$2:$A$6000, $G$2:$G$6000, G1243)</f>
        <v>0</v>
      </c>
    </row>
    <row r="1244" spans="1:8">
      <c r="A1244" s="1">
        <v>44146</v>
      </c>
      <c r="B1244">
        <v>116.72199999999999</v>
      </c>
      <c r="C1244">
        <v>156.87</v>
      </c>
      <c r="D1244">
        <v>139.04300000000001</v>
      </c>
      <c r="E1244">
        <v>13.380100000000001</v>
      </c>
      <c r="F1244">
        <v>3572.66</v>
      </c>
      <c r="G1244" t="str">
        <f t="shared" si="19"/>
        <v>11-2020</v>
      </c>
      <c r="H1244" t="b">
        <f>A1244 = _xlfn.MAXIFS($A$2:$A$6000, $G$2:$G$6000, G1244)</f>
        <v>0</v>
      </c>
    </row>
    <row r="1245" spans="1:8">
      <c r="A1245" s="1">
        <v>44147</v>
      </c>
      <c r="B1245">
        <v>116.449</v>
      </c>
      <c r="C1245">
        <v>155.51400000000001</v>
      </c>
      <c r="D1245">
        <v>137.25299999999999</v>
      </c>
      <c r="E1245">
        <v>13.4191</v>
      </c>
      <c r="F1245">
        <v>3537.01</v>
      </c>
      <c r="G1245" t="str">
        <f t="shared" si="19"/>
        <v>11-2020</v>
      </c>
      <c r="H1245" t="b">
        <f>A1245 = _xlfn.MAXIFS($A$2:$A$6000, $G$2:$G$6000, G1245)</f>
        <v>0</v>
      </c>
    </row>
    <row r="1246" spans="1:8">
      <c r="A1246" s="1">
        <v>44148</v>
      </c>
      <c r="B1246">
        <v>116.497</v>
      </c>
      <c r="C1246">
        <v>156.44</v>
      </c>
      <c r="D1246">
        <v>136.167</v>
      </c>
      <c r="E1246">
        <v>13.2592</v>
      </c>
      <c r="F1246">
        <v>3585.15</v>
      </c>
      <c r="G1246" t="str">
        <f t="shared" si="19"/>
        <v>11-2020</v>
      </c>
      <c r="H1246" t="b">
        <f>A1246 = _xlfn.MAXIFS($A$2:$A$6000, $G$2:$G$6000, G1246)</f>
        <v>0</v>
      </c>
    </row>
    <row r="1247" spans="1:8">
      <c r="A1247" s="1">
        <v>44151</v>
      </c>
      <c r="B1247">
        <v>117.512</v>
      </c>
      <c r="C1247">
        <v>156.553</v>
      </c>
      <c r="D1247">
        <v>136.03</v>
      </c>
      <c r="E1247">
        <v>13.476800000000001</v>
      </c>
      <c r="F1247">
        <v>3626.91</v>
      </c>
      <c r="G1247" t="str">
        <f t="shared" si="19"/>
        <v>11-2020</v>
      </c>
      <c r="H1247" t="b">
        <f>A1247 = _xlfn.MAXIFS($A$2:$A$6000, $G$2:$G$6000, G1247)</f>
        <v>0</v>
      </c>
    </row>
    <row r="1248" spans="1:8">
      <c r="A1248" s="1">
        <v>44152</v>
      </c>
      <c r="B1248">
        <v>116.623</v>
      </c>
      <c r="C1248">
        <v>156.78299999999999</v>
      </c>
      <c r="D1248">
        <v>147.203</v>
      </c>
      <c r="E1248">
        <v>13.3851</v>
      </c>
      <c r="F1248">
        <v>3609.53</v>
      </c>
      <c r="G1248" t="str">
        <f t="shared" si="19"/>
        <v>11-2020</v>
      </c>
      <c r="H1248" t="b">
        <f>A1248 = _xlfn.MAXIFS($A$2:$A$6000, $G$2:$G$6000, G1248)</f>
        <v>0</v>
      </c>
    </row>
    <row r="1249" spans="1:8">
      <c r="A1249" s="1">
        <v>44153</v>
      </c>
      <c r="B1249">
        <v>115.283</v>
      </c>
      <c r="C1249">
        <v>155.273</v>
      </c>
      <c r="D1249">
        <v>162.21299999999999</v>
      </c>
      <c r="E1249">
        <v>13.3911</v>
      </c>
      <c r="F1249">
        <v>3567.79</v>
      </c>
      <c r="G1249" t="str">
        <f t="shared" si="19"/>
        <v>11-2020</v>
      </c>
      <c r="H1249" t="b">
        <f>A1249 = _xlfn.MAXIFS($A$2:$A$6000, $G$2:$G$6000, G1249)</f>
        <v>0</v>
      </c>
    </row>
    <row r="1250" spans="1:8">
      <c r="A1250" s="1">
        <v>44154</v>
      </c>
      <c r="B1250">
        <v>115.884</v>
      </c>
      <c r="C1250">
        <v>155.851</v>
      </c>
      <c r="D1250">
        <v>166.423</v>
      </c>
      <c r="E1250">
        <v>13.4031</v>
      </c>
      <c r="F1250">
        <v>3581.87</v>
      </c>
      <c r="G1250" t="str">
        <f t="shared" si="19"/>
        <v>11-2020</v>
      </c>
      <c r="H1250" t="b">
        <f>A1250 = _xlfn.MAXIFS($A$2:$A$6000, $G$2:$G$6000, G1250)</f>
        <v>0</v>
      </c>
    </row>
    <row r="1251" spans="1:8">
      <c r="A1251" s="1">
        <v>44155</v>
      </c>
      <c r="B1251">
        <v>114.614</v>
      </c>
      <c r="C1251">
        <v>154.97</v>
      </c>
      <c r="D1251">
        <v>163.203</v>
      </c>
      <c r="E1251">
        <v>13.0505</v>
      </c>
      <c r="F1251">
        <v>3557.54</v>
      </c>
      <c r="G1251" t="str">
        <f t="shared" si="19"/>
        <v>11-2020</v>
      </c>
      <c r="H1251" t="b">
        <f>A1251 = _xlfn.MAXIFS($A$2:$A$6000, $G$2:$G$6000, G1251)</f>
        <v>0</v>
      </c>
    </row>
    <row r="1252" spans="1:8">
      <c r="A1252" s="1">
        <v>44158</v>
      </c>
      <c r="B1252">
        <v>111.205</v>
      </c>
      <c r="C1252">
        <v>154.91999999999999</v>
      </c>
      <c r="D1252">
        <v>173.95</v>
      </c>
      <c r="E1252">
        <v>13.103300000000001</v>
      </c>
      <c r="F1252">
        <v>3577.59</v>
      </c>
      <c r="G1252" t="str">
        <f t="shared" si="19"/>
        <v>11-2020</v>
      </c>
      <c r="H1252" t="b">
        <f>A1252 = _xlfn.MAXIFS($A$2:$A$6000, $G$2:$G$6000, G1252)</f>
        <v>0</v>
      </c>
    </row>
    <row r="1253" spans="1:8">
      <c r="A1253" s="1">
        <v>44159</v>
      </c>
      <c r="B1253">
        <v>112.486</v>
      </c>
      <c r="C1253">
        <v>155.90299999999999</v>
      </c>
      <c r="D1253">
        <v>185.12700000000001</v>
      </c>
      <c r="E1253">
        <v>12.921799999999999</v>
      </c>
      <c r="F1253">
        <v>3635.41</v>
      </c>
      <c r="G1253" t="str">
        <f t="shared" si="19"/>
        <v>11-2020</v>
      </c>
      <c r="H1253" t="b">
        <f>A1253 = _xlfn.MAXIFS($A$2:$A$6000, $G$2:$G$6000, G1253)</f>
        <v>0</v>
      </c>
    </row>
    <row r="1254" spans="1:8">
      <c r="A1254" s="1">
        <v>44160</v>
      </c>
      <c r="B1254">
        <v>113.333</v>
      </c>
      <c r="C1254">
        <v>159.25399999999999</v>
      </c>
      <c r="D1254">
        <v>191.333</v>
      </c>
      <c r="E1254">
        <v>13.1973</v>
      </c>
      <c r="F1254">
        <v>3629.65</v>
      </c>
      <c r="G1254" t="str">
        <f t="shared" si="19"/>
        <v>11-2020</v>
      </c>
      <c r="H1254" t="b">
        <f>A1254 = _xlfn.MAXIFS($A$2:$A$6000, $G$2:$G$6000, G1254)</f>
        <v>0</v>
      </c>
    </row>
    <row r="1255" spans="1:8">
      <c r="A1255" s="1">
        <v>44162</v>
      </c>
      <c r="B1255">
        <v>113.88500000000001</v>
      </c>
      <c r="C1255">
        <v>159.767</v>
      </c>
      <c r="D1255">
        <v>195.25299999999999</v>
      </c>
      <c r="E1255">
        <v>13.224299999999999</v>
      </c>
      <c r="F1255">
        <v>3638.35</v>
      </c>
      <c r="G1255" t="str">
        <f t="shared" si="19"/>
        <v>11-2020</v>
      </c>
      <c r="H1255" t="b">
        <f>A1255 = _xlfn.MAXIFS($A$2:$A$6000, $G$2:$G$6000, G1255)</f>
        <v>0</v>
      </c>
    </row>
    <row r="1256" spans="1:8">
      <c r="A1256" s="1">
        <v>44165</v>
      </c>
      <c r="B1256">
        <v>116.29</v>
      </c>
      <c r="C1256">
        <v>158.40199999999999</v>
      </c>
      <c r="D1256">
        <v>189.2</v>
      </c>
      <c r="E1256">
        <v>13.364100000000001</v>
      </c>
      <c r="F1256">
        <v>3621.63</v>
      </c>
      <c r="G1256" t="str">
        <f t="shared" si="19"/>
        <v>11-2020</v>
      </c>
      <c r="H1256" t="b">
        <f>A1256 = _xlfn.MAXIFS($A$2:$A$6000, $G$2:$G$6000, G1256)</f>
        <v>1</v>
      </c>
    </row>
    <row r="1257" spans="1:8">
      <c r="A1257" s="1">
        <v>44166</v>
      </c>
      <c r="B1257">
        <v>119.866</v>
      </c>
      <c r="C1257">
        <v>161.00399999999999</v>
      </c>
      <c r="D1257">
        <v>194.92</v>
      </c>
      <c r="E1257">
        <v>13.3531</v>
      </c>
      <c r="F1257">
        <v>3662.45</v>
      </c>
      <c r="G1257" t="str">
        <f t="shared" si="19"/>
        <v>12-2020</v>
      </c>
      <c r="H1257" t="b">
        <f>A1257 = _xlfn.MAXIFS($A$2:$A$6000, $G$2:$G$6000, G1257)</f>
        <v>0</v>
      </c>
    </row>
    <row r="1258" spans="1:8">
      <c r="A1258" s="1">
        <v>44167</v>
      </c>
      <c r="B1258">
        <v>120.22199999999999</v>
      </c>
      <c r="C1258">
        <v>160.17599999999999</v>
      </c>
      <c r="D1258">
        <v>189.607</v>
      </c>
      <c r="E1258">
        <v>13.5068</v>
      </c>
      <c r="F1258">
        <v>3669.01</v>
      </c>
      <c r="G1258" t="str">
        <f t="shared" si="19"/>
        <v>12-2020</v>
      </c>
      <c r="H1258" t="b">
        <f>A1258 = _xlfn.MAXIFS($A$2:$A$6000, $G$2:$G$6000, G1258)</f>
        <v>0</v>
      </c>
    </row>
    <row r="1259" spans="1:8">
      <c r="A1259" s="1">
        <v>44168</v>
      </c>
      <c r="B1259">
        <v>120.084</v>
      </c>
      <c r="C1259">
        <v>159.33600000000001</v>
      </c>
      <c r="D1259">
        <v>197.79300000000001</v>
      </c>
      <c r="E1259">
        <v>13.363099999999999</v>
      </c>
      <c r="F1259">
        <v>3666.72</v>
      </c>
      <c r="G1259" t="str">
        <f t="shared" si="19"/>
        <v>12-2020</v>
      </c>
      <c r="H1259" t="b">
        <f>A1259 = _xlfn.MAXIFS($A$2:$A$6000, $G$2:$G$6000, G1259)</f>
        <v>0</v>
      </c>
    </row>
    <row r="1260" spans="1:8">
      <c r="A1260" s="1">
        <v>44169</v>
      </c>
      <c r="B1260">
        <v>119.413</v>
      </c>
      <c r="C1260">
        <v>158.12899999999999</v>
      </c>
      <c r="D1260">
        <v>199.68</v>
      </c>
      <c r="E1260">
        <v>13.524800000000001</v>
      </c>
      <c r="F1260">
        <v>3699.12</v>
      </c>
      <c r="G1260" t="str">
        <f t="shared" si="19"/>
        <v>12-2020</v>
      </c>
      <c r="H1260" t="b">
        <f>A1260 = _xlfn.MAXIFS($A$2:$A$6000, $G$2:$G$6000, G1260)</f>
        <v>0</v>
      </c>
    </row>
    <row r="1261" spans="1:8">
      <c r="A1261" s="1">
        <v>44172</v>
      </c>
      <c r="B1261">
        <v>120.88200000000001</v>
      </c>
      <c r="C1261">
        <v>157.9</v>
      </c>
      <c r="D1261">
        <v>213.92</v>
      </c>
      <c r="E1261">
        <v>13.572800000000001</v>
      </c>
      <c r="F1261">
        <v>3691.96</v>
      </c>
      <c r="G1261" t="str">
        <f t="shared" si="19"/>
        <v>12-2020</v>
      </c>
      <c r="H1261" t="b">
        <f>A1261 = _xlfn.MAXIFS($A$2:$A$6000, $G$2:$G$6000, G1261)</f>
        <v>0</v>
      </c>
    </row>
    <row r="1262" spans="1:8">
      <c r="A1262" s="1">
        <v>44173</v>
      </c>
      <c r="B1262">
        <v>121.483</v>
      </c>
      <c r="C1262">
        <v>158.864</v>
      </c>
      <c r="D1262">
        <v>216.62700000000001</v>
      </c>
      <c r="E1262">
        <v>13.3171</v>
      </c>
      <c r="F1262">
        <v>3702.25</v>
      </c>
      <c r="G1262" t="str">
        <f t="shared" si="19"/>
        <v>12-2020</v>
      </c>
      <c r="H1262" t="b">
        <f>A1262 = _xlfn.MAXIFS($A$2:$A$6000, $G$2:$G$6000, G1262)</f>
        <v>0</v>
      </c>
    </row>
    <row r="1263" spans="1:8">
      <c r="A1263" s="1">
        <v>44174</v>
      </c>
      <c r="B1263">
        <v>118.949</v>
      </c>
      <c r="C1263">
        <v>155.21</v>
      </c>
      <c r="D1263">
        <v>201.49299999999999</v>
      </c>
      <c r="E1263">
        <v>12.8978</v>
      </c>
      <c r="F1263">
        <v>3672.82</v>
      </c>
      <c r="G1263" t="str">
        <f t="shared" si="19"/>
        <v>12-2020</v>
      </c>
      <c r="H1263" t="b">
        <f>A1263 = _xlfn.MAXIFS($A$2:$A$6000, $G$2:$G$6000, G1263)</f>
        <v>0</v>
      </c>
    </row>
    <row r="1264" spans="1:8">
      <c r="A1264" s="1">
        <v>44175</v>
      </c>
      <c r="B1264">
        <v>120.378</v>
      </c>
      <c r="C1264">
        <v>155.07400000000001</v>
      </c>
      <c r="D1264">
        <v>209.023</v>
      </c>
      <c r="E1264">
        <v>12.9398</v>
      </c>
      <c r="F1264">
        <v>3668.1</v>
      </c>
      <c r="G1264" t="str">
        <f t="shared" si="19"/>
        <v>12-2020</v>
      </c>
      <c r="H1264" t="b">
        <f>A1264 = _xlfn.MAXIFS($A$2:$A$6000, $G$2:$G$6000, G1264)</f>
        <v>0</v>
      </c>
    </row>
    <row r="1265" spans="1:8">
      <c r="A1265" s="1">
        <v>44176</v>
      </c>
      <c r="B1265">
        <v>119.571</v>
      </c>
      <c r="C1265">
        <v>155.821</v>
      </c>
      <c r="D1265">
        <v>203.33</v>
      </c>
      <c r="E1265">
        <v>12.980700000000001</v>
      </c>
      <c r="F1265">
        <v>3663.46</v>
      </c>
      <c r="G1265" t="str">
        <f t="shared" si="19"/>
        <v>12-2020</v>
      </c>
      <c r="H1265" t="b">
        <f>A1265 = _xlfn.MAXIFS($A$2:$A$6000, $G$2:$G$6000, G1265)</f>
        <v>0</v>
      </c>
    </row>
    <row r="1266" spans="1:8">
      <c r="A1266" s="1">
        <v>44179</v>
      </c>
      <c r="B1266">
        <v>118.949</v>
      </c>
      <c r="C1266">
        <v>157.84800000000001</v>
      </c>
      <c r="D1266">
        <v>213.27699999999999</v>
      </c>
      <c r="E1266">
        <v>13.2752</v>
      </c>
      <c r="F1266">
        <v>3647.49</v>
      </c>
      <c r="G1266" t="str">
        <f t="shared" si="19"/>
        <v>12-2020</v>
      </c>
      <c r="H1266" t="b">
        <f>A1266 = _xlfn.MAXIFS($A$2:$A$6000, $G$2:$G$6000, G1266)</f>
        <v>0</v>
      </c>
    </row>
    <row r="1267" spans="1:8">
      <c r="A1267" s="1">
        <v>44180</v>
      </c>
      <c r="B1267">
        <v>124.901</v>
      </c>
      <c r="C1267">
        <v>158.256</v>
      </c>
      <c r="D1267">
        <v>211.083</v>
      </c>
      <c r="E1267">
        <v>13.3271</v>
      </c>
      <c r="F1267">
        <v>3694.62</v>
      </c>
      <c r="G1267" t="str">
        <f t="shared" si="19"/>
        <v>12-2020</v>
      </c>
      <c r="H1267" t="b">
        <f>A1267 = _xlfn.MAXIFS($A$2:$A$6000, $G$2:$G$6000, G1267)</f>
        <v>0</v>
      </c>
    </row>
    <row r="1268" spans="1:8">
      <c r="A1268" s="1">
        <v>44181</v>
      </c>
      <c r="B1268">
        <v>124.834</v>
      </c>
      <c r="C1268">
        <v>162.048</v>
      </c>
      <c r="D1268">
        <v>207.59</v>
      </c>
      <c r="E1268">
        <v>13.209300000000001</v>
      </c>
      <c r="F1268">
        <v>3701.17</v>
      </c>
      <c r="G1268" t="str">
        <f t="shared" si="19"/>
        <v>12-2020</v>
      </c>
      <c r="H1268" t="b">
        <f>A1268 = _xlfn.MAXIFS($A$2:$A$6000, $G$2:$G$6000, G1268)</f>
        <v>0</v>
      </c>
    </row>
    <row r="1269" spans="1:8">
      <c r="A1269" s="1">
        <v>44182</v>
      </c>
      <c r="B1269">
        <v>125.711</v>
      </c>
      <c r="C1269">
        <v>161.804</v>
      </c>
      <c r="D1269">
        <v>218.63300000000001</v>
      </c>
      <c r="E1269">
        <v>13.3081</v>
      </c>
      <c r="F1269">
        <v>3722.48</v>
      </c>
      <c r="G1269" t="str">
        <f t="shared" si="19"/>
        <v>12-2020</v>
      </c>
      <c r="H1269" t="b">
        <f>A1269 = _xlfn.MAXIFS($A$2:$A$6000, $G$2:$G$6000, G1269)</f>
        <v>0</v>
      </c>
    </row>
    <row r="1270" spans="1:8">
      <c r="A1270" s="1">
        <v>44183</v>
      </c>
      <c r="B1270">
        <v>123.729</v>
      </c>
      <c r="C1270">
        <v>160.08199999999999</v>
      </c>
      <c r="D1270">
        <v>231.667</v>
      </c>
      <c r="E1270">
        <v>13.2393</v>
      </c>
      <c r="F1270">
        <v>3709.41</v>
      </c>
      <c r="G1270" t="str">
        <f t="shared" si="19"/>
        <v>12-2020</v>
      </c>
      <c r="H1270" t="b">
        <f>A1270 = _xlfn.MAXIFS($A$2:$A$6000, $G$2:$G$6000, G1270)</f>
        <v>0</v>
      </c>
    </row>
    <row r="1271" spans="1:8">
      <c r="A1271" s="1">
        <v>44186</v>
      </c>
      <c r="B1271">
        <v>125.248</v>
      </c>
      <c r="C1271">
        <v>160.309</v>
      </c>
      <c r="D1271">
        <v>216.62</v>
      </c>
      <c r="E1271">
        <v>13.299099999999999</v>
      </c>
      <c r="F1271">
        <v>3694.92</v>
      </c>
      <c r="G1271" t="str">
        <f t="shared" si="19"/>
        <v>12-2020</v>
      </c>
      <c r="H1271" t="b">
        <f>A1271 = _xlfn.MAXIFS($A$2:$A$6000, $G$2:$G$6000, G1271)</f>
        <v>0</v>
      </c>
    </row>
    <row r="1272" spans="1:8">
      <c r="A1272" s="1">
        <v>44187</v>
      </c>
      <c r="B1272">
        <v>128.815</v>
      </c>
      <c r="C1272">
        <v>160.32599999999999</v>
      </c>
      <c r="D1272">
        <v>213.447</v>
      </c>
      <c r="E1272">
        <v>13.245200000000001</v>
      </c>
      <c r="F1272">
        <v>3687.26</v>
      </c>
      <c r="G1272" t="str">
        <f t="shared" si="19"/>
        <v>12-2020</v>
      </c>
      <c r="H1272" t="b">
        <f>A1272 = _xlfn.MAXIFS($A$2:$A$6000, $G$2:$G$6000, G1272)</f>
        <v>0</v>
      </c>
    </row>
    <row r="1273" spans="1:8">
      <c r="A1273" s="1">
        <v>44188</v>
      </c>
      <c r="B1273">
        <v>127.908</v>
      </c>
      <c r="C1273">
        <v>159.26400000000001</v>
      </c>
      <c r="D1273">
        <v>215.327</v>
      </c>
      <c r="E1273">
        <v>12.976699999999999</v>
      </c>
      <c r="F1273">
        <v>3690.01</v>
      </c>
      <c r="G1273" t="str">
        <f t="shared" si="19"/>
        <v>12-2020</v>
      </c>
      <c r="H1273" t="b">
        <f>A1273 = _xlfn.MAXIFS($A$2:$A$6000, $G$2:$G$6000, G1273)</f>
        <v>0</v>
      </c>
    </row>
    <row r="1274" spans="1:8">
      <c r="A1274" s="1">
        <v>44189</v>
      </c>
      <c r="B1274">
        <v>128.904</v>
      </c>
      <c r="C1274">
        <v>158.63399999999999</v>
      </c>
      <c r="D1274">
        <v>220.59</v>
      </c>
      <c r="E1274">
        <v>12.960699999999999</v>
      </c>
      <c r="F1274">
        <v>3703.06</v>
      </c>
      <c r="G1274" t="str">
        <f t="shared" si="19"/>
        <v>12-2020</v>
      </c>
      <c r="H1274" t="b">
        <f>A1274 = _xlfn.MAXIFS($A$2:$A$6000, $G$2:$G$6000, G1274)</f>
        <v>0</v>
      </c>
    </row>
    <row r="1275" spans="1:8">
      <c r="A1275" s="1">
        <v>44193</v>
      </c>
      <c r="B1275">
        <v>133.52500000000001</v>
      </c>
      <c r="C1275">
        <v>164.19800000000001</v>
      </c>
      <c r="D1275">
        <v>221.23</v>
      </c>
      <c r="E1275">
        <v>12.867800000000001</v>
      </c>
      <c r="F1275">
        <v>3735.36</v>
      </c>
      <c r="G1275" t="str">
        <f t="shared" si="19"/>
        <v>12-2020</v>
      </c>
      <c r="H1275" t="b">
        <f>A1275 = _xlfn.MAXIFS($A$2:$A$6000, $G$2:$G$6000, G1275)</f>
        <v>0</v>
      </c>
    </row>
    <row r="1276" spans="1:8">
      <c r="A1276" s="1">
        <v>44194</v>
      </c>
      <c r="B1276">
        <v>131.732</v>
      </c>
      <c r="C1276">
        <v>166.1</v>
      </c>
      <c r="D1276">
        <v>221.99700000000001</v>
      </c>
      <c r="E1276">
        <v>12.9108</v>
      </c>
      <c r="F1276">
        <v>3727.04</v>
      </c>
      <c r="G1276" t="str">
        <f t="shared" si="19"/>
        <v>12-2020</v>
      </c>
      <c r="H1276" t="b">
        <f>A1276 = _xlfn.MAXIFS($A$2:$A$6000, $G$2:$G$6000, G1276)</f>
        <v>0</v>
      </c>
    </row>
    <row r="1277" spans="1:8">
      <c r="A1277" s="1">
        <v>44195</v>
      </c>
      <c r="B1277">
        <v>130.61799999999999</v>
      </c>
      <c r="C1277">
        <v>164.292</v>
      </c>
      <c r="D1277">
        <v>231.59299999999999</v>
      </c>
      <c r="E1277">
        <v>13.112299999999999</v>
      </c>
      <c r="F1277">
        <v>3732.04</v>
      </c>
      <c r="G1277" t="str">
        <f t="shared" si="19"/>
        <v>12-2020</v>
      </c>
      <c r="H1277" t="b">
        <f>A1277 = _xlfn.MAXIFS($A$2:$A$6000, $G$2:$G$6000, G1277)</f>
        <v>0</v>
      </c>
    </row>
    <row r="1278" spans="1:8">
      <c r="A1278" s="1">
        <v>44196</v>
      </c>
      <c r="B1278">
        <v>129.613</v>
      </c>
      <c r="C1278">
        <v>162.846</v>
      </c>
      <c r="D1278">
        <v>235.22300000000001</v>
      </c>
      <c r="E1278">
        <v>13.021599999999999</v>
      </c>
      <c r="F1278">
        <v>3756.07</v>
      </c>
      <c r="G1278" t="str">
        <f t="shared" si="19"/>
        <v>12-2020</v>
      </c>
      <c r="H1278" t="b">
        <f>A1278 = _xlfn.MAXIFS($A$2:$A$6000, $G$2:$G$6000, G1278)</f>
        <v>1</v>
      </c>
    </row>
    <row r="1279" spans="1:8">
      <c r="A1279" s="1">
        <v>44200</v>
      </c>
      <c r="B1279">
        <v>126.41</v>
      </c>
      <c r="C1279">
        <v>159.33199999999999</v>
      </c>
      <c r="D1279">
        <v>243.25700000000001</v>
      </c>
      <c r="E1279">
        <v>13.080399999999999</v>
      </c>
      <c r="F1279">
        <v>3700.65</v>
      </c>
      <c r="G1279" t="str">
        <f t="shared" si="19"/>
        <v>01-2021</v>
      </c>
      <c r="H1279" t="b">
        <f>A1279 = _xlfn.MAXIFS($A$2:$A$6000, $G$2:$G$6000, G1279)</f>
        <v>0</v>
      </c>
    </row>
    <row r="1280" spans="1:8">
      <c r="A1280" s="1">
        <v>44201</v>
      </c>
      <c r="B1280">
        <v>127.95699999999999</v>
      </c>
      <c r="C1280">
        <v>160.92599999999999</v>
      </c>
      <c r="D1280">
        <v>245.03700000000001</v>
      </c>
      <c r="E1280">
        <v>13.3711</v>
      </c>
      <c r="F1280">
        <v>3726.86</v>
      </c>
      <c r="G1280" t="str">
        <f t="shared" si="19"/>
        <v>01-2021</v>
      </c>
      <c r="H1280" t="b">
        <f>A1280 = _xlfn.MAXIFS($A$2:$A$6000, $G$2:$G$6000, G1280)</f>
        <v>0</v>
      </c>
    </row>
    <row r="1281" spans="1:8">
      <c r="A1281" s="1">
        <v>44202</v>
      </c>
      <c r="B1281">
        <v>123.67</v>
      </c>
      <c r="C1281">
        <v>156.91900000000001</v>
      </c>
      <c r="D1281">
        <v>251.99299999999999</v>
      </c>
      <c r="E1281">
        <v>12.5823</v>
      </c>
      <c r="F1281">
        <v>3748.14</v>
      </c>
      <c r="G1281" t="str">
        <f t="shared" si="19"/>
        <v>01-2021</v>
      </c>
      <c r="H1281" t="b">
        <f>A1281 = _xlfn.MAXIFS($A$2:$A$6000, $G$2:$G$6000, G1281)</f>
        <v>0</v>
      </c>
    </row>
    <row r="1282" spans="1:8">
      <c r="A1282" s="1">
        <v>44203</v>
      </c>
      <c r="B1282">
        <v>127.869</v>
      </c>
      <c r="C1282">
        <v>158.108</v>
      </c>
      <c r="D1282">
        <v>272.01299999999998</v>
      </c>
      <c r="E1282">
        <v>13.3111</v>
      </c>
      <c r="F1282">
        <v>3803.79</v>
      </c>
      <c r="G1282" t="str">
        <f t="shared" si="19"/>
        <v>01-2021</v>
      </c>
      <c r="H1282" t="b">
        <f>A1282 = _xlfn.MAXIFS($A$2:$A$6000, $G$2:$G$6000, G1282)</f>
        <v>0</v>
      </c>
    </row>
    <row r="1283" spans="1:8">
      <c r="A1283" s="1">
        <v>44204</v>
      </c>
      <c r="B1283">
        <v>128.982</v>
      </c>
      <c r="C1283">
        <v>159.13499999999999</v>
      </c>
      <c r="D1283">
        <v>293.33999999999997</v>
      </c>
      <c r="E1283">
        <v>13.2432</v>
      </c>
      <c r="F1283">
        <v>3824.68</v>
      </c>
      <c r="G1283" t="str">
        <f t="shared" ref="G1283:G1346" si="20">TEXT(A1283,"mm-yyyy")</f>
        <v>01-2021</v>
      </c>
      <c r="H1283" t="b">
        <f>A1283 = _xlfn.MAXIFS($A$2:$A$6000, $G$2:$G$6000, G1283)</f>
        <v>0</v>
      </c>
    </row>
    <row r="1284" spans="1:8">
      <c r="A1284" s="1">
        <v>44207</v>
      </c>
      <c r="B1284">
        <v>125.98699999999999</v>
      </c>
      <c r="C1284">
        <v>155.71</v>
      </c>
      <c r="D1284">
        <v>270.39699999999999</v>
      </c>
      <c r="E1284">
        <v>13.5878</v>
      </c>
      <c r="F1284">
        <v>3799.61</v>
      </c>
      <c r="G1284" t="str">
        <f t="shared" si="20"/>
        <v>01-2021</v>
      </c>
      <c r="H1284" t="b">
        <f>A1284 = _xlfn.MAXIFS($A$2:$A$6000, $G$2:$G$6000, G1284)</f>
        <v>0</v>
      </c>
    </row>
    <row r="1285" spans="1:8">
      <c r="A1285" s="1">
        <v>44208</v>
      </c>
      <c r="B1285">
        <v>125.809</v>
      </c>
      <c r="C1285">
        <v>156.041</v>
      </c>
      <c r="D1285">
        <v>283.14699999999999</v>
      </c>
      <c r="E1285">
        <v>13.451000000000001</v>
      </c>
      <c r="F1285">
        <v>3801.19</v>
      </c>
      <c r="G1285" t="str">
        <f t="shared" si="20"/>
        <v>01-2021</v>
      </c>
      <c r="H1285" t="b">
        <f>A1285 = _xlfn.MAXIFS($A$2:$A$6000, $G$2:$G$6000, G1285)</f>
        <v>0</v>
      </c>
    </row>
    <row r="1286" spans="1:8">
      <c r="A1286" s="1">
        <v>44209</v>
      </c>
      <c r="B1286">
        <v>127.839</v>
      </c>
      <c r="C1286">
        <v>158.29400000000001</v>
      </c>
      <c r="D1286">
        <v>284.803</v>
      </c>
      <c r="E1286">
        <v>13.4978</v>
      </c>
      <c r="F1286">
        <v>3809.84</v>
      </c>
      <c r="G1286" t="str">
        <f t="shared" si="20"/>
        <v>01-2021</v>
      </c>
      <c r="H1286" t="b">
        <f>A1286 = _xlfn.MAXIFS($A$2:$A$6000, $G$2:$G$6000, G1286)</f>
        <v>0</v>
      </c>
    </row>
    <row r="1287" spans="1:8">
      <c r="A1287" s="1">
        <v>44210</v>
      </c>
      <c r="B1287">
        <v>125.919</v>
      </c>
      <c r="C1287">
        <v>156.37299999999999</v>
      </c>
      <c r="D1287">
        <v>281.66699999999997</v>
      </c>
      <c r="E1287">
        <v>13.167299999999999</v>
      </c>
      <c r="F1287">
        <v>3795.54</v>
      </c>
      <c r="G1287" t="str">
        <f t="shared" si="20"/>
        <v>01-2021</v>
      </c>
      <c r="H1287" t="b">
        <f>A1287 = _xlfn.MAXIFS($A$2:$A$6000, $G$2:$G$6000, G1287)</f>
        <v>0</v>
      </c>
    </row>
    <row r="1288" spans="1:8">
      <c r="A1288" s="1">
        <v>44211</v>
      </c>
      <c r="B1288">
        <v>124.182</v>
      </c>
      <c r="C1288">
        <v>155.21199999999999</v>
      </c>
      <c r="D1288">
        <v>275.387</v>
      </c>
      <c r="E1288">
        <v>12.8268</v>
      </c>
      <c r="F1288">
        <v>3768.25</v>
      </c>
      <c r="G1288" t="str">
        <f t="shared" si="20"/>
        <v>01-2021</v>
      </c>
      <c r="H1288" t="b">
        <f>A1288 = _xlfn.MAXIFS($A$2:$A$6000, $G$2:$G$6000, G1288)</f>
        <v>0</v>
      </c>
    </row>
    <row r="1289" spans="1:8">
      <c r="A1289" s="1">
        <v>44215</v>
      </c>
      <c r="B1289">
        <v>124.852</v>
      </c>
      <c r="C1289">
        <v>156.03800000000001</v>
      </c>
      <c r="D1289">
        <v>281.517</v>
      </c>
      <c r="E1289">
        <v>12.992599999999999</v>
      </c>
      <c r="F1289">
        <v>3798.91</v>
      </c>
      <c r="G1289" t="str">
        <f t="shared" si="20"/>
        <v>01-2021</v>
      </c>
      <c r="H1289" t="b">
        <f>A1289 = _xlfn.MAXIFS($A$2:$A$6000, $G$2:$G$6000, G1289)</f>
        <v>0</v>
      </c>
    </row>
    <row r="1290" spans="1:8">
      <c r="A1290" s="1">
        <v>44216</v>
      </c>
      <c r="B1290">
        <v>128.96199999999999</v>
      </c>
      <c r="C1290">
        <v>163.16900000000001</v>
      </c>
      <c r="D1290">
        <v>283.483</v>
      </c>
      <c r="E1290">
        <v>13.332100000000001</v>
      </c>
      <c r="F1290">
        <v>3851.85</v>
      </c>
      <c r="G1290" t="str">
        <f t="shared" si="20"/>
        <v>01-2021</v>
      </c>
      <c r="H1290" t="b">
        <f>A1290 = _xlfn.MAXIFS($A$2:$A$6000, $G$2:$G$6000, G1290)</f>
        <v>0</v>
      </c>
    </row>
    <row r="1291" spans="1:8">
      <c r="A1291" s="1">
        <v>44217</v>
      </c>
      <c r="B1291">
        <v>133.70400000000001</v>
      </c>
      <c r="C1291">
        <v>165.34899999999999</v>
      </c>
      <c r="D1291">
        <v>281.66300000000001</v>
      </c>
      <c r="E1291">
        <v>13.833500000000001</v>
      </c>
      <c r="F1291">
        <v>3853.07</v>
      </c>
      <c r="G1291" t="str">
        <f t="shared" si="20"/>
        <v>01-2021</v>
      </c>
      <c r="H1291" t="b">
        <f>A1291 = _xlfn.MAXIFS($A$2:$A$6000, $G$2:$G$6000, G1291)</f>
        <v>0</v>
      </c>
    </row>
    <row r="1292" spans="1:8">
      <c r="A1292" s="1">
        <v>44218</v>
      </c>
      <c r="B1292">
        <v>135.83099999999999</v>
      </c>
      <c r="C1292">
        <v>164.61199999999999</v>
      </c>
      <c r="D1292">
        <v>282.21300000000002</v>
      </c>
      <c r="E1292">
        <v>13.678699999999999</v>
      </c>
      <c r="F1292">
        <v>3841.47</v>
      </c>
      <c r="G1292" t="str">
        <f t="shared" si="20"/>
        <v>01-2021</v>
      </c>
      <c r="H1292" t="b">
        <f>A1292 = _xlfn.MAXIFS($A$2:$A$6000, $G$2:$G$6000, G1292)</f>
        <v>0</v>
      </c>
    </row>
    <row r="1293" spans="1:8">
      <c r="A1293" s="1">
        <v>44221</v>
      </c>
      <c r="B1293">
        <v>139.60599999999999</v>
      </c>
      <c r="C1293">
        <v>164.7</v>
      </c>
      <c r="D1293">
        <v>293.60000000000002</v>
      </c>
      <c r="E1293">
        <v>13.6197</v>
      </c>
      <c r="F1293">
        <v>3855.36</v>
      </c>
      <c r="G1293" t="str">
        <f t="shared" si="20"/>
        <v>01-2021</v>
      </c>
      <c r="H1293" t="b">
        <f>A1293 = _xlfn.MAXIFS($A$2:$A$6000, $G$2:$G$6000, G1293)</f>
        <v>0</v>
      </c>
    </row>
    <row r="1294" spans="1:8">
      <c r="A1294" s="1">
        <v>44222</v>
      </c>
      <c r="B1294">
        <v>139.84299999999999</v>
      </c>
      <c r="C1294">
        <v>166.30600000000001</v>
      </c>
      <c r="D1294">
        <v>294.363</v>
      </c>
      <c r="E1294">
        <v>13.4011</v>
      </c>
      <c r="F1294">
        <v>3849.62</v>
      </c>
      <c r="G1294" t="str">
        <f t="shared" si="20"/>
        <v>01-2021</v>
      </c>
      <c r="H1294" t="b">
        <f>A1294 = _xlfn.MAXIFS($A$2:$A$6000, $G$2:$G$6000, G1294)</f>
        <v>0</v>
      </c>
    </row>
    <row r="1295" spans="1:8">
      <c r="A1295" s="1">
        <v>44223</v>
      </c>
      <c r="B1295">
        <v>138.75700000000001</v>
      </c>
      <c r="C1295">
        <v>161.62899999999999</v>
      </c>
      <c r="D1295">
        <v>288.053</v>
      </c>
      <c r="E1295">
        <v>12.8848</v>
      </c>
      <c r="F1295">
        <v>3750.77</v>
      </c>
      <c r="G1295" t="str">
        <f t="shared" si="20"/>
        <v>01-2021</v>
      </c>
      <c r="H1295" t="b">
        <f>A1295 = _xlfn.MAXIFS($A$2:$A$6000, $G$2:$G$6000, G1295)</f>
        <v>0</v>
      </c>
    </row>
    <row r="1296" spans="1:8">
      <c r="A1296" s="1">
        <v>44224</v>
      </c>
      <c r="B1296">
        <v>133.91999999999999</v>
      </c>
      <c r="C1296">
        <v>161.881</v>
      </c>
      <c r="D1296">
        <v>278.47699999999998</v>
      </c>
      <c r="E1296">
        <v>13.0176</v>
      </c>
      <c r="F1296">
        <v>3787.38</v>
      </c>
      <c r="G1296" t="str">
        <f t="shared" si="20"/>
        <v>01-2021</v>
      </c>
      <c r="H1296" t="b">
        <f>A1296 = _xlfn.MAXIFS($A$2:$A$6000, $G$2:$G$6000, G1296)</f>
        <v>0</v>
      </c>
    </row>
    <row r="1297" spans="1:8">
      <c r="A1297" s="1">
        <v>44225</v>
      </c>
      <c r="B1297">
        <v>128.89400000000001</v>
      </c>
      <c r="C1297">
        <v>160.31</v>
      </c>
      <c r="D1297">
        <v>264.51</v>
      </c>
      <c r="E1297">
        <v>12.9567</v>
      </c>
      <c r="F1297">
        <v>3714.24</v>
      </c>
      <c r="G1297" t="str">
        <f t="shared" si="20"/>
        <v>01-2021</v>
      </c>
      <c r="H1297" t="b">
        <f>A1297 = _xlfn.MAXIFS($A$2:$A$6000, $G$2:$G$6000, G1297)</f>
        <v>1</v>
      </c>
    </row>
    <row r="1298" spans="1:8">
      <c r="A1298" s="1">
        <v>44228</v>
      </c>
      <c r="B1298">
        <v>131.023</v>
      </c>
      <c r="C1298">
        <v>167.14400000000001</v>
      </c>
      <c r="D1298">
        <v>279.93700000000001</v>
      </c>
      <c r="E1298">
        <v>13.2033</v>
      </c>
      <c r="F1298">
        <v>3773.86</v>
      </c>
      <c r="G1298" t="str">
        <f t="shared" si="20"/>
        <v>02-2021</v>
      </c>
      <c r="H1298" t="b">
        <f>A1298 = _xlfn.MAXIFS($A$2:$A$6000, $G$2:$G$6000, G1298)</f>
        <v>0</v>
      </c>
    </row>
    <row r="1299" spans="1:8">
      <c r="A1299" s="1">
        <v>44229</v>
      </c>
      <c r="B1299">
        <v>131.851</v>
      </c>
      <c r="C1299">
        <v>169</v>
      </c>
      <c r="D1299">
        <v>290.93</v>
      </c>
      <c r="E1299">
        <v>13.5228</v>
      </c>
      <c r="F1299">
        <v>3826.31</v>
      </c>
      <c r="G1299" t="str">
        <f t="shared" si="20"/>
        <v>02-2021</v>
      </c>
      <c r="H1299" t="b">
        <f>A1299 = _xlfn.MAXIFS($A$2:$A$6000, $G$2:$G$6000, G1299)</f>
        <v>0</v>
      </c>
    </row>
    <row r="1300" spans="1:8">
      <c r="A1300" s="1">
        <v>44230</v>
      </c>
      <c r="B1300">
        <v>130.82400000000001</v>
      </c>
      <c r="C1300">
        <v>165.62700000000001</v>
      </c>
      <c r="D1300">
        <v>284.89699999999999</v>
      </c>
      <c r="E1300">
        <v>13.4968</v>
      </c>
      <c r="F1300">
        <v>3830.17</v>
      </c>
      <c r="G1300" t="str">
        <f t="shared" si="20"/>
        <v>02-2021</v>
      </c>
      <c r="H1300" t="b">
        <f>A1300 = _xlfn.MAXIFS($A$2:$A$6000, $G$2:$G$6000, G1300)</f>
        <v>0</v>
      </c>
    </row>
    <row r="1301" spans="1:8">
      <c r="A1301" s="1">
        <v>44231</v>
      </c>
      <c r="B1301">
        <v>134.20400000000001</v>
      </c>
      <c r="C1301">
        <v>166.55</v>
      </c>
      <c r="D1301">
        <v>283.33</v>
      </c>
      <c r="E1301">
        <v>13.630699999999999</v>
      </c>
      <c r="F1301">
        <v>3871.74</v>
      </c>
      <c r="G1301" t="str">
        <f t="shared" si="20"/>
        <v>02-2021</v>
      </c>
      <c r="H1301" t="b">
        <f>A1301 = _xlfn.MAXIFS($A$2:$A$6000, $G$2:$G$6000, G1301)</f>
        <v>0</v>
      </c>
    </row>
    <row r="1302" spans="1:8">
      <c r="A1302" s="1">
        <v>44232</v>
      </c>
      <c r="B1302">
        <v>133.792</v>
      </c>
      <c r="C1302">
        <v>167.608</v>
      </c>
      <c r="D1302">
        <v>284.077</v>
      </c>
      <c r="E1302">
        <v>13.556800000000001</v>
      </c>
      <c r="F1302">
        <v>3886.83</v>
      </c>
      <c r="G1302" t="str">
        <f t="shared" si="20"/>
        <v>02-2021</v>
      </c>
      <c r="H1302" t="b">
        <f>A1302 = _xlfn.MAXIFS($A$2:$A$6000, $G$2:$G$6000, G1302)</f>
        <v>0</v>
      </c>
    </row>
    <row r="1303" spans="1:8">
      <c r="A1303" s="1">
        <v>44235</v>
      </c>
      <c r="B1303">
        <v>133.93799999999999</v>
      </c>
      <c r="C1303">
        <v>166.14699999999999</v>
      </c>
      <c r="D1303">
        <v>287.80700000000002</v>
      </c>
      <c r="E1303">
        <v>14.4025</v>
      </c>
      <c r="F1303">
        <v>3915.59</v>
      </c>
      <c r="G1303" t="str">
        <f t="shared" si="20"/>
        <v>02-2021</v>
      </c>
      <c r="H1303" t="b">
        <f>A1303 = _xlfn.MAXIFS($A$2:$A$6000, $G$2:$G$6000, G1303)</f>
        <v>0</v>
      </c>
    </row>
    <row r="1304" spans="1:8">
      <c r="A1304" s="1">
        <v>44236</v>
      </c>
      <c r="B1304">
        <v>133.053</v>
      </c>
      <c r="C1304">
        <v>165.25</v>
      </c>
      <c r="D1304">
        <v>283.15300000000002</v>
      </c>
      <c r="E1304">
        <v>14.226699999999999</v>
      </c>
      <c r="F1304">
        <v>3911.23</v>
      </c>
      <c r="G1304" t="str">
        <f t="shared" si="20"/>
        <v>02-2021</v>
      </c>
      <c r="H1304" t="b">
        <f>A1304 = _xlfn.MAXIFS($A$2:$A$6000, $G$2:$G$6000, G1304)</f>
        <v>0</v>
      </c>
    </row>
    <row r="1305" spans="1:8">
      <c r="A1305" s="1">
        <v>44237</v>
      </c>
      <c r="B1305">
        <v>132.441</v>
      </c>
      <c r="C1305">
        <v>164.32900000000001</v>
      </c>
      <c r="D1305">
        <v>268.27300000000002</v>
      </c>
      <c r="E1305">
        <v>14.726000000000001</v>
      </c>
      <c r="F1305">
        <v>3909.88</v>
      </c>
      <c r="G1305" t="str">
        <f t="shared" si="20"/>
        <v>02-2021</v>
      </c>
      <c r="H1305" t="b">
        <f>A1305 = _xlfn.MAXIFS($A$2:$A$6000, $G$2:$G$6000, G1305)</f>
        <v>0</v>
      </c>
    </row>
    <row r="1306" spans="1:8">
      <c r="A1306" s="1">
        <v>44238</v>
      </c>
      <c r="B1306">
        <v>132.18600000000001</v>
      </c>
      <c r="C1306">
        <v>163.10599999999999</v>
      </c>
      <c r="D1306">
        <v>270.553</v>
      </c>
      <c r="E1306">
        <v>15.212400000000001</v>
      </c>
      <c r="F1306">
        <v>3916.38</v>
      </c>
      <c r="G1306" t="str">
        <f t="shared" si="20"/>
        <v>02-2021</v>
      </c>
      <c r="H1306" t="b">
        <f>A1306 = _xlfn.MAXIFS($A$2:$A$6000, $G$2:$G$6000, G1306)</f>
        <v>0</v>
      </c>
    </row>
    <row r="1307" spans="1:8">
      <c r="A1307" s="1">
        <v>44239</v>
      </c>
      <c r="B1307">
        <v>132.42099999999999</v>
      </c>
      <c r="C1307">
        <v>163.886</v>
      </c>
      <c r="D1307">
        <v>272.04000000000002</v>
      </c>
      <c r="E1307">
        <v>14.9229</v>
      </c>
      <c r="F1307">
        <v>3934.83</v>
      </c>
      <c r="G1307" t="str">
        <f t="shared" si="20"/>
        <v>02-2021</v>
      </c>
      <c r="H1307" t="b">
        <f>A1307 = _xlfn.MAXIFS($A$2:$A$6000, $G$2:$G$6000, G1307)</f>
        <v>0</v>
      </c>
    </row>
    <row r="1308" spans="1:8">
      <c r="A1308" s="1">
        <v>44243</v>
      </c>
      <c r="B1308">
        <v>130.29300000000001</v>
      </c>
      <c r="C1308">
        <v>163.44800000000001</v>
      </c>
      <c r="D1308">
        <v>265.40699999999998</v>
      </c>
      <c r="E1308">
        <v>15.2902</v>
      </c>
      <c r="F1308">
        <v>3932.59</v>
      </c>
      <c r="G1308" t="str">
        <f t="shared" si="20"/>
        <v>02-2021</v>
      </c>
      <c r="H1308" t="b">
        <f>A1308 = _xlfn.MAXIFS($A$2:$A$6000, $G$2:$G$6000, G1308)</f>
        <v>0</v>
      </c>
    </row>
    <row r="1309" spans="1:8">
      <c r="A1309" s="1">
        <v>44244</v>
      </c>
      <c r="B1309">
        <v>127.98699999999999</v>
      </c>
      <c r="C1309">
        <v>165.43199999999999</v>
      </c>
      <c r="D1309">
        <v>266.05</v>
      </c>
      <c r="E1309">
        <v>14.868</v>
      </c>
      <c r="F1309">
        <v>3931.33</v>
      </c>
      <c r="G1309" t="str">
        <f t="shared" si="20"/>
        <v>02-2021</v>
      </c>
      <c r="H1309" t="b">
        <f>A1309 = _xlfn.MAXIFS($A$2:$A$6000, $G$2:$G$6000, G1309)</f>
        <v>0</v>
      </c>
    </row>
    <row r="1310" spans="1:8">
      <c r="A1310" s="1">
        <v>44245</v>
      </c>
      <c r="B1310">
        <v>126.89100000000001</v>
      </c>
      <c r="C1310">
        <v>166.41200000000001</v>
      </c>
      <c r="D1310">
        <v>262.45999999999998</v>
      </c>
      <c r="E1310">
        <v>14.791</v>
      </c>
      <c r="F1310">
        <v>3913.97</v>
      </c>
      <c r="G1310" t="str">
        <f t="shared" si="20"/>
        <v>02-2021</v>
      </c>
      <c r="H1310" t="b">
        <f>A1310 = _xlfn.MAXIFS($A$2:$A$6000, $G$2:$G$6000, G1310)</f>
        <v>0</v>
      </c>
    </row>
    <row r="1311" spans="1:8">
      <c r="A1311" s="1">
        <v>44246</v>
      </c>
      <c r="B1311">
        <v>127.051</v>
      </c>
      <c r="C1311">
        <v>162.495</v>
      </c>
      <c r="D1311">
        <v>260.43299999999999</v>
      </c>
      <c r="E1311">
        <v>14.8879</v>
      </c>
      <c r="F1311">
        <v>3906.71</v>
      </c>
      <c r="G1311" t="str">
        <f t="shared" si="20"/>
        <v>02-2021</v>
      </c>
      <c r="H1311" t="b">
        <f>A1311 = _xlfn.MAXIFS($A$2:$A$6000, $G$2:$G$6000, G1311)</f>
        <v>0</v>
      </c>
    </row>
    <row r="1312" spans="1:8">
      <c r="A1312" s="1">
        <v>44249</v>
      </c>
      <c r="B1312">
        <v>123.265</v>
      </c>
      <c r="C1312">
        <v>159.03700000000001</v>
      </c>
      <c r="D1312">
        <v>238.167</v>
      </c>
      <c r="E1312">
        <v>14.3195</v>
      </c>
      <c r="F1312">
        <v>3876.5</v>
      </c>
      <c r="G1312" t="str">
        <f t="shared" si="20"/>
        <v>02-2021</v>
      </c>
      <c r="H1312" t="b">
        <f>A1312 = _xlfn.MAXIFS($A$2:$A$6000, $G$2:$G$6000, G1312)</f>
        <v>0</v>
      </c>
    </row>
    <row r="1313" spans="1:8">
      <c r="A1313" s="1">
        <v>44250</v>
      </c>
      <c r="B1313">
        <v>123.128</v>
      </c>
      <c r="C1313">
        <v>159.72499999999999</v>
      </c>
      <c r="D1313">
        <v>232.947</v>
      </c>
      <c r="E1313">
        <v>14.1068</v>
      </c>
      <c r="F1313">
        <v>3881.37</v>
      </c>
      <c r="G1313" t="str">
        <f t="shared" si="20"/>
        <v>02-2021</v>
      </c>
      <c r="H1313" t="b">
        <f>A1313 = _xlfn.MAXIFS($A$2:$A$6000, $G$2:$G$6000, G1313)</f>
        <v>0</v>
      </c>
    </row>
    <row r="1314" spans="1:8">
      <c r="A1314" s="1">
        <v>44251</v>
      </c>
      <c r="B1314">
        <v>122.625</v>
      </c>
      <c r="C1314">
        <v>157.977</v>
      </c>
      <c r="D1314">
        <v>247.34</v>
      </c>
      <c r="E1314">
        <v>14.462300000000001</v>
      </c>
      <c r="F1314">
        <v>3925.43</v>
      </c>
      <c r="G1314" t="str">
        <f t="shared" si="20"/>
        <v>02-2021</v>
      </c>
      <c r="H1314" t="b">
        <f>A1314 = _xlfn.MAXIFS($A$2:$A$6000, $G$2:$G$6000, G1314)</f>
        <v>0</v>
      </c>
    </row>
    <row r="1315" spans="1:8">
      <c r="A1315" s="1">
        <v>44252</v>
      </c>
      <c r="B1315">
        <v>118.348</v>
      </c>
      <c r="C1315">
        <v>152.858</v>
      </c>
      <c r="D1315">
        <v>227.40700000000001</v>
      </c>
      <c r="E1315">
        <v>13.2742</v>
      </c>
      <c r="F1315">
        <v>3829.34</v>
      </c>
      <c r="G1315" t="str">
        <f t="shared" si="20"/>
        <v>02-2021</v>
      </c>
      <c r="H1315" t="b">
        <f>A1315 = _xlfn.MAXIFS($A$2:$A$6000, $G$2:$G$6000, G1315)</f>
        <v>0</v>
      </c>
    </row>
    <row r="1316" spans="1:8">
      <c r="A1316" s="1">
        <v>44253</v>
      </c>
      <c r="B1316">
        <v>118.616</v>
      </c>
      <c r="C1316">
        <v>154.64599999999999</v>
      </c>
      <c r="D1316">
        <v>225.167</v>
      </c>
      <c r="E1316">
        <v>13.6807</v>
      </c>
      <c r="F1316">
        <v>3811.15</v>
      </c>
      <c r="G1316" t="str">
        <f t="shared" si="20"/>
        <v>02-2021</v>
      </c>
      <c r="H1316" t="b">
        <f>A1316 = _xlfn.MAXIFS($A$2:$A$6000, $G$2:$G$6000, G1316)</f>
        <v>1</v>
      </c>
    </row>
    <row r="1317" spans="1:8">
      <c r="A1317" s="1">
        <v>44256</v>
      </c>
      <c r="B1317">
        <v>125.001</v>
      </c>
      <c r="C1317">
        <v>157.30699999999999</v>
      </c>
      <c r="D1317">
        <v>239.477</v>
      </c>
      <c r="E1317">
        <v>13.807600000000001</v>
      </c>
      <c r="F1317">
        <v>3901.82</v>
      </c>
      <c r="G1317" t="str">
        <f t="shared" si="20"/>
        <v>03-2021</v>
      </c>
      <c r="H1317" t="b">
        <f>A1317 = _xlfn.MAXIFS($A$2:$A$6000, $G$2:$G$6000, G1317)</f>
        <v>0</v>
      </c>
    </row>
    <row r="1318" spans="1:8">
      <c r="A1318" s="1">
        <v>44257</v>
      </c>
      <c r="B1318">
        <v>122.399</v>
      </c>
      <c r="C1318">
        <v>154.727</v>
      </c>
      <c r="D1318">
        <v>228.81299999999999</v>
      </c>
      <c r="E1318">
        <v>13.3721</v>
      </c>
      <c r="F1318">
        <v>3870.29</v>
      </c>
      <c r="G1318" t="str">
        <f t="shared" si="20"/>
        <v>03-2021</v>
      </c>
      <c r="H1318" t="b">
        <f>A1318 = _xlfn.MAXIFS($A$2:$A$6000, $G$2:$G$6000, G1318)</f>
        <v>0</v>
      </c>
    </row>
    <row r="1319" spans="1:8">
      <c r="A1319" s="1">
        <v>44258</v>
      </c>
      <c r="B1319">
        <v>119.404</v>
      </c>
      <c r="C1319">
        <v>150.25</v>
      </c>
      <c r="D1319">
        <v>217.733</v>
      </c>
      <c r="E1319">
        <v>12.7719</v>
      </c>
      <c r="F1319">
        <v>3819.72</v>
      </c>
      <c r="G1319" t="str">
        <f t="shared" si="20"/>
        <v>03-2021</v>
      </c>
      <c r="H1319" t="b">
        <f>A1319 = _xlfn.MAXIFS($A$2:$A$6000, $G$2:$G$6000, G1319)</f>
        <v>0</v>
      </c>
    </row>
    <row r="1320" spans="1:8">
      <c r="A1320" s="1">
        <v>44259</v>
      </c>
      <c r="B1320">
        <v>117.52200000000001</v>
      </c>
      <c r="C1320">
        <v>148.87799999999999</v>
      </c>
      <c r="D1320">
        <v>207.14699999999999</v>
      </c>
      <c r="E1320">
        <v>12.3384</v>
      </c>
      <c r="F1320">
        <v>3768.47</v>
      </c>
      <c r="G1320" t="str">
        <f t="shared" si="20"/>
        <v>03-2021</v>
      </c>
      <c r="H1320" t="b">
        <f>A1320 = _xlfn.MAXIFS($A$2:$A$6000, $G$2:$G$6000, G1320)</f>
        <v>0</v>
      </c>
    </row>
    <row r="1321" spans="1:8">
      <c r="A1321" s="1">
        <v>44260</v>
      </c>
      <c r="B1321">
        <v>118.77200000000001</v>
      </c>
      <c r="C1321">
        <v>150.023</v>
      </c>
      <c r="D1321">
        <v>199.31700000000001</v>
      </c>
      <c r="E1321">
        <v>12.429399999999999</v>
      </c>
      <c r="F1321">
        <v>3841.94</v>
      </c>
      <c r="G1321" t="str">
        <f t="shared" si="20"/>
        <v>03-2021</v>
      </c>
      <c r="H1321" t="b">
        <f>A1321 = _xlfn.MAXIFS($A$2:$A$6000, $G$2:$G$6000, G1321)</f>
        <v>0</v>
      </c>
    </row>
    <row r="1322" spans="1:8">
      <c r="A1322" s="1">
        <v>44263</v>
      </c>
      <c r="B1322">
        <v>113.825</v>
      </c>
      <c r="C1322">
        <v>147.59800000000001</v>
      </c>
      <c r="D1322">
        <v>187.667</v>
      </c>
      <c r="E1322">
        <v>11.563800000000001</v>
      </c>
      <c r="F1322">
        <v>3821.35</v>
      </c>
      <c r="G1322" t="str">
        <f t="shared" si="20"/>
        <v>03-2021</v>
      </c>
      <c r="H1322" t="b">
        <f>A1322 = _xlfn.MAXIFS($A$2:$A$6000, $G$2:$G$6000, G1322)</f>
        <v>0</v>
      </c>
    </row>
    <row r="1323" spans="1:8">
      <c r="A1323" s="1">
        <v>44264</v>
      </c>
      <c r="B1323">
        <v>118.44799999999999</v>
      </c>
      <c r="C1323">
        <v>153.142</v>
      </c>
      <c r="D1323">
        <v>224.52699999999999</v>
      </c>
      <c r="E1323">
        <v>12.4924</v>
      </c>
      <c r="F1323">
        <v>3875.44</v>
      </c>
      <c r="G1323" t="str">
        <f t="shared" si="20"/>
        <v>03-2021</v>
      </c>
      <c r="H1323" t="b">
        <f>A1323 = _xlfn.MAXIFS($A$2:$A$6000, $G$2:$G$6000, G1323)</f>
        <v>0</v>
      </c>
    </row>
    <row r="1324" spans="1:8">
      <c r="A1324" s="1">
        <v>44265</v>
      </c>
      <c r="B1324">
        <v>117.383</v>
      </c>
      <c r="C1324">
        <v>152.88200000000001</v>
      </c>
      <c r="D1324">
        <v>222.68700000000001</v>
      </c>
      <c r="E1324">
        <v>12.4404</v>
      </c>
      <c r="F1324">
        <v>3898.81</v>
      </c>
      <c r="G1324" t="str">
        <f t="shared" si="20"/>
        <v>03-2021</v>
      </c>
      <c r="H1324" t="b">
        <f>A1324 = _xlfn.MAXIFS($A$2:$A$6000, $G$2:$G$6000, G1324)</f>
        <v>0</v>
      </c>
    </row>
    <row r="1325" spans="1:8">
      <c r="A1325" s="1">
        <v>44266</v>
      </c>
      <c r="B1325">
        <v>119.307</v>
      </c>
      <c r="C1325">
        <v>155.68</v>
      </c>
      <c r="D1325">
        <v>233.2</v>
      </c>
      <c r="E1325">
        <v>12.9657</v>
      </c>
      <c r="F1325">
        <v>3939.34</v>
      </c>
      <c r="G1325" t="str">
        <f t="shared" si="20"/>
        <v>03-2021</v>
      </c>
      <c r="H1325" t="b">
        <f>A1325 = _xlfn.MAXIFS($A$2:$A$6000, $G$2:$G$6000, G1325)</f>
        <v>0</v>
      </c>
    </row>
    <row r="1326" spans="1:8">
      <c r="A1326" s="1">
        <v>44267</v>
      </c>
      <c r="B1326">
        <v>118.38800000000001</v>
      </c>
      <c r="C1326">
        <v>154.47399999999999</v>
      </c>
      <c r="D1326">
        <v>231.24299999999999</v>
      </c>
      <c r="E1326">
        <v>12.8278</v>
      </c>
      <c r="F1326">
        <v>3943.34</v>
      </c>
      <c r="G1326" t="str">
        <f t="shared" si="20"/>
        <v>03-2021</v>
      </c>
      <c r="H1326" t="b">
        <f>A1326 = _xlfn.MAXIFS($A$2:$A$6000, $G$2:$G$6000, G1326)</f>
        <v>0</v>
      </c>
    </row>
    <row r="1327" spans="1:8">
      <c r="A1327" s="1">
        <v>44270</v>
      </c>
      <c r="B1327">
        <v>121.285</v>
      </c>
      <c r="C1327">
        <v>154.084</v>
      </c>
      <c r="D1327">
        <v>235.98</v>
      </c>
      <c r="E1327">
        <v>13.1623</v>
      </c>
      <c r="F1327">
        <v>3968.94</v>
      </c>
      <c r="G1327" t="str">
        <f t="shared" si="20"/>
        <v>03-2021</v>
      </c>
      <c r="H1327" t="b">
        <f>A1327 = _xlfn.MAXIFS($A$2:$A$6000, $G$2:$G$6000, G1327)</f>
        <v>0</v>
      </c>
    </row>
    <row r="1328" spans="1:8">
      <c r="A1328" s="1">
        <v>44271</v>
      </c>
      <c r="B1328">
        <v>122.84399999999999</v>
      </c>
      <c r="C1328">
        <v>154.59299999999999</v>
      </c>
      <c r="D1328">
        <v>225.62700000000001</v>
      </c>
      <c r="E1328">
        <v>13.2622</v>
      </c>
      <c r="F1328">
        <v>3962.71</v>
      </c>
      <c r="G1328" t="str">
        <f t="shared" si="20"/>
        <v>03-2021</v>
      </c>
      <c r="H1328" t="b">
        <f>A1328 = _xlfn.MAXIFS($A$2:$A$6000, $G$2:$G$6000, G1328)</f>
        <v>0</v>
      </c>
    </row>
    <row r="1329" spans="1:8">
      <c r="A1329" s="1">
        <v>44272</v>
      </c>
      <c r="B1329">
        <v>122.045</v>
      </c>
      <c r="C1329">
        <v>156.786</v>
      </c>
      <c r="D1329">
        <v>233.93700000000001</v>
      </c>
      <c r="E1329">
        <v>13.312099999999999</v>
      </c>
      <c r="F1329">
        <v>3974.12</v>
      </c>
      <c r="G1329" t="str">
        <f t="shared" si="20"/>
        <v>03-2021</v>
      </c>
      <c r="H1329" t="b">
        <f>A1329 = _xlfn.MAXIFS($A$2:$A$6000, $G$2:$G$6000, G1329)</f>
        <v>0</v>
      </c>
    </row>
    <row r="1330" spans="1:8">
      <c r="A1330" s="1">
        <v>44273</v>
      </c>
      <c r="B1330">
        <v>117.905</v>
      </c>
      <c r="C1330">
        <v>151.4</v>
      </c>
      <c r="D1330">
        <v>217.72</v>
      </c>
      <c r="E1330">
        <v>12.694100000000001</v>
      </c>
      <c r="F1330">
        <v>3915.46</v>
      </c>
      <c r="G1330" t="str">
        <f t="shared" si="20"/>
        <v>03-2021</v>
      </c>
      <c r="H1330" t="b">
        <f>A1330 = _xlfn.MAXIFS($A$2:$A$6000, $G$2:$G$6000, G1330)</f>
        <v>0</v>
      </c>
    </row>
    <row r="1331" spans="1:8">
      <c r="A1331" s="1">
        <v>44274</v>
      </c>
      <c r="B1331">
        <v>117.383</v>
      </c>
      <c r="C1331">
        <v>153.74799999999999</v>
      </c>
      <c r="D1331">
        <v>218.29</v>
      </c>
      <c r="E1331">
        <v>12.8178</v>
      </c>
      <c r="F1331">
        <v>3913.1</v>
      </c>
      <c r="G1331" t="str">
        <f t="shared" si="20"/>
        <v>03-2021</v>
      </c>
      <c r="H1331" t="b">
        <f>A1331 = _xlfn.MAXIFS($A$2:$A$6000, $G$2:$G$6000, G1331)</f>
        <v>0</v>
      </c>
    </row>
    <row r="1332" spans="1:8">
      <c r="A1332" s="1">
        <v>44277</v>
      </c>
      <c r="B1332">
        <v>120.70399999999999</v>
      </c>
      <c r="C1332">
        <v>155.54400000000001</v>
      </c>
      <c r="D1332">
        <v>223.333</v>
      </c>
      <c r="E1332">
        <v>13.157299999999999</v>
      </c>
      <c r="F1332">
        <v>3940.59</v>
      </c>
      <c r="G1332" t="str">
        <f t="shared" si="20"/>
        <v>03-2021</v>
      </c>
      <c r="H1332" t="b">
        <f>A1332 = _xlfn.MAXIFS($A$2:$A$6000, $G$2:$G$6000, G1332)</f>
        <v>0</v>
      </c>
    </row>
    <row r="1333" spans="1:8">
      <c r="A1333" s="1">
        <v>44278</v>
      </c>
      <c r="B1333">
        <v>119.866</v>
      </c>
      <c r="C1333">
        <v>156.875</v>
      </c>
      <c r="D1333">
        <v>220.72</v>
      </c>
      <c r="E1333">
        <v>13.0425</v>
      </c>
      <c r="F1333">
        <v>3910.52</v>
      </c>
      <c r="G1333" t="str">
        <f t="shared" si="20"/>
        <v>03-2021</v>
      </c>
      <c r="H1333" t="b">
        <f>A1333 = _xlfn.MAXIFS($A$2:$A$6000, $G$2:$G$6000, G1333)</f>
        <v>0</v>
      </c>
    </row>
    <row r="1334" spans="1:8">
      <c r="A1334" s="1">
        <v>44279</v>
      </c>
      <c r="B1334">
        <v>117.482</v>
      </c>
      <c r="C1334">
        <v>154.35400000000001</v>
      </c>
      <c r="D1334">
        <v>210.09</v>
      </c>
      <c r="E1334">
        <v>12.6152</v>
      </c>
      <c r="F1334">
        <v>3889.14</v>
      </c>
      <c r="G1334" t="str">
        <f t="shared" si="20"/>
        <v>03-2021</v>
      </c>
      <c r="H1334" t="b">
        <f>A1334 = _xlfn.MAXIFS($A$2:$A$6000, $G$2:$G$6000, G1334)</f>
        <v>0</v>
      </c>
    </row>
    <row r="1335" spans="1:8">
      <c r="A1335" s="1">
        <v>44280</v>
      </c>
      <c r="B1335">
        <v>117.964</v>
      </c>
      <c r="C1335">
        <v>152.31299999999999</v>
      </c>
      <c r="D1335">
        <v>213.46299999999999</v>
      </c>
      <c r="E1335">
        <v>12.507400000000001</v>
      </c>
      <c r="F1335">
        <v>3909.52</v>
      </c>
      <c r="G1335" t="str">
        <f t="shared" si="20"/>
        <v>03-2021</v>
      </c>
      <c r="H1335" t="b">
        <f>A1335 = _xlfn.MAXIFS($A$2:$A$6000, $G$2:$G$6000, G1335)</f>
        <v>0</v>
      </c>
    </row>
    <row r="1336" spans="1:8">
      <c r="A1336" s="1">
        <v>44281</v>
      </c>
      <c r="B1336">
        <v>118.566</v>
      </c>
      <c r="C1336">
        <v>152.602</v>
      </c>
      <c r="D1336">
        <v>206.23699999999999</v>
      </c>
      <c r="E1336">
        <v>12.8108</v>
      </c>
      <c r="F1336">
        <v>3974.54</v>
      </c>
      <c r="G1336" t="str">
        <f t="shared" si="20"/>
        <v>03-2021</v>
      </c>
      <c r="H1336" t="b">
        <f>A1336 = _xlfn.MAXIFS($A$2:$A$6000, $G$2:$G$6000, G1336)</f>
        <v>0</v>
      </c>
    </row>
    <row r="1337" spans="1:8">
      <c r="A1337" s="1">
        <v>44284</v>
      </c>
      <c r="B1337">
        <v>118.742</v>
      </c>
      <c r="C1337">
        <v>153.786</v>
      </c>
      <c r="D1337">
        <v>203.76300000000001</v>
      </c>
      <c r="E1337">
        <v>12.9198</v>
      </c>
      <c r="F1337">
        <v>3971.09</v>
      </c>
      <c r="G1337" t="str">
        <f t="shared" si="20"/>
        <v>03-2021</v>
      </c>
      <c r="H1337" t="b">
        <f>A1337 = _xlfn.MAXIFS($A$2:$A$6000, $G$2:$G$6000, G1337)</f>
        <v>0</v>
      </c>
    </row>
    <row r="1338" spans="1:8">
      <c r="A1338" s="1">
        <v>44285</v>
      </c>
      <c r="B1338">
        <v>117.304</v>
      </c>
      <c r="C1338">
        <v>152.76400000000001</v>
      </c>
      <c r="D1338">
        <v>211.87299999999999</v>
      </c>
      <c r="E1338">
        <v>12.8438</v>
      </c>
      <c r="F1338">
        <v>3958.55</v>
      </c>
      <c r="G1338" t="str">
        <f t="shared" si="20"/>
        <v>03-2021</v>
      </c>
      <c r="H1338" t="b">
        <f>A1338 = _xlfn.MAXIFS($A$2:$A$6000, $G$2:$G$6000, G1338)</f>
        <v>0</v>
      </c>
    </row>
    <row r="1339" spans="1:8">
      <c r="A1339" s="1">
        <v>44286</v>
      </c>
      <c r="B1339">
        <v>119.491</v>
      </c>
      <c r="C1339">
        <v>154.70400000000001</v>
      </c>
      <c r="D1339">
        <v>222.643</v>
      </c>
      <c r="E1339">
        <v>13.319100000000001</v>
      </c>
      <c r="F1339">
        <v>3972.89</v>
      </c>
      <c r="G1339" t="str">
        <f t="shared" si="20"/>
        <v>03-2021</v>
      </c>
      <c r="H1339" t="b">
        <f>A1339 = _xlfn.MAXIFS($A$2:$A$6000, $G$2:$G$6000, G1339)</f>
        <v>1</v>
      </c>
    </row>
    <row r="1340" spans="1:8">
      <c r="A1340" s="1">
        <v>44287</v>
      </c>
      <c r="B1340">
        <v>120.319</v>
      </c>
      <c r="C1340">
        <v>158.05000000000001</v>
      </c>
      <c r="D1340">
        <v>220.583</v>
      </c>
      <c r="E1340">
        <v>13.7827</v>
      </c>
      <c r="F1340">
        <v>4019.87</v>
      </c>
      <c r="G1340" t="str">
        <f t="shared" si="20"/>
        <v>04-2021</v>
      </c>
      <c r="H1340" t="b">
        <f>A1340 = _xlfn.MAXIFS($A$2:$A$6000, $G$2:$G$6000, G1340)</f>
        <v>0</v>
      </c>
    </row>
    <row r="1341" spans="1:8">
      <c r="A1341" s="1">
        <v>44291</v>
      </c>
      <c r="B1341">
        <v>123.167</v>
      </c>
      <c r="C1341">
        <v>161.33600000000001</v>
      </c>
      <c r="D1341">
        <v>230.35</v>
      </c>
      <c r="E1341">
        <v>13.958</v>
      </c>
      <c r="F1341">
        <v>4077.91</v>
      </c>
      <c r="G1341" t="str">
        <f t="shared" si="20"/>
        <v>04-2021</v>
      </c>
      <c r="H1341" t="b">
        <f>A1341 = _xlfn.MAXIFS($A$2:$A$6000, $G$2:$G$6000, G1341)</f>
        <v>0</v>
      </c>
    </row>
    <row r="1342" spans="1:8">
      <c r="A1342" s="1">
        <v>44292</v>
      </c>
      <c r="B1342">
        <v>123.474</v>
      </c>
      <c r="C1342">
        <v>161.191</v>
      </c>
      <c r="D1342">
        <v>230.54</v>
      </c>
      <c r="E1342">
        <v>13.8325</v>
      </c>
      <c r="F1342">
        <v>4073.94</v>
      </c>
      <c r="G1342" t="str">
        <f t="shared" si="20"/>
        <v>04-2021</v>
      </c>
      <c r="H1342" t="b">
        <f>A1342 = _xlfn.MAXIFS($A$2:$A$6000, $G$2:$G$6000, G1342)</f>
        <v>0</v>
      </c>
    </row>
    <row r="1343" spans="1:8">
      <c r="A1343" s="1">
        <v>44293</v>
      </c>
      <c r="B1343">
        <v>125.10899999999999</v>
      </c>
      <c r="C1343">
        <v>163.96899999999999</v>
      </c>
      <c r="D1343">
        <v>223.65700000000001</v>
      </c>
      <c r="E1343">
        <v>14.113799999999999</v>
      </c>
      <c r="F1343">
        <v>4079.95</v>
      </c>
      <c r="G1343" t="str">
        <f t="shared" si="20"/>
        <v>04-2021</v>
      </c>
      <c r="H1343" t="b">
        <f>A1343 = _xlfn.MAXIFS($A$2:$A$6000, $G$2:$G$6000, G1343)</f>
        <v>0</v>
      </c>
    </row>
    <row r="1344" spans="1:8">
      <c r="A1344" s="1">
        <v>44294</v>
      </c>
      <c r="B1344">
        <v>127.52500000000001</v>
      </c>
      <c r="C1344">
        <v>164.965</v>
      </c>
      <c r="D1344">
        <v>227.93299999999999</v>
      </c>
      <c r="E1344">
        <v>14.285600000000001</v>
      </c>
      <c r="F1344">
        <v>4097.17</v>
      </c>
      <c r="G1344" t="str">
        <f t="shared" si="20"/>
        <v>04-2021</v>
      </c>
      <c r="H1344" t="b">
        <f>A1344 = _xlfn.MAXIFS($A$2:$A$6000, $G$2:$G$6000, G1344)</f>
        <v>0</v>
      </c>
    </row>
    <row r="1345" spans="1:8">
      <c r="A1345" s="1">
        <v>44295</v>
      </c>
      <c r="B1345">
        <v>130.10599999999999</v>
      </c>
      <c r="C1345">
        <v>168.61</v>
      </c>
      <c r="D1345">
        <v>225.673</v>
      </c>
      <c r="E1345">
        <v>14.368499999999999</v>
      </c>
      <c r="F1345">
        <v>4128.8</v>
      </c>
      <c r="G1345" t="str">
        <f t="shared" si="20"/>
        <v>04-2021</v>
      </c>
      <c r="H1345" t="b">
        <f>A1345 = _xlfn.MAXIFS($A$2:$A$6000, $G$2:$G$6000, G1345)</f>
        <v>0</v>
      </c>
    </row>
    <row r="1346" spans="1:8">
      <c r="A1346" s="1">
        <v>44298</v>
      </c>
      <c r="B1346">
        <v>128.381</v>
      </c>
      <c r="C1346">
        <v>168.96899999999999</v>
      </c>
      <c r="D1346">
        <v>233.99299999999999</v>
      </c>
      <c r="E1346">
        <v>15.1754</v>
      </c>
      <c r="F1346">
        <v>4127.99</v>
      </c>
      <c r="G1346" t="str">
        <f t="shared" si="20"/>
        <v>04-2021</v>
      </c>
      <c r="H1346" t="b">
        <f>A1346 = _xlfn.MAXIFS($A$2:$A$6000, $G$2:$G$6000, G1346)</f>
        <v>0</v>
      </c>
    </row>
    <row r="1347" spans="1:8">
      <c r="A1347" s="1">
        <v>44299</v>
      </c>
      <c r="B1347">
        <v>131.494</v>
      </c>
      <c r="C1347">
        <v>170</v>
      </c>
      <c r="D1347">
        <v>254.107</v>
      </c>
      <c r="E1347">
        <v>15.643599999999999</v>
      </c>
      <c r="F1347">
        <v>4141.59</v>
      </c>
      <c r="G1347" t="str">
        <f t="shared" ref="G1347:G1410" si="21">TEXT(A1347,"mm-yyyy")</f>
        <v>04-2021</v>
      </c>
      <c r="H1347" t="b">
        <f>A1347 = _xlfn.MAXIFS($A$2:$A$6000, $G$2:$G$6000, G1347)</f>
        <v>0</v>
      </c>
    </row>
    <row r="1348" spans="1:8">
      <c r="A1348" s="1">
        <v>44300</v>
      </c>
      <c r="B1348">
        <v>129.15899999999999</v>
      </c>
      <c r="C1348">
        <v>166.65</v>
      </c>
      <c r="D1348">
        <v>244.077</v>
      </c>
      <c r="E1348">
        <v>15.2422</v>
      </c>
      <c r="F1348">
        <v>4124.66</v>
      </c>
      <c r="G1348" t="str">
        <f t="shared" si="21"/>
        <v>04-2021</v>
      </c>
      <c r="H1348" t="b">
        <f>A1348 = _xlfn.MAXIFS($A$2:$A$6000, $G$2:$G$6000, G1348)</f>
        <v>0</v>
      </c>
    </row>
    <row r="1349" spans="1:8">
      <c r="A1349" s="1">
        <v>44301</v>
      </c>
      <c r="B1349">
        <v>131.56299999999999</v>
      </c>
      <c r="C1349">
        <v>168.95400000000001</v>
      </c>
      <c r="D1349">
        <v>246.28299999999999</v>
      </c>
      <c r="E1349">
        <v>16.100999999999999</v>
      </c>
      <c r="F1349">
        <v>4170.42</v>
      </c>
      <c r="G1349" t="str">
        <f t="shared" si="21"/>
        <v>04-2021</v>
      </c>
      <c r="H1349" t="b">
        <f>A1349 = _xlfn.MAXIFS($A$2:$A$6000, $G$2:$G$6000, G1349)</f>
        <v>0</v>
      </c>
    </row>
    <row r="1350" spans="1:8">
      <c r="A1350" s="1">
        <v>44302</v>
      </c>
      <c r="B1350">
        <v>131.239</v>
      </c>
      <c r="C1350">
        <v>169.97200000000001</v>
      </c>
      <c r="D1350">
        <v>246.59299999999999</v>
      </c>
      <c r="E1350">
        <v>15.876300000000001</v>
      </c>
      <c r="F1350">
        <v>4185.47</v>
      </c>
      <c r="G1350" t="str">
        <f t="shared" si="21"/>
        <v>04-2021</v>
      </c>
      <c r="H1350" t="b">
        <f>A1350 = _xlfn.MAXIFS($A$2:$A$6000, $G$2:$G$6000, G1350)</f>
        <v>0</v>
      </c>
    </row>
    <row r="1351" spans="1:8">
      <c r="A1351" s="1">
        <v>44305</v>
      </c>
      <c r="B1351">
        <v>131.9</v>
      </c>
      <c r="C1351">
        <v>168.6</v>
      </c>
      <c r="D1351">
        <v>238.21</v>
      </c>
      <c r="E1351">
        <v>15.3271</v>
      </c>
      <c r="F1351">
        <v>4163.26</v>
      </c>
      <c r="G1351" t="str">
        <f t="shared" si="21"/>
        <v>04-2021</v>
      </c>
      <c r="H1351" t="b">
        <f>A1351 = _xlfn.MAXIFS($A$2:$A$6000, $G$2:$G$6000, G1351)</f>
        <v>0</v>
      </c>
    </row>
    <row r="1352" spans="1:8">
      <c r="A1352" s="1">
        <v>44306</v>
      </c>
      <c r="B1352">
        <v>130.214</v>
      </c>
      <c r="C1352">
        <v>166.73400000000001</v>
      </c>
      <c r="D1352">
        <v>239.66300000000001</v>
      </c>
      <c r="E1352">
        <v>15.137499999999999</v>
      </c>
      <c r="F1352">
        <v>4134.9399999999996</v>
      </c>
      <c r="G1352" t="str">
        <f t="shared" si="21"/>
        <v>04-2021</v>
      </c>
      <c r="H1352" t="b">
        <f>A1352 = _xlfn.MAXIFS($A$2:$A$6000, $G$2:$G$6000, G1352)</f>
        <v>0</v>
      </c>
    </row>
    <row r="1353" spans="1:8">
      <c r="A1353" s="1">
        <v>44307</v>
      </c>
      <c r="B1353">
        <v>130.59899999999999</v>
      </c>
      <c r="C1353">
        <v>168.101</v>
      </c>
      <c r="D1353">
        <v>248.04</v>
      </c>
      <c r="E1353">
        <v>15.325100000000001</v>
      </c>
      <c r="F1353">
        <v>4173.42</v>
      </c>
      <c r="G1353" t="str">
        <f t="shared" si="21"/>
        <v>04-2021</v>
      </c>
      <c r="H1353" t="b">
        <f>A1353 = _xlfn.MAXIFS($A$2:$A$6000, $G$2:$G$6000, G1353)</f>
        <v>0</v>
      </c>
    </row>
    <row r="1354" spans="1:8">
      <c r="A1354" s="1">
        <v>44308</v>
      </c>
      <c r="B1354">
        <v>129.07</v>
      </c>
      <c r="C1354">
        <v>165.452</v>
      </c>
      <c r="D1354">
        <v>239.89699999999999</v>
      </c>
      <c r="E1354">
        <v>14.817</v>
      </c>
      <c r="F1354">
        <v>4134.9799999999996</v>
      </c>
      <c r="G1354" t="str">
        <f t="shared" si="21"/>
        <v>04-2021</v>
      </c>
      <c r="H1354" t="b">
        <f>A1354 = _xlfn.MAXIFS($A$2:$A$6000, $G$2:$G$6000, G1354)</f>
        <v>0</v>
      </c>
    </row>
    <row r="1355" spans="1:8">
      <c r="A1355" s="1">
        <v>44309</v>
      </c>
      <c r="B1355">
        <v>131.38800000000001</v>
      </c>
      <c r="C1355">
        <v>167.04400000000001</v>
      </c>
      <c r="D1355">
        <v>243.13300000000001</v>
      </c>
      <c r="E1355">
        <v>15.231299999999999</v>
      </c>
      <c r="F1355">
        <v>4180.17</v>
      </c>
      <c r="G1355" t="str">
        <f t="shared" si="21"/>
        <v>04-2021</v>
      </c>
      <c r="H1355" t="b">
        <f>A1355 = _xlfn.MAXIFS($A$2:$A$6000, $G$2:$G$6000, G1355)</f>
        <v>0</v>
      </c>
    </row>
    <row r="1356" spans="1:8">
      <c r="A1356" s="1">
        <v>44312</v>
      </c>
      <c r="B1356">
        <v>131.78200000000001</v>
      </c>
      <c r="C1356">
        <v>170.45</v>
      </c>
      <c r="D1356">
        <v>246.06700000000001</v>
      </c>
      <c r="E1356">
        <v>15.4428</v>
      </c>
      <c r="F1356">
        <v>4187.62</v>
      </c>
      <c r="G1356" t="str">
        <f t="shared" si="21"/>
        <v>04-2021</v>
      </c>
      <c r="H1356" t="b">
        <f>A1356 = _xlfn.MAXIFS($A$2:$A$6000, $G$2:$G$6000, G1356)</f>
        <v>0</v>
      </c>
    </row>
    <row r="1357" spans="1:8">
      <c r="A1357" s="1">
        <v>44313</v>
      </c>
      <c r="B1357">
        <v>131.45500000000001</v>
      </c>
      <c r="C1357">
        <v>170.87200000000001</v>
      </c>
      <c r="D1357">
        <v>234.91300000000001</v>
      </c>
      <c r="E1357">
        <v>15.347099999999999</v>
      </c>
      <c r="F1357">
        <v>4186.72</v>
      </c>
      <c r="G1357" t="str">
        <f t="shared" si="21"/>
        <v>04-2021</v>
      </c>
      <c r="H1357" t="b">
        <f>A1357 = _xlfn.MAXIFS($A$2:$A$6000, $G$2:$G$6000, G1357)</f>
        <v>0</v>
      </c>
    </row>
    <row r="1358" spans="1:8">
      <c r="A1358" s="1">
        <v>44314</v>
      </c>
      <c r="B1358">
        <v>130.67599999999999</v>
      </c>
      <c r="C1358">
        <v>172.92500000000001</v>
      </c>
      <c r="D1358">
        <v>231.46700000000001</v>
      </c>
      <c r="E1358">
        <v>15.2422</v>
      </c>
      <c r="F1358">
        <v>4183.18</v>
      </c>
      <c r="G1358" t="str">
        <f t="shared" si="21"/>
        <v>04-2021</v>
      </c>
      <c r="H1358" t="b">
        <f>A1358 = _xlfn.MAXIFS($A$2:$A$6000, $G$2:$G$6000, G1358)</f>
        <v>0</v>
      </c>
    </row>
    <row r="1359" spans="1:8">
      <c r="A1359" s="1">
        <v>44315</v>
      </c>
      <c r="B1359">
        <v>130.57900000000001</v>
      </c>
      <c r="C1359">
        <v>173.566</v>
      </c>
      <c r="D1359">
        <v>225.667</v>
      </c>
      <c r="E1359">
        <v>15.2902</v>
      </c>
      <c r="F1359">
        <v>4211.47</v>
      </c>
      <c r="G1359" t="str">
        <f t="shared" si="21"/>
        <v>04-2021</v>
      </c>
      <c r="H1359" t="b">
        <f>A1359 = _xlfn.MAXIFS($A$2:$A$6000, $G$2:$G$6000, G1359)</f>
        <v>0</v>
      </c>
    </row>
    <row r="1360" spans="1:8">
      <c r="A1360" s="1">
        <v>44316</v>
      </c>
      <c r="B1360">
        <v>128.59899999999999</v>
      </c>
      <c r="C1360">
        <v>173.37100000000001</v>
      </c>
      <c r="D1360">
        <v>236.48</v>
      </c>
      <c r="E1360">
        <v>14.976699999999999</v>
      </c>
      <c r="F1360">
        <v>4181.17</v>
      </c>
      <c r="G1360" t="str">
        <f t="shared" si="21"/>
        <v>04-2021</v>
      </c>
      <c r="H1360" t="b">
        <f>A1360 = _xlfn.MAXIFS($A$2:$A$6000, $G$2:$G$6000, G1360)</f>
        <v>1</v>
      </c>
    </row>
    <row r="1361" spans="1:8">
      <c r="A1361" s="1">
        <v>44319</v>
      </c>
      <c r="B1361">
        <v>129.66200000000001</v>
      </c>
      <c r="C1361">
        <v>169.32400000000001</v>
      </c>
      <c r="D1361">
        <v>228.3</v>
      </c>
      <c r="E1361">
        <v>14.804</v>
      </c>
      <c r="F1361">
        <v>4192.66</v>
      </c>
      <c r="G1361" t="str">
        <f t="shared" si="21"/>
        <v>05-2021</v>
      </c>
      <c r="H1361" t="b">
        <f>A1361 = _xlfn.MAXIFS($A$2:$A$6000, $G$2:$G$6000, G1361)</f>
        <v>0</v>
      </c>
    </row>
    <row r="1362" spans="1:8">
      <c r="A1362" s="1">
        <v>44320</v>
      </c>
      <c r="B1362">
        <v>125.06</v>
      </c>
      <c r="C1362">
        <v>165.59399999999999</v>
      </c>
      <c r="D1362">
        <v>224.53299999999999</v>
      </c>
      <c r="E1362">
        <v>14.3195</v>
      </c>
      <c r="F1362">
        <v>4164.66</v>
      </c>
      <c r="G1362" t="str">
        <f t="shared" si="21"/>
        <v>05-2021</v>
      </c>
      <c r="H1362" t="b">
        <f>A1362 = _xlfn.MAXIFS($A$2:$A$6000, $G$2:$G$6000, G1362)</f>
        <v>0</v>
      </c>
    </row>
    <row r="1363" spans="1:8">
      <c r="A1363" s="1">
        <v>44321</v>
      </c>
      <c r="B1363">
        <v>125.307</v>
      </c>
      <c r="C1363">
        <v>163.52699999999999</v>
      </c>
      <c r="D1363">
        <v>223.64699999999999</v>
      </c>
      <c r="E1363">
        <v>14.426299999999999</v>
      </c>
      <c r="F1363">
        <v>4167.59</v>
      </c>
      <c r="G1363" t="str">
        <f t="shared" si="21"/>
        <v>05-2021</v>
      </c>
      <c r="H1363" t="b">
        <f>A1363 = _xlfn.MAXIFS($A$2:$A$6000, $G$2:$G$6000, G1363)</f>
        <v>0</v>
      </c>
    </row>
    <row r="1364" spans="1:8">
      <c r="A1364" s="1">
        <v>44322</v>
      </c>
      <c r="B1364">
        <v>126.92100000000001</v>
      </c>
      <c r="C1364">
        <v>165.31800000000001</v>
      </c>
      <c r="D1364">
        <v>221.18</v>
      </c>
      <c r="E1364">
        <v>14.491300000000001</v>
      </c>
      <c r="F1364">
        <v>4201.62</v>
      </c>
      <c r="G1364" t="str">
        <f t="shared" si="21"/>
        <v>05-2021</v>
      </c>
      <c r="H1364" t="b">
        <f>A1364 = _xlfn.MAXIFS($A$2:$A$6000, $G$2:$G$6000, G1364)</f>
        <v>0</v>
      </c>
    </row>
    <row r="1365" spans="1:8">
      <c r="A1365" s="1">
        <v>44323</v>
      </c>
      <c r="B1365">
        <v>127.59099999999999</v>
      </c>
      <c r="C1365">
        <v>164.58</v>
      </c>
      <c r="D1365">
        <v>224.12299999999999</v>
      </c>
      <c r="E1365">
        <v>14.779</v>
      </c>
      <c r="F1365">
        <v>4232.6000000000004</v>
      </c>
      <c r="G1365" t="str">
        <f t="shared" si="21"/>
        <v>05-2021</v>
      </c>
      <c r="H1365" t="b">
        <f>A1365 = _xlfn.MAXIFS($A$2:$A$6000, $G$2:$G$6000, G1365)</f>
        <v>0</v>
      </c>
    </row>
    <row r="1366" spans="1:8">
      <c r="A1366" s="1">
        <v>44326</v>
      </c>
      <c r="B1366">
        <v>124.301</v>
      </c>
      <c r="C1366">
        <v>159.524</v>
      </c>
      <c r="D1366">
        <v>209.68</v>
      </c>
      <c r="E1366">
        <v>14.2347</v>
      </c>
      <c r="F1366">
        <v>4188.43</v>
      </c>
      <c r="G1366" t="str">
        <f t="shared" si="21"/>
        <v>05-2021</v>
      </c>
      <c r="H1366" t="b">
        <f>A1366 = _xlfn.MAXIFS($A$2:$A$6000, $G$2:$G$6000, G1366)</f>
        <v>0</v>
      </c>
    </row>
    <row r="1367" spans="1:8">
      <c r="A1367" s="1">
        <v>44327</v>
      </c>
      <c r="B1367">
        <v>123.384</v>
      </c>
      <c r="C1367">
        <v>161.19499999999999</v>
      </c>
      <c r="D1367">
        <v>205.733</v>
      </c>
      <c r="E1367">
        <v>14.2746</v>
      </c>
      <c r="F1367">
        <v>4152.1000000000004</v>
      </c>
      <c r="G1367" t="str">
        <f t="shared" si="21"/>
        <v>05-2021</v>
      </c>
      <c r="H1367" t="b">
        <f>A1367 = _xlfn.MAXIFS($A$2:$A$6000, $G$2:$G$6000, G1367)</f>
        <v>0</v>
      </c>
    </row>
    <row r="1368" spans="1:8">
      <c r="A1368" s="1">
        <v>44328</v>
      </c>
      <c r="B1368">
        <v>120.3</v>
      </c>
      <c r="C1368">
        <v>157.59700000000001</v>
      </c>
      <c r="D1368">
        <v>196.63</v>
      </c>
      <c r="E1368">
        <v>13.7287</v>
      </c>
      <c r="F1368">
        <v>4063.04</v>
      </c>
      <c r="G1368" t="str">
        <f t="shared" si="21"/>
        <v>05-2021</v>
      </c>
      <c r="H1368" t="b">
        <f>A1368 = _xlfn.MAXIFS($A$2:$A$6000, $G$2:$G$6000, G1368)</f>
        <v>0</v>
      </c>
    </row>
    <row r="1369" spans="1:8">
      <c r="A1369" s="1">
        <v>44329</v>
      </c>
      <c r="B1369">
        <v>122.45699999999999</v>
      </c>
      <c r="C1369">
        <v>158.07400000000001</v>
      </c>
      <c r="D1369">
        <v>190.56299999999999</v>
      </c>
      <c r="E1369">
        <v>13.6357</v>
      </c>
      <c r="F1369">
        <v>4112.5</v>
      </c>
      <c r="G1369" t="str">
        <f t="shared" si="21"/>
        <v>05-2021</v>
      </c>
      <c r="H1369" t="b">
        <f>A1369 = _xlfn.MAXIFS($A$2:$A$6000, $G$2:$G$6000, G1369)</f>
        <v>0</v>
      </c>
    </row>
    <row r="1370" spans="1:8">
      <c r="A1370" s="1">
        <v>44330</v>
      </c>
      <c r="B1370">
        <v>124.881</v>
      </c>
      <c r="C1370">
        <v>161.14500000000001</v>
      </c>
      <c r="D1370">
        <v>196.58</v>
      </c>
      <c r="E1370">
        <v>14.2118</v>
      </c>
      <c r="F1370">
        <v>4173.8500000000004</v>
      </c>
      <c r="G1370" t="str">
        <f t="shared" si="21"/>
        <v>05-2021</v>
      </c>
      <c r="H1370" t="b">
        <f>A1370 = _xlfn.MAXIFS($A$2:$A$6000, $G$2:$G$6000, G1370)</f>
        <v>0</v>
      </c>
    </row>
    <row r="1371" spans="1:8">
      <c r="A1371" s="1">
        <v>44333</v>
      </c>
      <c r="B1371">
        <v>123.739</v>
      </c>
      <c r="C1371">
        <v>163.52000000000001</v>
      </c>
      <c r="D1371">
        <v>192.27699999999999</v>
      </c>
      <c r="E1371">
        <v>14.1358</v>
      </c>
      <c r="F1371">
        <v>4163.29</v>
      </c>
      <c r="G1371" t="str">
        <f t="shared" si="21"/>
        <v>05-2021</v>
      </c>
      <c r="H1371" t="b">
        <f>A1371 = _xlfn.MAXIFS($A$2:$A$6000, $G$2:$G$6000, G1371)</f>
        <v>0</v>
      </c>
    </row>
    <row r="1372" spans="1:8">
      <c r="A1372" s="1">
        <v>44334</v>
      </c>
      <c r="B1372">
        <v>122.34</v>
      </c>
      <c r="C1372">
        <v>161.614</v>
      </c>
      <c r="D1372">
        <v>192.62299999999999</v>
      </c>
      <c r="E1372">
        <v>13.986000000000001</v>
      </c>
      <c r="F1372">
        <v>4127.83</v>
      </c>
      <c r="G1372" t="str">
        <f t="shared" si="21"/>
        <v>05-2021</v>
      </c>
      <c r="H1372" t="b">
        <f>A1372 = _xlfn.MAXIFS($A$2:$A$6000, $G$2:$G$6000, G1372)</f>
        <v>0</v>
      </c>
    </row>
    <row r="1373" spans="1:8">
      <c r="A1373" s="1">
        <v>44335</v>
      </c>
      <c r="B1373">
        <v>122.18300000000001</v>
      </c>
      <c r="C1373">
        <v>161.59</v>
      </c>
      <c r="D1373">
        <v>187.82</v>
      </c>
      <c r="E1373">
        <v>14.0358</v>
      </c>
      <c r="F1373">
        <v>4115.68</v>
      </c>
      <c r="G1373" t="str">
        <f t="shared" si="21"/>
        <v>05-2021</v>
      </c>
      <c r="H1373" t="b">
        <f>A1373 = _xlfn.MAXIFS($A$2:$A$6000, $G$2:$G$6000, G1373)</f>
        <v>0</v>
      </c>
    </row>
    <row r="1374" spans="1:8">
      <c r="A1374" s="1">
        <v>44336</v>
      </c>
      <c r="B1374">
        <v>124.745</v>
      </c>
      <c r="C1374">
        <v>162.38399999999999</v>
      </c>
      <c r="D1374">
        <v>195.59299999999999</v>
      </c>
      <c r="E1374">
        <v>14.580299999999999</v>
      </c>
      <c r="F1374">
        <v>4159.12</v>
      </c>
      <c r="G1374" t="str">
        <f t="shared" si="21"/>
        <v>05-2021</v>
      </c>
      <c r="H1374" t="b">
        <f>A1374 = _xlfn.MAXIFS($A$2:$A$6000, $G$2:$G$6000, G1374)</f>
        <v>0</v>
      </c>
    </row>
    <row r="1375" spans="1:8">
      <c r="A1375" s="1">
        <v>44337</v>
      </c>
      <c r="B1375">
        <v>122.91200000000001</v>
      </c>
      <c r="C1375">
        <v>160.154</v>
      </c>
      <c r="D1375">
        <v>193.62700000000001</v>
      </c>
      <c r="E1375">
        <v>14.9589</v>
      </c>
      <c r="F1375">
        <v>4155.8599999999997</v>
      </c>
      <c r="G1375" t="str">
        <f t="shared" si="21"/>
        <v>05-2021</v>
      </c>
      <c r="H1375" t="b">
        <f>A1375 = _xlfn.MAXIFS($A$2:$A$6000, $G$2:$G$6000, G1375)</f>
        <v>0</v>
      </c>
    </row>
    <row r="1376" spans="1:8">
      <c r="A1376" s="1">
        <v>44340</v>
      </c>
      <c r="B1376">
        <v>124.54900000000001</v>
      </c>
      <c r="C1376">
        <v>162.249</v>
      </c>
      <c r="D1376">
        <v>202.14699999999999</v>
      </c>
      <c r="E1376">
        <v>15.5768</v>
      </c>
      <c r="F1376">
        <v>4197.05</v>
      </c>
      <c r="G1376" t="str">
        <f t="shared" si="21"/>
        <v>05-2021</v>
      </c>
      <c r="H1376" t="b">
        <f>A1376 = _xlfn.MAXIFS($A$2:$A$6000, $G$2:$G$6000, G1376)</f>
        <v>0</v>
      </c>
    </row>
    <row r="1377" spans="1:8">
      <c r="A1377" s="1">
        <v>44341</v>
      </c>
      <c r="B1377">
        <v>124.351</v>
      </c>
      <c r="C1377">
        <v>162.953</v>
      </c>
      <c r="D1377">
        <v>201.56299999999999</v>
      </c>
      <c r="E1377">
        <v>15.6127</v>
      </c>
      <c r="F1377">
        <v>4188.13</v>
      </c>
      <c r="G1377" t="str">
        <f t="shared" si="21"/>
        <v>05-2021</v>
      </c>
      <c r="H1377" t="b">
        <f>A1377 = _xlfn.MAXIFS($A$2:$A$6000, $G$2:$G$6000, G1377)</f>
        <v>0</v>
      </c>
    </row>
    <row r="1378" spans="1:8">
      <c r="A1378" s="1">
        <v>44342</v>
      </c>
      <c r="B1378">
        <v>124.301</v>
      </c>
      <c r="C1378">
        <v>163.25800000000001</v>
      </c>
      <c r="D1378">
        <v>206.37700000000001</v>
      </c>
      <c r="E1378">
        <v>15.6646</v>
      </c>
      <c r="F1378">
        <v>4195.99</v>
      </c>
      <c r="G1378" t="str">
        <f t="shared" si="21"/>
        <v>05-2021</v>
      </c>
      <c r="H1378" t="b">
        <f>A1378 = _xlfn.MAXIFS($A$2:$A$6000, $G$2:$G$6000, G1378)</f>
        <v>0</v>
      </c>
    </row>
    <row r="1379" spans="1:8">
      <c r="A1379" s="1">
        <v>44343</v>
      </c>
      <c r="B1379">
        <v>122.765</v>
      </c>
      <c r="C1379">
        <v>161.506</v>
      </c>
      <c r="D1379">
        <v>210.28299999999999</v>
      </c>
      <c r="E1379">
        <v>15.4528</v>
      </c>
      <c r="F1379">
        <v>4200.88</v>
      </c>
      <c r="G1379" t="str">
        <f t="shared" si="21"/>
        <v>05-2021</v>
      </c>
      <c r="H1379" t="b">
        <f>A1379 = _xlfn.MAXIFS($A$2:$A$6000, $G$2:$G$6000, G1379)</f>
        <v>0</v>
      </c>
    </row>
    <row r="1380" spans="1:8">
      <c r="A1380" s="1">
        <v>44344</v>
      </c>
      <c r="B1380">
        <v>122.104</v>
      </c>
      <c r="C1380">
        <v>161.154</v>
      </c>
      <c r="D1380">
        <v>208.40700000000001</v>
      </c>
      <c r="E1380">
        <v>16.207899999999999</v>
      </c>
      <c r="F1380">
        <v>4204.1099999999997</v>
      </c>
      <c r="G1380" t="str">
        <f t="shared" si="21"/>
        <v>05-2021</v>
      </c>
      <c r="H1380" t="b">
        <f>A1380 = _xlfn.MAXIFS($A$2:$A$6000, $G$2:$G$6000, G1380)</f>
        <v>1</v>
      </c>
    </row>
    <row r="1381" spans="1:8">
      <c r="A1381" s="1">
        <v>44348</v>
      </c>
      <c r="B1381">
        <v>121.779</v>
      </c>
      <c r="C1381">
        <v>160.93199999999999</v>
      </c>
      <c r="D1381">
        <v>207.96700000000001</v>
      </c>
      <c r="E1381">
        <v>16.2288</v>
      </c>
      <c r="F1381">
        <v>4202.04</v>
      </c>
      <c r="G1381" t="str">
        <f t="shared" si="21"/>
        <v>06-2021</v>
      </c>
      <c r="H1381" t="b">
        <f>A1381 = _xlfn.MAXIFS($A$2:$A$6000, $G$2:$G$6000, G1381)</f>
        <v>0</v>
      </c>
    </row>
    <row r="1382" spans="1:8">
      <c r="A1382" s="1">
        <v>44349</v>
      </c>
      <c r="B1382">
        <v>122.547</v>
      </c>
      <c r="C1382">
        <v>161.69999999999999</v>
      </c>
      <c r="D1382">
        <v>201.70699999999999</v>
      </c>
      <c r="E1382">
        <v>16.741</v>
      </c>
      <c r="F1382">
        <v>4208.12</v>
      </c>
      <c r="G1382" t="str">
        <f t="shared" si="21"/>
        <v>06-2021</v>
      </c>
      <c r="H1382" t="b">
        <f>A1382 = _xlfn.MAXIFS($A$2:$A$6000, $G$2:$G$6000, G1382)</f>
        <v>0</v>
      </c>
    </row>
    <row r="1383" spans="1:8">
      <c r="A1383" s="1">
        <v>44350</v>
      </c>
      <c r="B1383">
        <v>121.06</v>
      </c>
      <c r="C1383">
        <v>159.35</v>
      </c>
      <c r="D1383">
        <v>190.947</v>
      </c>
      <c r="E1383">
        <v>16.932700000000001</v>
      </c>
      <c r="F1383">
        <v>4192.8500000000004</v>
      </c>
      <c r="G1383" t="str">
        <f t="shared" si="21"/>
        <v>06-2021</v>
      </c>
      <c r="H1383" t="b">
        <f>A1383 = _xlfn.MAXIFS($A$2:$A$6000, $G$2:$G$6000, G1383)</f>
        <v>0</v>
      </c>
    </row>
    <row r="1384" spans="1:8">
      <c r="A1384" s="1">
        <v>44351</v>
      </c>
      <c r="B1384">
        <v>123.364</v>
      </c>
      <c r="C1384">
        <v>160.31100000000001</v>
      </c>
      <c r="D1384">
        <v>199.68299999999999</v>
      </c>
      <c r="E1384">
        <v>17.54</v>
      </c>
      <c r="F1384">
        <v>4229.8900000000003</v>
      </c>
      <c r="G1384" t="str">
        <f t="shared" si="21"/>
        <v>06-2021</v>
      </c>
      <c r="H1384" t="b">
        <f>A1384 = _xlfn.MAXIFS($A$2:$A$6000, $G$2:$G$6000, G1384)</f>
        <v>0</v>
      </c>
    </row>
    <row r="1385" spans="1:8">
      <c r="A1385" s="1">
        <v>44354</v>
      </c>
      <c r="B1385">
        <v>123.374</v>
      </c>
      <c r="C1385">
        <v>159.90100000000001</v>
      </c>
      <c r="D1385">
        <v>201.71</v>
      </c>
      <c r="E1385">
        <v>17.581</v>
      </c>
      <c r="F1385">
        <v>4226.5200000000004</v>
      </c>
      <c r="G1385" t="str">
        <f t="shared" si="21"/>
        <v>06-2021</v>
      </c>
      <c r="H1385" t="b">
        <f>A1385 = _xlfn.MAXIFS($A$2:$A$6000, $G$2:$G$6000, G1385)</f>
        <v>0</v>
      </c>
    </row>
    <row r="1386" spans="1:8">
      <c r="A1386" s="1">
        <v>44355</v>
      </c>
      <c r="B1386">
        <v>124.19199999999999</v>
      </c>
      <c r="C1386">
        <v>163.20599999999999</v>
      </c>
      <c r="D1386">
        <v>201.197</v>
      </c>
      <c r="E1386">
        <v>17.419</v>
      </c>
      <c r="F1386">
        <v>4227.26</v>
      </c>
      <c r="G1386" t="str">
        <f t="shared" si="21"/>
        <v>06-2021</v>
      </c>
      <c r="H1386" t="b">
        <f>A1386 = _xlfn.MAXIFS($A$2:$A$6000, $G$2:$G$6000, G1386)</f>
        <v>0</v>
      </c>
    </row>
    <row r="1387" spans="1:8">
      <c r="A1387" s="1">
        <v>44356</v>
      </c>
      <c r="B1387">
        <v>124.577</v>
      </c>
      <c r="C1387">
        <v>164.05799999999999</v>
      </c>
      <c r="D1387">
        <v>199.59299999999999</v>
      </c>
      <c r="E1387">
        <v>17.324200000000001</v>
      </c>
      <c r="F1387">
        <v>4219.55</v>
      </c>
      <c r="G1387" t="str">
        <f t="shared" si="21"/>
        <v>06-2021</v>
      </c>
      <c r="H1387" t="b">
        <f>A1387 = _xlfn.MAXIFS($A$2:$A$6000, $G$2:$G$6000, G1387)</f>
        <v>0</v>
      </c>
    </row>
    <row r="1388" spans="1:8">
      <c r="A1388" s="1">
        <v>44357</v>
      </c>
      <c r="B1388">
        <v>123.583</v>
      </c>
      <c r="C1388">
        <v>167.483</v>
      </c>
      <c r="D1388">
        <v>203.37299999999999</v>
      </c>
      <c r="E1388">
        <v>17.390999999999998</v>
      </c>
      <c r="F1388">
        <v>4239.18</v>
      </c>
      <c r="G1388" t="str">
        <f t="shared" si="21"/>
        <v>06-2021</v>
      </c>
      <c r="H1388" t="b">
        <f>A1388 = _xlfn.MAXIFS($A$2:$A$6000, $G$2:$G$6000, G1388)</f>
        <v>0</v>
      </c>
    </row>
    <row r="1389" spans="1:8">
      <c r="A1389" s="1">
        <v>44358</v>
      </c>
      <c r="B1389">
        <v>124.785</v>
      </c>
      <c r="C1389">
        <v>167.34200000000001</v>
      </c>
      <c r="D1389">
        <v>203.297</v>
      </c>
      <c r="E1389">
        <v>17.790400000000002</v>
      </c>
      <c r="F1389">
        <v>4247.4399999999996</v>
      </c>
      <c r="G1389" t="str">
        <f t="shared" si="21"/>
        <v>06-2021</v>
      </c>
      <c r="H1389" t="b">
        <f>A1389 = _xlfn.MAXIFS($A$2:$A$6000, $G$2:$G$6000, G1389)</f>
        <v>0</v>
      </c>
    </row>
    <row r="1390" spans="1:8">
      <c r="A1390" s="1">
        <v>44361</v>
      </c>
      <c r="B1390">
        <v>127.849</v>
      </c>
      <c r="C1390">
        <v>169.19399999999999</v>
      </c>
      <c r="D1390">
        <v>205.89699999999999</v>
      </c>
      <c r="E1390">
        <v>17.984200000000001</v>
      </c>
      <c r="F1390">
        <v>4255.1499999999996</v>
      </c>
      <c r="G1390" t="str">
        <f t="shared" si="21"/>
        <v>06-2021</v>
      </c>
      <c r="H1390" t="b">
        <f>A1390 = _xlfn.MAXIFS($A$2:$A$6000, $G$2:$G$6000, G1390)</f>
        <v>0</v>
      </c>
    </row>
    <row r="1391" spans="1:8">
      <c r="A1391" s="1">
        <v>44362</v>
      </c>
      <c r="B1391">
        <v>127.041</v>
      </c>
      <c r="C1391">
        <v>169.15600000000001</v>
      </c>
      <c r="D1391">
        <v>199.78700000000001</v>
      </c>
      <c r="E1391">
        <v>17.753499999999999</v>
      </c>
      <c r="F1391">
        <v>4246.59</v>
      </c>
      <c r="G1391" t="str">
        <f t="shared" si="21"/>
        <v>06-2021</v>
      </c>
      <c r="H1391" t="b">
        <f>A1391 = _xlfn.MAXIFS($A$2:$A$6000, $G$2:$G$6000, G1391)</f>
        <v>0</v>
      </c>
    </row>
    <row r="1392" spans="1:8">
      <c r="A1392" s="1">
        <v>44363</v>
      </c>
      <c r="B1392">
        <v>127.533</v>
      </c>
      <c r="C1392">
        <v>170.762</v>
      </c>
      <c r="D1392">
        <v>201.62299999999999</v>
      </c>
      <c r="E1392">
        <v>17.775400000000001</v>
      </c>
      <c r="F1392">
        <v>4223.7</v>
      </c>
      <c r="G1392" t="str">
        <f t="shared" si="21"/>
        <v>06-2021</v>
      </c>
      <c r="H1392" t="b">
        <f>A1392 = _xlfn.MAXIFS($A$2:$A$6000, $G$2:$G$6000, G1392)</f>
        <v>0</v>
      </c>
    </row>
    <row r="1393" spans="1:8">
      <c r="A1393" s="1">
        <v>44364</v>
      </c>
      <c r="B1393">
        <v>129.13900000000001</v>
      </c>
      <c r="C1393">
        <v>174.46199999999999</v>
      </c>
      <c r="D1393">
        <v>205.53299999999999</v>
      </c>
      <c r="E1393">
        <v>18.621300000000002</v>
      </c>
      <c r="F1393">
        <v>4221.8599999999997</v>
      </c>
      <c r="G1393" t="str">
        <f t="shared" si="21"/>
        <v>06-2021</v>
      </c>
      <c r="H1393" t="b">
        <f>A1393 = _xlfn.MAXIFS($A$2:$A$6000, $G$2:$G$6000, G1393)</f>
        <v>0</v>
      </c>
    </row>
    <row r="1394" spans="1:8">
      <c r="A1394" s="1">
        <v>44365</v>
      </c>
      <c r="B1394">
        <v>127.82899999999999</v>
      </c>
      <c r="C1394">
        <v>174.345</v>
      </c>
      <c r="D1394">
        <v>207.77</v>
      </c>
      <c r="E1394">
        <v>18.603300000000001</v>
      </c>
      <c r="F1394">
        <v>4166.45</v>
      </c>
      <c r="G1394" t="str">
        <f t="shared" si="21"/>
        <v>06-2021</v>
      </c>
      <c r="H1394" t="b">
        <f>A1394 = _xlfn.MAXIFS($A$2:$A$6000, $G$2:$G$6000, G1394)</f>
        <v>0</v>
      </c>
    </row>
    <row r="1395" spans="1:8">
      <c r="A1395" s="1">
        <v>44368</v>
      </c>
      <c r="B1395">
        <v>129.643</v>
      </c>
      <c r="C1395">
        <v>172.69800000000001</v>
      </c>
      <c r="D1395">
        <v>206.94300000000001</v>
      </c>
      <c r="E1395">
        <v>18.391500000000001</v>
      </c>
      <c r="F1395">
        <v>4224.79</v>
      </c>
      <c r="G1395" t="str">
        <f t="shared" si="21"/>
        <v>06-2021</v>
      </c>
      <c r="H1395" t="b">
        <f>A1395 = _xlfn.MAXIFS($A$2:$A$6000, $G$2:$G$6000, G1395)</f>
        <v>0</v>
      </c>
    </row>
    <row r="1396" spans="1:8">
      <c r="A1396" s="1">
        <v>44369</v>
      </c>
      <c r="B1396">
        <v>131.28899999999999</v>
      </c>
      <c r="C1396">
        <v>175.27199999999999</v>
      </c>
      <c r="D1396">
        <v>207.90299999999999</v>
      </c>
      <c r="E1396">
        <v>18.8508</v>
      </c>
      <c r="F1396">
        <v>4246.4399999999996</v>
      </c>
      <c r="G1396" t="str">
        <f t="shared" si="21"/>
        <v>06-2021</v>
      </c>
      <c r="H1396" t="b">
        <f>A1396 = _xlfn.MAXIFS($A$2:$A$6000, $G$2:$G$6000, G1396)</f>
        <v>0</v>
      </c>
    </row>
    <row r="1397" spans="1:8">
      <c r="A1397" s="1">
        <v>44370</v>
      </c>
      <c r="B1397">
        <v>131.01300000000001</v>
      </c>
      <c r="C1397">
        <v>175.191</v>
      </c>
      <c r="D1397">
        <v>218.857</v>
      </c>
      <c r="E1397">
        <v>19.020499999999998</v>
      </c>
      <c r="F1397">
        <v>4241.84</v>
      </c>
      <c r="G1397" t="str">
        <f t="shared" si="21"/>
        <v>06-2021</v>
      </c>
      <c r="H1397" t="b">
        <f>A1397 = _xlfn.MAXIFS($A$2:$A$6000, $G$2:$G$6000, G1397)</f>
        <v>0</v>
      </c>
    </row>
    <row r="1398" spans="1:8">
      <c r="A1398" s="1">
        <v>44371</v>
      </c>
      <c r="B1398">
        <v>130.73599999999999</v>
      </c>
      <c r="C1398">
        <v>172.45400000000001</v>
      </c>
      <c r="D1398">
        <v>226.607</v>
      </c>
      <c r="E1398">
        <v>19.1693</v>
      </c>
      <c r="F1398">
        <v>4266.49</v>
      </c>
      <c r="G1398" t="str">
        <f t="shared" si="21"/>
        <v>06-2021</v>
      </c>
      <c r="H1398" t="b">
        <f>A1398 = _xlfn.MAXIFS($A$2:$A$6000, $G$2:$G$6000, G1398)</f>
        <v>0</v>
      </c>
    </row>
    <row r="1399" spans="1:8">
      <c r="A1399" s="1">
        <v>44372</v>
      </c>
      <c r="B1399">
        <v>130.441</v>
      </c>
      <c r="C1399">
        <v>170.07300000000001</v>
      </c>
      <c r="D1399">
        <v>223.95699999999999</v>
      </c>
      <c r="E1399">
        <v>18.994599999999998</v>
      </c>
      <c r="F1399">
        <v>4280.7</v>
      </c>
      <c r="G1399" t="str">
        <f t="shared" si="21"/>
        <v>06-2021</v>
      </c>
      <c r="H1399" t="b">
        <f>A1399 = _xlfn.MAXIFS($A$2:$A$6000, $G$2:$G$6000, G1399)</f>
        <v>0</v>
      </c>
    </row>
    <row r="1400" spans="1:8">
      <c r="A1400" s="1">
        <v>44375</v>
      </c>
      <c r="B1400">
        <v>132.06700000000001</v>
      </c>
      <c r="C1400">
        <v>172.19399999999999</v>
      </c>
      <c r="D1400">
        <v>229.57300000000001</v>
      </c>
      <c r="E1400">
        <v>19.946300000000001</v>
      </c>
      <c r="F1400">
        <v>4290.6099999999997</v>
      </c>
      <c r="G1400" t="str">
        <f t="shared" si="21"/>
        <v>06-2021</v>
      </c>
      <c r="H1400" t="b">
        <f>A1400 = _xlfn.MAXIFS($A$2:$A$6000, $G$2:$G$6000, G1400)</f>
        <v>0</v>
      </c>
    </row>
    <row r="1401" spans="1:8">
      <c r="A1401" s="1">
        <v>44376</v>
      </c>
      <c r="B1401">
        <v>133.595</v>
      </c>
      <c r="C1401">
        <v>172.40700000000001</v>
      </c>
      <c r="D1401">
        <v>226.92</v>
      </c>
      <c r="E1401">
        <v>19.988299999999999</v>
      </c>
      <c r="F1401">
        <v>4291.8</v>
      </c>
      <c r="G1401" t="str">
        <f t="shared" si="21"/>
        <v>06-2021</v>
      </c>
      <c r="H1401" t="b">
        <f>A1401 = _xlfn.MAXIFS($A$2:$A$6000, $G$2:$G$6000, G1401)</f>
        <v>0</v>
      </c>
    </row>
    <row r="1402" spans="1:8">
      <c r="A1402" s="1">
        <v>44377</v>
      </c>
      <c r="B1402">
        <v>134.214</v>
      </c>
      <c r="C1402">
        <v>172.00800000000001</v>
      </c>
      <c r="D1402">
        <v>226.56700000000001</v>
      </c>
      <c r="E1402">
        <v>19.9633</v>
      </c>
      <c r="F1402">
        <v>4297.5</v>
      </c>
      <c r="G1402" t="str">
        <f t="shared" si="21"/>
        <v>06-2021</v>
      </c>
      <c r="H1402" t="b">
        <f>A1402 = _xlfn.MAXIFS($A$2:$A$6000, $G$2:$G$6000, G1402)</f>
        <v>1</v>
      </c>
    </row>
    <row r="1403" spans="1:8">
      <c r="A1403" s="1">
        <v>44378</v>
      </c>
      <c r="B1403">
        <v>134.512</v>
      </c>
      <c r="C1403">
        <v>171.648</v>
      </c>
      <c r="D1403">
        <v>225.97300000000001</v>
      </c>
      <c r="E1403">
        <v>20.172799999999999</v>
      </c>
      <c r="F1403">
        <v>4319.9399999999996</v>
      </c>
      <c r="G1403" t="str">
        <f t="shared" si="21"/>
        <v>07-2021</v>
      </c>
      <c r="H1403" t="b">
        <f>A1403 = _xlfn.MAXIFS($A$2:$A$6000, $G$2:$G$6000, G1403)</f>
        <v>0</v>
      </c>
    </row>
    <row r="1404" spans="1:8">
      <c r="A1404" s="1">
        <v>44379</v>
      </c>
      <c r="B1404">
        <v>137.15100000000001</v>
      </c>
      <c r="C1404">
        <v>175.54900000000001</v>
      </c>
      <c r="D1404">
        <v>226.3</v>
      </c>
      <c r="E1404">
        <v>20.4465</v>
      </c>
      <c r="F1404">
        <v>4352.34</v>
      </c>
      <c r="G1404" t="str">
        <f t="shared" si="21"/>
        <v>07-2021</v>
      </c>
      <c r="H1404" t="b">
        <f>A1404 = _xlfn.MAXIFS($A$2:$A$6000, $G$2:$G$6000, G1404)</f>
        <v>0</v>
      </c>
    </row>
    <row r="1405" spans="1:8">
      <c r="A1405" s="1">
        <v>44383</v>
      </c>
      <c r="B1405">
        <v>139.16399999999999</v>
      </c>
      <c r="C1405">
        <v>183.78700000000001</v>
      </c>
      <c r="D1405">
        <v>219.86</v>
      </c>
      <c r="E1405">
        <v>20.656199999999998</v>
      </c>
      <c r="F1405">
        <v>4343.54</v>
      </c>
      <c r="G1405" t="str">
        <f t="shared" si="21"/>
        <v>07-2021</v>
      </c>
      <c r="H1405" t="b">
        <f>A1405 = _xlfn.MAXIFS($A$2:$A$6000, $G$2:$G$6000, G1405)</f>
        <v>0</v>
      </c>
    </row>
    <row r="1406" spans="1:8">
      <c r="A1406" s="1">
        <v>44384</v>
      </c>
      <c r="B1406">
        <v>141.66499999999999</v>
      </c>
      <c r="C1406">
        <v>184.82900000000001</v>
      </c>
      <c r="D1406">
        <v>214.88300000000001</v>
      </c>
      <c r="E1406">
        <v>20.332599999999999</v>
      </c>
      <c r="F1406">
        <v>4358.13</v>
      </c>
      <c r="G1406" t="str">
        <f t="shared" si="21"/>
        <v>07-2021</v>
      </c>
      <c r="H1406" t="b">
        <f>A1406 = _xlfn.MAXIFS($A$2:$A$6000, $G$2:$G$6000, G1406)</f>
        <v>0</v>
      </c>
    </row>
    <row r="1407" spans="1:8">
      <c r="A1407" s="1">
        <v>44385</v>
      </c>
      <c r="B1407">
        <v>140.364</v>
      </c>
      <c r="C1407">
        <v>186.57</v>
      </c>
      <c r="D1407">
        <v>217.60300000000001</v>
      </c>
      <c r="E1407">
        <v>19.8644</v>
      </c>
      <c r="F1407">
        <v>4320.82</v>
      </c>
      <c r="G1407" t="str">
        <f t="shared" si="21"/>
        <v>07-2021</v>
      </c>
      <c r="H1407" t="b">
        <f>A1407 = _xlfn.MAXIFS($A$2:$A$6000, $G$2:$G$6000, G1407)</f>
        <v>0</v>
      </c>
    </row>
    <row r="1408" spans="1:8">
      <c r="A1408" s="1">
        <v>44386</v>
      </c>
      <c r="B1408">
        <v>142.19900000000001</v>
      </c>
      <c r="C1408">
        <v>185.96700000000001</v>
      </c>
      <c r="D1408">
        <v>218.983</v>
      </c>
      <c r="E1408">
        <v>20.011199999999999</v>
      </c>
      <c r="F1408">
        <v>4369.55</v>
      </c>
      <c r="G1408" t="str">
        <f t="shared" si="21"/>
        <v>07-2021</v>
      </c>
      <c r="H1408" t="b">
        <f>A1408 = _xlfn.MAXIFS($A$2:$A$6000, $G$2:$G$6000, G1408)</f>
        <v>0</v>
      </c>
    </row>
    <row r="1409" spans="1:8">
      <c r="A1409" s="1">
        <v>44389</v>
      </c>
      <c r="B1409">
        <v>141.595</v>
      </c>
      <c r="C1409">
        <v>185.928</v>
      </c>
      <c r="D1409">
        <v>228.56700000000001</v>
      </c>
      <c r="E1409">
        <v>20.471399999999999</v>
      </c>
      <c r="F1409">
        <v>4384.63</v>
      </c>
      <c r="G1409" t="str">
        <f t="shared" si="21"/>
        <v>07-2021</v>
      </c>
      <c r="H1409" t="b">
        <f>A1409 = _xlfn.MAXIFS($A$2:$A$6000, $G$2:$G$6000, G1409)</f>
        <v>0</v>
      </c>
    </row>
    <row r="1410" spans="1:8">
      <c r="A1410" s="1">
        <v>44390</v>
      </c>
      <c r="B1410">
        <v>142.72</v>
      </c>
      <c r="C1410">
        <v>183.86799999999999</v>
      </c>
      <c r="D1410">
        <v>222.84700000000001</v>
      </c>
      <c r="E1410">
        <v>20.210799999999999</v>
      </c>
      <c r="F1410">
        <v>4369.21</v>
      </c>
      <c r="G1410" t="str">
        <f t="shared" si="21"/>
        <v>07-2021</v>
      </c>
      <c r="H1410" t="b">
        <f>A1410 = _xlfn.MAXIFS($A$2:$A$6000, $G$2:$G$6000, G1410)</f>
        <v>0</v>
      </c>
    </row>
    <row r="1411" spans="1:8">
      <c r="A1411" s="1">
        <v>44391</v>
      </c>
      <c r="B1411">
        <v>146.149</v>
      </c>
      <c r="C1411">
        <v>184.084</v>
      </c>
      <c r="D1411">
        <v>217.79300000000001</v>
      </c>
      <c r="E1411">
        <v>19.804400000000001</v>
      </c>
      <c r="F1411">
        <v>4374.3</v>
      </c>
      <c r="G1411" t="str">
        <f t="shared" ref="G1411:G1474" si="22">TEXT(A1411,"mm-yyyy")</f>
        <v>07-2021</v>
      </c>
      <c r="H1411" t="b">
        <f>A1411 = _xlfn.MAXIFS($A$2:$A$6000, $G$2:$G$6000, G1411)</f>
        <v>0</v>
      </c>
    </row>
    <row r="1412" spans="1:8">
      <c r="A1412" s="1">
        <v>44392</v>
      </c>
      <c r="B1412">
        <v>145.489</v>
      </c>
      <c r="C1412">
        <v>181.56</v>
      </c>
      <c r="D1412">
        <v>216.86699999999999</v>
      </c>
      <c r="E1412">
        <v>18.9297</v>
      </c>
      <c r="F1412">
        <v>4360.03</v>
      </c>
      <c r="G1412" t="str">
        <f t="shared" si="22"/>
        <v>07-2021</v>
      </c>
      <c r="H1412" t="b">
        <f>A1412 = _xlfn.MAXIFS($A$2:$A$6000, $G$2:$G$6000, G1412)</f>
        <v>0</v>
      </c>
    </row>
    <row r="1413" spans="1:8">
      <c r="A1413" s="1">
        <v>44393</v>
      </c>
      <c r="B1413">
        <v>143.44999999999999</v>
      </c>
      <c r="C1413">
        <v>178.68199999999999</v>
      </c>
      <c r="D1413">
        <v>214.74</v>
      </c>
      <c r="E1413">
        <v>18.125900000000001</v>
      </c>
      <c r="F1413">
        <v>4327.16</v>
      </c>
      <c r="G1413" t="str">
        <f t="shared" si="22"/>
        <v>07-2021</v>
      </c>
      <c r="H1413" t="b">
        <f>A1413 = _xlfn.MAXIFS($A$2:$A$6000, $G$2:$G$6000, G1413)</f>
        <v>0</v>
      </c>
    </row>
    <row r="1414" spans="1:8">
      <c r="A1414" s="1">
        <v>44396</v>
      </c>
      <c r="B1414">
        <v>139.58699999999999</v>
      </c>
      <c r="C1414">
        <v>177.48</v>
      </c>
      <c r="D1414">
        <v>215.40700000000001</v>
      </c>
      <c r="E1414">
        <v>18.7441</v>
      </c>
      <c r="F1414">
        <v>4258.49</v>
      </c>
      <c r="G1414" t="str">
        <f t="shared" si="22"/>
        <v>07-2021</v>
      </c>
      <c r="H1414" t="b">
        <f>A1414 = _xlfn.MAXIFS($A$2:$A$6000, $G$2:$G$6000, G1414)</f>
        <v>0</v>
      </c>
    </row>
    <row r="1415" spans="1:8">
      <c r="A1415" s="1">
        <v>44397</v>
      </c>
      <c r="B1415">
        <v>143.21199999999999</v>
      </c>
      <c r="C1415">
        <v>178.66</v>
      </c>
      <c r="D1415">
        <v>220.167</v>
      </c>
      <c r="E1415">
        <v>18.5763</v>
      </c>
      <c r="F1415">
        <v>4323.0600000000004</v>
      </c>
      <c r="G1415" t="str">
        <f t="shared" si="22"/>
        <v>07-2021</v>
      </c>
      <c r="H1415" t="b">
        <f>A1415 = _xlfn.MAXIFS($A$2:$A$6000, $G$2:$G$6000, G1415)</f>
        <v>0</v>
      </c>
    </row>
    <row r="1416" spans="1:8">
      <c r="A1416" s="1">
        <v>44398</v>
      </c>
      <c r="B1416">
        <v>142.482</v>
      </c>
      <c r="C1416">
        <v>179.26</v>
      </c>
      <c r="D1416">
        <v>218.43</v>
      </c>
      <c r="E1416">
        <v>19.373000000000001</v>
      </c>
      <c r="F1416">
        <v>4358.6899999999996</v>
      </c>
      <c r="G1416" t="str">
        <f t="shared" si="22"/>
        <v>07-2021</v>
      </c>
      <c r="H1416" t="b">
        <f>A1416 = _xlfn.MAXIFS($A$2:$A$6000, $G$2:$G$6000, G1416)</f>
        <v>0</v>
      </c>
    </row>
    <row r="1417" spans="1:8">
      <c r="A1417" s="1">
        <v>44399</v>
      </c>
      <c r="B1417">
        <v>143.85400000000001</v>
      </c>
      <c r="C1417">
        <v>181.90199999999999</v>
      </c>
      <c r="D1417">
        <v>216.42</v>
      </c>
      <c r="E1417">
        <v>19.556999999999999</v>
      </c>
      <c r="F1417">
        <v>4367.4799999999996</v>
      </c>
      <c r="G1417" t="str">
        <f t="shared" si="22"/>
        <v>07-2021</v>
      </c>
      <c r="H1417" t="b">
        <f>A1417 = _xlfn.MAXIFS($A$2:$A$6000, $G$2:$G$6000, G1417)</f>
        <v>0</v>
      </c>
    </row>
    <row r="1418" spans="1:8">
      <c r="A1418" s="1">
        <v>44400</v>
      </c>
      <c r="B1418">
        <v>145.56899999999999</v>
      </c>
      <c r="C1418">
        <v>182.83199999999999</v>
      </c>
      <c r="D1418">
        <v>214.46</v>
      </c>
      <c r="E1418">
        <v>19.521000000000001</v>
      </c>
      <c r="F1418">
        <v>4411.79</v>
      </c>
      <c r="G1418" t="str">
        <f t="shared" si="22"/>
        <v>07-2021</v>
      </c>
      <c r="H1418" t="b">
        <f>A1418 = _xlfn.MAXIFS($A$2:$A$6000, $G$2:$G$6000, G1418)</f>
        <v>0</v>
      </c>
    </row>
    <row r="1419" spans="1:8">
      <c r="A1419" s="1">
        <v>44403</v>
      </c>
      <c r="B1419">
        <v>145.99199999999999</v>
      </c>
      <c r="C1419">
        <v>184.99100000000001</v>
      </c>
      <c r="D1419">
        <v>219.20699999999999</v>
      </c>
      <c r="E1419">
        <v>19.257300000000001</v>
      </c>
      <c r="F1419">
        <v>4422.3</v>
      </c>
      <c r="G1419" t="str">
        <f t="shared" si="22"/>
        <v>07-2021</v>
      </c>
      <c r="H1419" t="b">
        <f>A1419 = _xlfn.MAXIFS($A$2:$A$6000, $G$2:$G$6000, G1419)</f>
        <v>0</v>
      </c>
    </row>
    <row r="1420" spans="1:8">
      <c r="A1420" s="1">
        <v>44404</v>
      </c>
      <c r="B1420">
        <v>143.82400000000001</v>
      </c>
      <c r="C1420">
        <v>181.32</v>
      </c>
      <c r="D1420">
        <v>214.92699999999999</v>
      </c>
      <c r="E1420">
        <v>19.171299999999999</v>
      </c>
      <c r="F1420">
        <v>4401.46</v>
      </c>
      <c r="G1420" t="str">
        <f t="shared" si="22"/>
        <v>07-2021</v>
      </c>
      <c r="H1420" t="b">
        <f>A1420 = _xlfn.MAXIFS($A$2:$A$6000, $G$2:$G$6000, G1420)</f>
        <v>0</v>
      </c>
    </row>
    <row r="1421" spans="1:8">
      <c r="A1421" s="1">
        <v>44405</v>
      </c>
      <c r="B1421">
        <v>142.072</v>
      </c>
      <c r="C1421">
        <v>181.51599999999999</v>
      </c>
      <c r="D1421">
        <v>215.66</v>
      </c>
      <c r="E1421">
        <v>19.466000000000001</v>
      </c>
      <c r="F1421">
        <v>4400.6400000000003</v>
      </c>
      <c r="G1421" t="str">
        <f t="shared" si="22"/>
        <v>07-2021</v>
      </c>
      <c r="H1421" t="b">
        <f>A1421 = _xlfn.MAXIFS($A$2:$A$6000, $G$2:$G$6000, G1421)</f>
        <v>0</v>
      </c>
    </row>
    <row r="1422" spans="1:8">
      <c r="A1422" s="1">
        <v>44406</v>
      </c>
      <c r="B1422">
        <v>142.72</v>
      </c>
      <c r="C1422">
        <v>179.99600000000001</v>
      </c>
      <c r="D1422">
        <v>225.78299999999999</v>
      </c>
      <c r="E1422">
        <v>19.6248</v>
      </c>
      <c r="F1422">
        <v>4419.1499999999996</v>
      </c>
      <c r="G1422" t="str">
        <f t="shared" si="22"/>
        <v>07-2021</v>
      </c>
      <c r="H1422" t="b">
        <f>A1422 = _xlfn.MAXIFS($A$2:$A$6000, $G$2:$G$6000, G1422)</f>
        <v>0</v>
      </c>
    </row>
    <row r="1423" spans="1:8">
      <c r="A1423" s="1">
        <v>44407</v>
      </c>
      <c r="B1423">
        <v>142.929</v>
      </c>
      <c r="C1423">
        <v>166.38</v>
      </c>
      <c r="D1423">
        <v>229.06700000000001</v>
      </c>
      <c r="E1423">
        <v>19.462</v>
      </c>
      <c r="F1423">
        <v>4395.26</v>
      </c>
      <c r="G1423" t="str">
        <f t="shared" si="22"/>
        <v>07-2021</v>
      </c>
      <c r="H1423" t="b">
        <f>A1423 = _xlfn.MAXIFS($A$2:$A$6000, $G$2:$G$6000, G1423)</f>
        <v>1</v>
      </c>
    </row>
    <row r="1424" spans="1:8">
      <c r="A1424" s="1">
        <v>44410</v>
      </c>
      <c r="B1424">
        <v>142.602</v>
      </c>
      <c r="C1424">
        <v>166.57400000000001</v>
      </c>
      <c r="D1424">
        <v>236.55699999999999</v>
      </c>
      <c r="E1424">
        <v>19.712599999999998</v>
      </c>
      <c r="F1424">
        <v>4387.16</v>
      </c>
      <c r="G1424" t="str">
        <f t="shared" si="22"/>
        <v>08-2021</v>
      </c>
      <c r="H1424" t="b">
        <f>A1424 = _xlfn.MAXIFS($A$2:$A$6000, $G$2:$G$6000, G1424)</f>
        <v>0</v>
      </c>
    </row>
    <row r="1425" spans="1:8">
      <c r="A1425" s="1">
        <v>44411</v>
      </c>
      <c r="B1425">
        <v>144.39599999999999</v>
      </c>
      <c r="C1425">
        <v>168.31200000000001</v>
      </c>
      <c r="D1425">
        <v>236.58</v>
      </c>
      <c r="E1425">
        <v>19.7775</v>
      </c>
      <c r="F1425">
        <v>4423.1499999999996</v>
      </c>
      <c r="G1425" t="str">
        <f t="shared" si="22"/>
        <v>08-2021</v>
      </c>
      <c r="H1425" t="b">
        <f>A1425 = _xlfn.MAXIFS($A$2:$A$6000, $G$2:$G$6000, G1425)</f>
        <v>0</v>
      </c>
    </row>
    <row r="1426" spans="1:8">
      <c r="A1426" s="1">
        <v>44412</v>
      </c>
      <c r="B1426">
        <v>144</v>
      </c>
      <c r="C1426">
        <v>167.73599999999999</v>
      </c>
      <c r="D1426">
        <v>236.97300000000001</v>
      </c>
      <c r="E1426">
        <v>20.2348</v>
      </c>
      <c r="F1426">
        <v>4402.66</v>
      </c>
      <c r="G1426" t="str">
        <f t="shared" si="22"/>
        <v>08-2021</v>
      </c>
      <c r="H1426" t="b">
        <f>A1426 = _xlfn.MAXIFS($A$2:$A$6000, $G$2:$G$6000, G1426)</f>
        <v>0</v>
      </c>
    </row>
    <row r="1427" spans="1:8">
      <c r="A1427" s="1">
        <v>44413</v>
      </c>
      <c r="B1427">
        <v>144.11000000000001</v>
      </c>
      <c r="C1427">
        <v>168.8</v>
      </c>
      <c r="D1427">
        <v>238.21</v>
      </c>
      <c r="E1427">
        <v>20.595199999999998</v>
      </c>
      <c r="F1427">
        <v>4429.1000000000004</v>
      </c>
      <c r="G1427" t="str">
        <f t="shared" si="22"/>
        <v>08-2021</v>
      </c>
      <c r="H1427" t="b">
        <f>A1427 = _xlfn.MAXIFS($A$2:$A$6000, $G$2:$G$6000, G1427)</f>
        <v>0</v>
      </c>
    </row>
    <row r="1428" spans="1:8">
      <c r="A1428" s="1">
        <v>44414</v>
      </c>
      <c r="B1428">
        <v>143.41999999999999</v>
      </c>
      <c r="C1428">
        <v>167.24700000000001</v>
      </c>
      <c r="D1428">
        <v>233.03299999999999</v>
      </c>
      <c r="E1428">
        <v>20.326599999999999</v>
      </c>
      <c r="F1428">
        <v>4436.5200000000004</v>
      </c>
      <c r="G1428" t="str">
        <f t="shared" si="22"/>
        <v>08-2021</v>
      </c>
      <c r="H1428" t="b">
        <f>A1428 = _xlfn.MAXIFS($A$2:$A$6000, $G$2:$G$6000, G1428)</f>
        <v>0</v>
      </c>
    </row>
    <row r="1429" spans="1:8">
      <c r="A1429" s="1">
        <v>44417</v>
      </c>
      <c r="B1429">
        <v>143.37</v>
      </c>
      <c r="C1429">
        <v>167.09399999999999</v>
      </c>
      <c r="D1429">
        <v>237.92</v>
      </c>
      <c r="E1429">
        <v>20.255700000000001</v>
      </c>
      <c r="F1429">
        <v>4432.3500000000004</v>
      </c>
      <c r="G1429" t="str">
        <f t="shared" si="22"/>
        <v>08-2021</v>
      </c>
      <c r="H1429" t="b">
        <f>A1429 = _xlfn.MAXIFS($A$2:$A$6000, $G$2:$G$6000, G1429)</f>
        <v>0</v>
      </c>
    </row>
    <row r="1430" spans="1:8">
      <c r="A1430" s="1">
        <v>44418</v>
      </c>
      <c r="B1430">
        <v>142.9</v>
      </c>
      <c r="C1430">
        <v>166.03399999999999</v>
      </c>
      <c r="D1430">
        <v>236.66300000000001</v>
      </c>
      <c r="E1430">
        <v>19.897400000000001</v>
      </c>
      <c r="F1430">
        <v>4436.75</v>
      </c>
      <c r="G1430" t="str">
        <f t="shared" si="22"/>
        <v>08-2021</v>
      </c>
      <c r="H1430" t="b">
        <f>A1430 = _xlfn.MAXIFS($A$2:$A$6000, $G$2:$G$6000, G1430)</f>
        <v>0</v>
      </c>
    </row>
    <row r="1431" spans="1:8">
      <c r="A1431" s="1">
        <v>44419</v>
      </c>
      <c r="B1431">
        <v>143.143</v>
      </c>
      <c r="C1431">
        <v>164.60599999999999</v>
      </c>
      <c r="D1431">
        <v>235.94</v>
      </c>
      <c r="E1431">
        <v>19.661799999999999</v>
      </c>
      <c r="F1431">
        <v>4442.41</v>
      </c>
      <c r="G1431" t="str">
        <f t="shared" si="22"/>
        <v>08-2021</v>
      </c>
      <c r="H1431" t="b">
        <f>A1431 = _xlfn.MAXIFS($A$2:$A$6000, $G$2:$G$6000, G1431)</f>
        <v>0</v>
      </c>
    </row>
    <row r="1432" spans="1:8">
      <c r="A1432" s="1">
        <v>44420</v>
      </c>
      <c r="B1432">
        <v>146.11000000000001</v>
      </c>
      <c r="C1432">
        <v>165.17500000000001</v>
      </c>
      <c r="D1432">
        <v>240.75</v>
      </c>
      <c r="E1432">
        <v>19.866399999999999</v>
      </c>
      <c r="F1432">
        <v>4460.83</v>
      </c>
      <c r="G1432" t="str">
        <f t="shared" si="22"/>
        <v>08-2021</v>
      </c>
      <c r="H1432" t="b">
        <f>A1432 = _xlfn.MAXIFS($A$2:$A$6000, $G$2:$G$6000, G1432)</f>
        <v>0</v>
      </c>
    </row>
    <row r="1433" spans="1:8">
      <c r="A1433" s="1">
        <v>44421</v>
      </c>
      <c r="B1433">
        <v>146.316</v>
      </c>
      <c r="C1433">
        <v>164.69800000000001</v>
      </c>
      <c r="D1433">
        <v>239.05699999999999</v>
      </c>
      <c r="E1433">
        <v>20.148800000000001</v>
      </c>
      <c r="F1433">
        <v>4468</v>
      </c>
      <c r="G1433" t="str">
        <f t="shared" si="22"/>
        <v>08-2021</v>
      </c>
      <c r="H1433" t="b">
        <f>A1433 = _xlfn.MAXIFS($A$2:$A$6000, $G$2:$G$6000, G1433)</f>
        <v>0</v>
      </c>
    </row>
    <row r="1434" spans="1:8">
      <c r="A1434" s="1">
        <v>44424</v>
      </c>
      <c r="B1434">
        <v>148.30699999999999</v>
      </c>
      <c r="C1434">
        <v>164.95</v>
      </c>
      <c r="D1434">
        <v>228.72300000000001</v>
      </c>
      <c r="E1434">
        <v>19.911300000000001</v>
      </c>
      <c r="F1434">
        <v>4479.71</v>
      </c>
      <c r="G1434" t="str">
        <f t="shared" si="22"/>
        <v>08-2021</v>
      </c>
      <c r="H1434" t="b">
        <f>A1434 = _xlfn.MAXIFS($A$2:$A$6000, $G$2:$G$6000, G1434)</f>
        <v>0</v>
      </c>
    </row>
    <row r="1435" spans="1:8">
      <c r="A1435" s="1">
        <v>44425</v>
      </c>
      <c r="B1435">
        <v>147.393</v>
      </c>
      <c r="C1435">
        <v>162.09800000000001</v>
      </c>
      <c r="D1435">
        <v>221.90299999999999</v>
      </c>
      <c r="E1435">
        <v>19.420999999999999</v>
      </c>
      <c r="F1435">
        <v>4448.08</v>
      </c>
      <c r="G1435" t="str">
        <f t="shared" si="22"/>
        <v>08-2021</v>
      </c>
      <c r="H1435" t="b">
        <f>A1435 = _xlfn.MAXIFS($A$2:$A$6000, $G$2:$G$6000, G1435)</f>
        <v>0</v>
      </c>
    </row>
    <row r="1436" spans="1:8">
      <c r="A1436" s="1">
        <v>44426</v>
      </c>
      <c r="B1436">
        <v>143.63800000000001</v>
      </c>
      <c r="C1436">
        <v>160.06100000000001</v>
      </c>
      <c r="D1436">
        <v>229.66300000000001</v>
      </c>
      <c r="E1436">
        <v>19.003499999999999</v>
      </c>
      <c r="F1436">
        <v>4400.2700000000004</v>
      </c>
      <c r="G1436" t="str">
        <f t="shared" si="22"/>
        <v>08-2021</v>
      </c>
      <c r="H1436" t="b">
        <f>A1436 = _xlfn.MAXIFS($A$2:$A$6000, $G$2:$G$6000, G1436)</f>
        <v>0</v>
      </c>
    </row>
    <row r="1437" spans="1:8">
      <c r="A1437" s="1">
        <v>44427</v>
      </c>
      <c r="B1437">
        <v>143.97</v>
      </c>
      <c r="C1437">
        <v>159.38800000000001</v>
      </c>
      <c r="D1437">
        <v>224.49</v>
      </c>
      <c r="E1437">
        <v>19.7605</v>
      </c>
      <c r="F1437">
        <v>4405.8</v>
      </c>
      <c r="G1437" t="str">
        <f t="shared" si="22"/>
        <v>08-2021</v>
      </c>
      <c r="H1437" t="b">
        <f>A1437 = _xlfn.MAXIFS($A$2:$A$6000, $G$2:$G$6000, G1437)</f>
        <v>0</v>
      </c>
    </row>
    <row r="1438" spans="1:8">
      <c r="A1438" s="1">
        <v>44428</v>
      </c>
      <c r="B1438">
        <v>145.41999999999999</v>
      </c>
      <c r="C1438">
        <v>159.99799999999999</v>
      </c>
      <c r="D1438">
        <v>226.75299999999999</v>
      </c>
      <c r="E1438">
        <v>20.774000000000001</v>
      </c>
      <c r="F1438">
        <v>4441.67</v>
      </c>
      <c r="G1438" t="str">
        <f t="shared" si="22"/>
        <v>08-2021</v>
      </c>
      <c r="H1438" t="b">
        <f>A1438 = _xlfn.MAXIFS($A$2:$A$6000, $G$2:$G$6000, G1438)</f>
        <v>0</v>
      </c>
    </row>
    <row r="1439" spans="1:8">
      <c r="A1439" s="1">
        <v>44431</v>
      </c>
      <c r="B1439">
        <v>146.917</v>
      </c>
      <c r="C1439">
        <v>163.29400000000001</v>
      </c>
      <c r="D1439">
        <v>235.43299999999999</v>
      </c>
      <c r="E1439">
        <v>21.914400000000001</v>
      </c>
      <c r="F1439">
        <v>4479.53</v>
      </c>
      <c r="G1439" t="str">
        <f t="shared" si="22"/>
        <v>08-2021</v>
      </c>
      <c r="H1439" t="b">
        <f>A1439 = _xlfn.MAXIFS($A$2:$A$6000, $G$2:$G$6000, G1439)</f>
        <v>0</v>
      </c>
    </row>
    <row r="1440" spans="1:8">
      <c r="A1440" s="1">
        <v>44432</v>
      </c>
      <c r="B1440">
        <v>146.83000000000001</v>
      </c>
      <c r="C1440">
        <v>165.28899999999999</v>
      </c>
      <c r="D1440">
        <v>236.16300000000001</v>
      </c>
      <c r="E1440">
        <v>21.749400000000001</v>
      </c>
      <c r="F1440">
        <v>4486.2299999999996</v>
      </c>
      <c r="G1440" t="str">
        <f t="shared" si="22"/>
        <v>08-2021</v>
      </c>
      <c r="H1440" t="b">
        <f>A1440 = _xlfn.MAXIFS($A$2:$A$6000, $G$2:$G$6000, G1440)</f>
        <v>0</v>
      </c>
    </row>
    <row r="1441" spans="1:8">
      <c r="A1441" s="1">
        <v>44433</v>
      </c>
      <c r="B1441">
        <v>145.58799999999999</v>
      </c>
      <c r="C1441">
        <v>164.959</v>
      </c>
      <c r="D1441">
        <v>237.06700000000001</v>
      </c>
      <c r="E1441">
        <v>22.169</v>
      </c>
      <c r="F1441">
        <v>4496.1899999999996</v>
      </c>
      <c r="G1441" t="str">
        <f t="shared" si="22"/>
        <v>08-2021</v>
      </c>
      <c r="H1441" t="b">
        <f>A1441 = _xlfn.MAXIFS($A$2:$A$6000, $G$2:$G$6000, G1441)</f>
        <v>0</v>
      </c>
    </row>
    <row r="1442" spans="1:8">
      <c r="A1442" s="1">
        <v>44434</v>
      </c>
      <c r="B1442">
        <v>144.78</v>
      </c>
      <c r="C1442">
        <v>165.8</v>
      </c>
      <c r="D1442">
        <v>233.72</v>
      </c>
      <c r="E1442">
        <v>22.0242</v>
      </c>
      <c r="F1442">
        <v>4470</v>
      </c>
      <c r="G1442" t="str">
        <f t="shared" si="22"/>
        <v>08-2021</v>
      </c>
      <c r="H1442" t="b">
        <f>A1442 = _xlfn.MAXIFS($A$2:$A$6000, $G$2:$G$6000, G1442)</f>
        <v>0</v>
      </c>
    </row>
    <row r="1443" spans="1:8">
      <c r="A1443" s="1">
        <v>44435</v>
      </c>
      <c r="B1443">
        <v>145.82599999999999</v>
      </c>
      <c r="C1443">
        <v>167.482</v>
      </c>
      <c r="D1443">
        <v>237.30699999999999</v>
      </c>
      <c r="E1443">
        <v>22.591200000000001</v>
      </c>
      <c r="F1443">
        <v>4509.37</v>
      </c>
      <c r="G1443" t="str">
        <f t="shared" si="22"/>
        <v>08-2021</v>
      </c>
      <c r="H1443" t="b">
        <f>A1443 = _xlfn.MAXIFS($A$2:$A$6000, $G$2:$G$6000, G1443)</f>
        <v>0</v>
      </c>
    </row>
    <row r="1444" spans="1:8">
      <c r="A1444" s="1">
        <v>44438</v>
      </c>
      <c r="B1444">
        <v>150.27799999999999</v>
      </c>
      <c r="C1444">
        <v>171.07900000000001</v>
      </c>
      <c r="D1444">
        <v>243.637</v>
      </c>
      <c r="E1444">
        <v>22.6432</v>
      </c>
      <c r="F1444">
        <v>4528.79</v>
      </c>
      <c r="G1444" t="str">
        <f t="shared" si="22"/>
        <v>08-2021</v>
      </c>
      <c r="H1444" t="b">
        <f>A1444 = _xlfn.MAXIFS($A$2:$A$6000, $G$2:$G$6000, G1444)</f>
        <v>0</v>
      </c>
    </row>
    <row r="1445" spans="1:8">
      <c r="A1445" s="1">
        <v>44439</v>
      </c>
      <c r="B1445">
        <v>149.00700000000001</v>
      </c>
      <c r="C1445">
        <v>173.54</v>
      </c>
      <c r="D1445">
        <v>245.24</v>
      </c>
      <c r="E1445">
        <v>22.344899999999999</v>
      </c>
      <c r="F1445">
        <v>4522.68</v>
      </c>
      <c r="G1445" t="str">
        <f t="shared" si="22"/>
        <v>08-2021</v>
      </c>
      <c r="H1445" t="b">
        <f>A1445 = _xlfn.MAXIFS($A$2:$A$6000, $G$2:$G$6000, G1445)</f>
        <v>1</v>
      </c>
    </row>
    <row r="1446" spans="1:8">
      <c r="A1446" s="1">
        <v>44440</v>
      </c>
      <c r="B1446">
        <v>149.67599999999999</v>
      </c>
      <c r="C1446">
        <v>173.95</v>
      </c>
      <c r="D1446">
        <v>244.697</v>
      </c>
      <c r="E1446">
        <v>22.400700000000001</v>
      </c>
      <c r="F1446">
        <v>4524.09</v>
      </c>
      <c r="G1446" t="str">
        <f t="shared" si="22"/>
        <v>09-2021</v>
      </c>
      <c r="H1446" t="b">
        <f>A1446 = _xlfn.MAXIFS($A$2:$A$6000, $G$2:$G$6000, G1446)</f>
        <v>0</v>
      </c>
    </row>
    <row r="1447" spans="1:8">
      <c r="A1447" s="1">
        <v>44441</v>
      </c>
      <c r="B1447">
        <v>150.792</v>
      </c>
      <c r="C1447">
        <v>173.15600000000001</v>
      </c>
      <c r="D1447">
        <v>244.13</v>
      </c>
      <c r="E1447">
        <v>22.355899999999998</v>
      </c>
      <c r="F1447">
        <v>4536.95</v>
      </c>
      <c r="G1447" t="str">
        <f t="shared" si="22"/>
        <v>09-2021</v>
      </c>
      <c r="H1447" t="b">
        <f>A1447 = _xlfn.MAXIFS($A$2:$A$6000, $G$2:$G$6000, G1447)</f>
        <v>0</v>
      </c>
    </row>
    <row r="1448" spans="1:8">
      <c r="A1448" s="1">
        <v>44442</v>
      </c>
      <c r="B1448">
        <v>151.422</v>
      </c>
      <c r="C1448">
        <v>173.90199999999999</v>
      </c>
      <c r="D1448">
        <v>244.523</v>
      </c>
      <c r="E1448">
        <v>22.8018</v>
      </c>
      <c r="F1448">
        <v>4535.43</v>
      </c>
      <c r="G1448" t="str">
        <f t="shared" si="22"/>
        <v>09-2021</v>
      </c>
      <c r="H1448" t="b">
        <f>A1448 = _xlfn.MAXIFS($A$2:$A$6000, $G$2:$G$6000, G1448)</f>
        <v>0</v>
      </c>
    </row>
    <row r="1449" spans="1:8">
      <c r="A1449" s="1">
        <v>44446</v>
      </c>
      <c r="B1449">
        <v>153.76900000000001</v>
      </c>
      <c r="C1449">
        <v>175.464</v>
      </c>
      <c r="D1449">
        <v>250.97300000000001</v>
      </c>
      <c r="E1449">
        <v>22.621200000000002</v>
      </c>
      <c r="F1449">
        <v>4520.03</v>
      </c>
      <c r="G1449" t="str">
        <f t="shared" si="22"/>
        <v>09-2021</v>
      </c>
      <c r="H1449" t="b">
        <f>A1449 = _xlfn.MAXIFS($A$2:$A$6000, $G$2:$G$6000, G1449)</f>
        <v>0</v>
      </c>
    </row>
    <row r="1450" spans="1:8">
      <c r="A1450" s="1">
        <v>44447</v>
      </c>
      <c r="B1450">
        <v>152.21100000000001</v>
      </c>
      <c r="C1450">
        <v>176.27500000000001</v>
      </c>
      <c r="D1450">
        <v>251.29</v>
      </c>
      <c r="E1450">
        <v>22.2989</v>
      </c>
      <c r="F1450">
        <v>4514.07</v>
      </c>
      <c r="G1450" t="str">
        <f t="shared" si="22"/>
        <v>09-2021</v>
      </c>
      <c r="H1450" t="b">
        <f>A1450 = _xlfn.MAXIFS($A$2:$A$6000, $G$2:$G$6000, G1450)</f>
        <v>0</v>
      </c>
    </row>
    <row r="1451" spans="1:8">
      <c r="A1451" s="1">
        <v>44448</v>
      </c>
      <c r="B1451">
        <v>151.19499999999999</v>
      </c>
      <c r="C1451">
        <v>174.208</v>
      </c>
      <c r="D1451">
        <v>251.62</v>
      </c>
      <c r="E1451">
        <v>22.137</v>
      </c>
      <c r="F1451">
        <v>4493.28</v>
      </c>
      <c r="G1451" t="str">
        <f t="shared" si="22"/>
        <v>09-2021</v>
      </c>
      <c r="H1451" t="b">
        <f>A1451 = _xlfn.MAXIFS($A$2:$A$6000, $G$2:$G$6000, G1451)</f>
        <v>0</v>
      </c>
    </row>
    <row r="1452" spans="1:8">
      <c r="A1452" s="1">
        <v>44449</v>
      </c>
      <c r="B1452">
        <v>146.18899999999999</v>
      </c>
      <c r="C1452">
        <v>173.458</v>
      </c>
      <c r="D1452">
        <v>245.423</v>
      </c>
      <c r="E1452">
        <v>22.4377</v>
      </c>
      <c r="F1452">
        <v>4458.58</v>
      </c>
      <c r="G1452" t="str">
        <f t="shared" si="22"/>
        <v>09-2021</v>
      </c>
      <c r="H1452" t="b">
        <f>A1452 = _xlfn.MAXIFS($A$2:$A$6000, $G$2:$G$6000, G1452)</f>
        <v>0</v>
      </c>
    </row>
    <row r="1453" spans="1:8">
      <c r="A1453" s="1">
        <v>44452</v>
      </c>
      <c r="B1453">
        <v>146.76</v>
      </c>
      <c r="C1453">
        <v>172.858</v>
      </c>
      <c r="D1453">
        <v>247.667</v>
      </c>
      <c r="E1453">
        <v>22.111999999999998</v>
      </c>
      <c r="F1453">
        <v>4468.7299999999996</v>
      </c>
      <c r="G1453" t="str">
        <f t="shared" si="22"/>
        <v>09-2021</v>
      </c>
      <c r="H1453" t="b">
        <f>A1453 = _xlfn.MAXIFS($A$2:$A$6000, $G$2:$G$6000, G1453)</f>
        <v>0</v>
      </c>
    </row>
    <row r="1454" spans="1:8">
      <c r="A1454" s="1">
        <v>44453</v>
      </c>
      <c r="B1454">
        <v>145.35</v>
      </c>
      <c r="C1454">
        <v>172.5</v>
      </c>
      <c r="D1454">
        <v>248.16300000000001</v>
      </c>
      <c r="E1454">
        <v>22.201899999999998</v>
      </c>
      <c r="F1454">
        <v>4443.05</v>
      </c>
      <c r="G1454" t="str">
        <f t="shared" si="22"/>
        <v>09-2021</v>
      </c>
      <c r="H1454" t="b">
        <f>A1454 = _xlfn.MAXIFS($A$2:$A$6000, $G$2:$G$6000, G1454)</f>
        <v>0</v>
      </c>
    </row>
    <row r="1455" spans="1:8">
      <c r="A1455" s="1">
        <v>44454</v>
      </c>
      <c r="B1455">
        <v>146.24700000000001</v>
      </c>
      <c r="C1455">
        <v>173.79</v>
      </c>
      <c r="D1455">
        <v>251.94300000000001</v>
      </c>
      <c r="E1455">
        <v>22.300899999999999</v>
      </c>
      <c r="F1455">
        <v>4480.7</v>
      </c>
      <c r="G1455" t="str">
        <f t="shared" si="22"/>
        <v>09-2021</v>
      </c>
      <c r="H1455" t="b">
        <f>A1455 = _xlfn.MAXIFS($A$2:$A$6000, $G$2:$G$6000, G1455)</f>
        <v>0</v>
      </c>
    </row>
    <row r="1456" spans="1:8">
      <c r="A1456" s="1">
        <v>44455</v>
      </c>
      <c r="B1456">
        <v>146.01</v>
      </c>
      <c r="C1456">
        <v>174.41200000000001</v>
      </c>
      <c r="D1456">
        <v>252.33</v>
      </c>
      <c r="E1456">
        <v>22.201899999999998</v>
      </c>
      <c r="F1456">
        <v>4473.75</v>
      </c>
      <c r="G1456" t="str">
        <f t="shared" si="22"/>
        <v>09-2021</v>
      </c>
      <c r="H1456" t="b">
        <f>A1456 = _xlfn.MAXIFS($A$2:$A$6000, $G$2:$G$6000, G1456)</f>
        <v>0</v>
      </c>
    </row>
    <row r="1457" spans="1:8">
      <c r="A1457" s="1">
        <v>44456</v>
      </c>
      <c r="B1457">
        <v>143.34</v>
      </c>
      <c r="C1457">
        <v>173.126</v>
      </c>
      <c r="D1457">
        <v>253.16300000000001</v>
      </c>
      <c r="E1457">
        <v>21.860399999999998</v>
      </c>
      <c r="F1457">
        <v>4432.99</v>
      </c>
      <c r="G1457" t="str">
        <f t="shared" si="22"/>
        <v>09-2021</v>
      </c>
      <c r="H1457" t="b">
        <f>A1457 = _xlfn.MAXIFS($A$2:$A$6000, $G$2:$G$6000, G1457)</f>
        <v>0</v>
      </c>
    </row>
    <row r="1458" spans="1:8">
      <c r="A1458" s="1">
        <v>44459</v>
      </c>
      <c r="B1458">
        <v>140.27600000000001</v>
      </c>
      <c r="C1458">
        <v>167.786</v>
      </c>
      <c r="D1458">
        <v>243.39</v>
      </c>
      <c r="E1458">
        <v>21.074400000000001</v>
      </c>
      <c r="F1458">
        <v>4357.7299999999996</v>
      </c>
      <c r="G1458" t="str">
        <f t="shared" si="22"/>
        <v>09-2021</v>
      </c>
      <c r="H1458" t="b">
        <f>A1458 = _xlfn.MAXIFS($A$2:$A$6000, $G$2:$G$6000, G1458)</f>
        <v>0</v>
      </c>
    </row>
    <row r="1459" spans="1:8">
      <c r="A1459" s="1">
        <v>44460</v>
      </c>
      <c r="B1459">
        <v>140.76</v>
      </c>
      <c r="C1459">
        <v>167.18199999999999</v>
      </c>
      <c r="D1459">
        <v>246.46</v>
      </c>
      <c r="E1459">
        <v>21.2074</v>
      </c>
      <c r="F1459">
        <v>4354.1899999999996</v>
      </c>
      <c r="G1459" t="str">
        <f t="shared" si="22"/>
        <v>09-2021</v>
      </c>
      <c r="H1459" t="b">
        <f>A1459 = _xlfn.MAXIFS($A$2:$A$6000, $G$2:$G$6000, G1459)</f>
        <v>0</v>
      </c>
    </row>
    <row r="1460" spans="1:8">
      <c r="A1460" s="1">
        <v>44461</v>
      </c>
      <c r="B1460">
        <v>143.13300000000001</v>
      </c>
      <c r="C1460">
        <v>169.00200000000001</v>
      </c>
      <c r="D1460">
        <v>250.64699999999999</v>
      </c>
      <c r="E1460">
        <v>21.901399999999999</v>
      </c>
      <c r="F1460">
        <v>4395.6400000000003</v>
      </c>
      <c r="G1460" t="str">
        <f t="shared" si="22"/>
        <v>09-2021</v>
      </c>
      <c r="H1460" t="b">
        <f>A1460 = _xlfn.MAXIFS($A$2:$A$6000, $G$2:$G$6000, G1460)</f>
        <v>0</v>
      </c>
    </row>
    <row r="1461" spans="1:8">
      <c r="A1461" s="1">
        <v>44462</v>
      </c>
      <c r="B1461">
        <v>144.1</v>
      </c>
      <c r="C1461">
        <v>170.8</v>
      </c>
      <c r="D1461">
        <v>251.21299999999999</v>
      </c>
      <c r="E1461">
        <v>22.441600000000001</v>
      </c>
      <c r="F1461">
        <v>4448.9799999999996</v>
      </c>
      <c r="G1461" t="str">
        <f t="shared" si="22"/>
        <v>09-2021</v>
      </c>
      <c r="H1461" t="b">
        <f>A1461 = _xlfn.MAXIFS($A$2:$A$6000, $G$2:$G$6000, G1461)</f>
        <v>0</v>
      </c>
    </row>
    <row r="1462" spans="1:8">
      <c r="A1462" s="1">
        <v>44463</v>
      </c>
      <c r="B1462">
        <v>144.18899999999999</v>
      </c>
      <c r="C1462">
        <v>171.27600000000001</v>
      </c>
      <c r="D1462">
        <v>258.13</v>
      </c>
      <c r="E1462">
        <v>22.0412</v>
      </c>
      <c r="F1462">
        <v>4455.4799999999996</v>
      </c>
      <c r="G1462" t="str">
        <f t="shared" si="22"/>
        <v>09-2021</v>
      </c>
      <c r="H1462" t="b">
        <f>A1462 = _xlfn.MAXIFS($A$2:$A$6000, $G$2:$G$6000, G1462)</f>
        <v>0</v>
      </c>
    </row>
    <row r="1463" spans="1:8">
      <c r="A1463" s="1">
        <v>44466</v>
      </c>
      <c r="B1463">
        <v>142.67099999999999</v>
      </c>
      <c r="C1463">
        <v>170.29</v>
      </c>
      <c r="D1463">
        <v>263.78699999999998</v>
      </c>
      <c r="E1463">
        <v>21.620799999999999</v>
      </c>
      <c r="F1463">
        <v>4443.1099999999997</v>
      </c>
      <c r="G1463" t="str">
        <f t="shared" si="22"/>
        <v>09-2021</v>
      </c>
      <c r="H1463" t="b">
        <f>A1463 = _xlfn.MAXIFS($A$2:$A$6000, $G$2:$G$6000, G1463)</f>
        <v>0</v>
      </c>
    </row>
    <row r="1464" spans="1:8">
      <c r="A1464" s="1">
        <v>44467</v>
      </c>
      <c r="B1464">
        <v>139.26</v>
      </c>
      <c r="C1464">
        <v>165.798</v>
      </c>
      <c r="D1464">
        <v>259.18700000000001</v>
      </c>
      <c r="E1464">
        <v>20.661200000000001</v>
      </c>
      <c r="F1464">
        <v>4352.63</v>
      </c>
      <c r="G1464" t="str">
        <f t="shared" si="22"/>
        <v>09-2021</v>
      </c>
      <c r="H1464" t="b">
        <f>A1464 = _xlfn.MAXIFS($A$2:$A$6000, $G$2:$G$6000, G1464)</f>
        <v>0</v>
      </c>
    </row>
    <row r="1465" spans="1:8">
      <c r="A1465" s="1">
        <v>44468</v>
      </c>
      <c r="B1465">
        <v>140.167</v>
      </c>
      <c r="C1465">
        <v>165.05600000000001</v>
      </c>
      <c r="D1465">
        <v>260.43700000000001</v>
      </c>
      <c r="E1465">
        <v>20.480399999999999</v>
      </c>
      <c r="F1465">
        <v>4359.46</v>
      </c>
      <c r="G1465" t="str">
        <f t="shared" si="22"/>
        <v>09-2021</v>
      </c>
      <c r="H1465" t="b">
        <f>A1465 = _xlfn.MAXIFS($A$2:$A$6000, $G$2:$G$6000, G1465)</f>
        <v>0</v>
      </c>
    </row>
    <row r="1466" spans="1:8">
      <c r="A1466" s="1">
        <v>44469</v>
      </c>
      <c r="B1466">
        <v>138.857</v>
      </c>
      <c r="C1466">
        <v>164.25200000000001</v>
      </c>
      <c r="D1466">
        <v>258.49299999999999</v>
      </c>
      <c r="E1466">
        <v>20.678100000000001</v>
      </c>
      <c r="F1466">
        <v>4307.54</v>
      </c>
      <c r="G1466" t="str">
        <f t="shared" si="22"/>
        <v>09-2021</v>
      </c>
      <c r="H1466" t="b">
        <f>A1466 = _xlfn.MAXIFS($A$2:$A$6000, $G$2:$G$6000, G1466)</f>
        <v>1</v>
      </c>
    </row>
    <row r="1467" spans="1:8">
      <c r="A1467" s="1">
        <v>44470</v>
      </c>
      <c r="B1467">
        <v>139.99100000000001</v>
      </c>
      <c r="C1467">
        <v>164.16300000000001</v>
      </c>
      <c r="D1467">
        <v>258.40699999999998</v>
      </c>
      <c r="E1467">
        <v>20.7041</v>
      </c>
      <c r="F1467">
        <v>4357.04</v>
      </c>
      <c r="G1467" t="str">
        <f t="shared" si="22"/>
        <v>10-2021</v>
      </c>
      <c r="H1467" t="b">
        <f>A1467 = _xlfn.MAXIFS($A$2:$A$6000, $G$2:$G$6000, G1467)</f>
        <v>0</v>
      </c>
    </row>
    <row r="1468" spans="1:8">
      <c r="A1468" s="1">
        <v>44473</v>
      </c>
      <c r="B1468">
        <v>136.55099999999999</v>
      </c>
      <c r="C1468">
        <v>159.489</v>
      </c>
      <c r="D1468">
        <v>260.51</v>
      </c>
      <c r="E1468">
        <v>19.697700000000001</v>
      </c>
      <c r="F1468">
        <v>4300.46</v>
      </c>
      <c r="G1468" t="str">
        <f t="shared" si="22"/>
        <v>10-2021</v>
      </c>
      <c r="H1468" t="b">
        <f>A1468 = _xlfn.MAXIFS($A$2:$A$6000, $G$2:$G$6000, G1468)</f>
        <v>0</v>
      </c>
    </row>
    <row r="1469" spans="1:8">
      <c r="A1469" s="1">
        <v>44474</v>
      </c>
      <c r="B1469">
        <v>138.47200000000001</v>
      </c>
      <c r="C1469">
        <v>161.05000000000001</v>
      </c>
      <c r="D1469">
        <v>260.197</v>
      </c>
      <c r="E1469">
        <v>20.4145</v>
      </c>
      <c r="F1469">
        <v>4345.72</v>
      </c>
      <c r="G1469" t="str">
        <f t="shared" si="22"/>
        <v>10-2021</v>
      </c>
      <c r="H1469" t="b">
        <f>A1469 = _xlfn.MAXIFS($A$2:$A$6000, $G$2:$G$6000, G1469)</f>
        <v>0</v>
      </c>
    </row>
    <row r="1470" spans="1:8">
      <c r="A1470" s="1">
        <v>44475</v>
      </c>
      <c r="B1470">
        <v>139.34899999999999</v>
      </c>
      <c r="C1470">
        <v>163.1</v>
      </c>
      <c r="D1470">
        <v>260.91699999999997</v>
      </c>
      <c r="E1470">
        <v>20.662199999999999</v>
      </c>
      <c r="F1470">
        <v>4363.55</v>
      </c>
      <c r="G1470" t="str">
        <f t="shared" si="22"/>
        <v>10-2021</v>
      </c>
      <c r="H1470" t="b">
        <f>A1470 = _xlfn.MAXIFS($A$2:$A$6000, $G$2:$G$6000, G1470)</f>
        <v>0</v>
      </c>
    </row>
    <row r="1471" spans="1:8">
      <c r="A1471" s="1">
        <v>44476</v>
      </c>
      <c r="B1471">
        <v>140.62200000000001</v>
      </c>
      <c r="C1471">
        <v>165.12200000000001</v>
      </c>
      <c r="D1471">
        <v>264.53699999999998</v>
      </c>
      <c r="E1471">
        <v>21.0366</v>
      </c>
      <c r="F1471">
        <v>4399.76</v>
      </c>
      <c r="G1471" t="str">
        <f t="shared" si="22"/>
        <v>10-2021</v>
      </c>
      <c r="H1471" t="b">
        <f>A1471 = _xlfn.MAXIFS($A$2:$A$6000, $G$2:$G$6000, G1471)</f>
        <v>0</v>
      </c>
    </row>
    <row r="1472" spans="1:8">
      <c r="A1472" s="1">
        <v>44477</v>
      </c>
      <c r="B1472">
        <v>140.23699999999999</v>
      </c>
      <c r="C1472">
        <v>164.43100000000001</v>
      </c>
      <c r="D1472">
        <v>261.83</v>
      </c>
      <c r="E1472">
        <v>20.792999999999999</v>
      </c>
      <c r="F1472">
        <v>4391.34</v>
      </c>
      <c r="G1472" t="str">
        <f t="shared" si="22"/>
        <v>10-2021</v>
      </c>
      <c r="H1472" t="b">
        <f>A1472 = _xlfn.MAXIFS($A$2:$A$6000, $G$2:$G$6000, G1472)</f>
        <v>0</v>
      </c>
    </row>
    <row r="1473" spans="1:8">
      <c r="A1473" s="1">
        <v>44480</v>
      </c>
      <c r="B1473">
        <v>140.14699999999999</v>
      </c>
      <c r="C1473">
        <v>162.315</v>
      </c>
      <c r="D1473">
        <v>263.98</v>
      </c>
      <c r="E1473">
        <v>20.6572</v>
      </c>
      <c r="F1473">
        <v>4361.1899999999996</v>
      </c>
      <c r="G1473" t="str">
        <f t="shared" si="22"/>
        <v>10-2021</v>
      </c>
      <c r="H1473" t="b">
        <f>A1473 = _xlfn.MAXIFS($A$2:$A$6000, $G$2:$G$6000, G1473)</f>
        <v>0</v>
      </c>
    </row>
    <row r="1474" spans="1:8">
      <c r="A1474" s="1">
        <v>44481</v>
      </c>
      <c r="B1474">
        <v>138.86699999999999</v>
      </c>
      <c r="C1474">
        <v>162.36600000000001</v>
      </c>
      <c r="D1474">
        <v>268.57299999999998</v>
      </c>
      <c r="E1474">
        <v>20.633199999999999</v>
      </c>
      <c r="F1474">
        <v>4350.6499999999996</v>
      </c>
      <c r="G1474" t="str">
        <f t="shared" si="22"/>
        <v>10-2021</v>
      </c>
      <c r="H1474" t="b">
        <f>A1474 = _xlfn.MAXIFS($A$2:$A$6000, $G$2:$G$6000, G1474)</f>
        <v>0</v>
      </c>
    </row>
    <row r="1475" spans="1:8">
      <c r="A1475" s="1">
        <v>44482</v>
      </c>
      <c r="B1475">
        <v>138.27699999999999</v>
      </c>
      <c r="C1475">
        <v>164.214</v>
      </c>
      <c r="D1475">
        <v>270.36</v>
      </c>
      <c r="E1475">
        <v>20.9008</v>
      </c>
      <c r="F1475">
        <v>4363.8</v>
      </c>
      <c r="G1475" t="str">
        <f t="shared" ref="G1475:G1538" si="23">TEXT(A1475,"mm-yyyy")</f>
        <v>10-2021</v>
      </c>
      <c r="H1475" t="b">
        <f>A1475 = _xlfn.MAXIFS($A$2:$A$6000, $G$2:$G$6000, G1475)</f>
        <v>0</v>
      </c>
    </row>
    <row r="1476" spans="1:8">
      <c r="A1476" s="1">
        <v>44483</v>
      </c>
      <c r="B1476">
        <v>141.083</v>
      </c>
      <c r="C1476">
        <v>164.99299999999999</v>
      </c>
      <c r="D1476">
        <v>272.77300000000002</v>
      </c>
      <c r="E1476">
        <v>21.706499999999998</v>
      </c>
      <c r="F1476">
        <v>4438.26</v>
      </c>
      <c r="G1476" t="str">
        <f t="shared" si="23"/>
        <v>10-2021</v>
      </c>
      <c r="H1476" t="b">
        <f>A1476 = _xlfn.MAXIFS($A$2:$A$6000, $G$2:$G$6000, G1476)</f>
        <v>0</v>
      </c>
    </row>
    <row r="1477" spans="1:8">
      <c r="A1477" s="1">
        <v>44484</v>
      </c>
      <c r="B1477">
        <v>142.15</v>
      </c>
      <c r="C1477">
        <v>170.45099999999999</v>
      </c>
      <c r="D1477">
        <v>281.01</v>
      </c>
      <c r="E1477">
        <v>21.822399999999998</v>
      </c>
      <c r="F1477">
        <v>4471.37</v>
      </c>
      <c r="G1477" t="str">
        <f t="shared" si="23"/>
        <v>10-2021</v>
      </c>
      <c r="H1477" t="b">
        <f>A1477 = _xlfn.MAXIFS($A$2:$A$6000, $G$2:$G$6000, G1477)</f>
        <v>0</v>
      </c>
    </row>
    <row r="1478" spans="1:8">
      <c r="A1478" s="1">
        <v>44487</v>
      </c>
      <c r="B1478">
        <v>143.82400000000001</v>
      </c>
      <c r="C1478">
        <v>172.33699999999999</v>
      </c>
      <c r="D1478">
        <v>290.03699999999998</v>
      </c>
      <c r="E1478">
        <v>22.181899999999999</v>
      </c>
      <c r="F1478">
        <v>4486.46</v>
      </c>
      <c r="G1478" t="str">
        <f t="shared" si="23"/>
        <v>10-2021</v>
      </c>
      <c r="H1478" t="b">
        <f>A1478 = _xlfn.MAXIFS($A$2:$A$6000, $G$2:$G$6000, G1478)</f>
        <v>0</v>
      </c>
    </row>
    <row r="1479" spans="1:8">
      <c r="A1479" s="1">
        <v>44488</v>
      </c>
      <c r="B1479">
        <v>145.982</v>
      </c>
      <c r="C1479">
        <v>172.208</v>
      </c>
      <c r="D1479">
        <v>288.08999999999997</v>
      </c>
      <c r="E1479">
        <v>22.2499</v>
      </c>
      <c r="F1479">
        <v>4519.63</v>
      </c>
      <c r="G1479" t="str">
        <f t="shared" si="23"/>
        <v>10-2021</v>
      </c>
      <c r="H1479" t="b">
        <f>A1479 = _xlfn.MAXIFS($A$2:$A$6000, $G$2:$G$6000, G1479)</f>
        <v>0</v>
      </c>
    </row>
    <row r="1480" spans="1:8">
      <c r="A1480" s="1">
        <v>44489</v>
      </c>
      <c r="B1480">
        <v>146.476</v>
      </c>
      <c r="C1480">
        <v>170.75299999999999</v>
      </c>
      <c r="D1480">
        <v>288.60000000000002</v>
      </c>
      <c r="E1480">
        <v>22.063199999999998</v>
      </c>
      <c r="F1480">
        <v>4536.1899999999996</v>
      </c>
      <c r="G1480" t="str">
        <f t="shared" si="23"/>
        <v>10-2021</v>
      </c>
      <c r="H1480" t="b">
        <f>A1480 = _xlfn.MAXIFS($A$2:$A$6000, $G$2:$G$6000, G1480)</f>
        <v>0</v>
      </c>
    </row>
    <row r="1481" spans="1:8">
      <c r="A1481" s="1">
        <v>44490</v>
      </c>
      <c r="B1481">
        <v>146.69200000000001</v>
      </c>
      <c r="C1481">
        <v>171.751</v>
      </c>
      <c r="D1481">
        <v>298</v>
      </c>
      <c r="E1481">
        <v>22.651199999999999</v>
      </c>
      <c r="F1481">
        <v>4549.78</v>
      </c>
      <c r="G1481" t="str">
        <f t="shared" si="23"/>
        <v>10-2021</v>
      </c>
      <c r="H1481" t="b">
        <f>A1481 = _xlfn.MAXIFS($A$2:$A$6000, $G$2:$G$6000, G1481)</f>
        <v>0</v>
      </c>
    </row>
    <row r="1482" spans="1:8">
      <c r="A1482" s="1">
        <v>44491</v>
      </c>
      <c r="B1482">
        <v>145.91399999999999</v>
      </c>
      <c r="C1482">
        <v>166.77799999999999</v>
      </c>
      <c r="D1482">
        <v>303.22699999999998</v>
      </c>
      <c r="E1482">
        <v>22.685099999999998</v>
      </c>
      <c r="F1482">
        <v>4544.8999999999996</v>
      </c>
      <c r="G1482" t="str">
        <f t="shared" si="23"/>
        <v>10-2021</v>
      </c>
      <c r="H1482" t="b">
        <f>A1482 = _xlfn.MAXIFS($A$2:$A$6000, $G$2:$G$6000, G1482)</f>
        <v>0</v>
      </c>
    </row>
    <row r="1483" spans="1:8">
      <c r="A1483" s="1">
        <v>44494</v>
      </c>
      <c r="B1483">
        <v>145.864</v>
      </c>
      <c r="C1483">
        <v>166.018</v>
      </c>
      <c r="D1483">
        <v>341.62</v>
      </c>
      <c r="E1483">
        <v>23.124500000000001</v>
      </c>
      <c r="F1483">
        <v>4566.4799999999996</v>
      </c>
      <c r="G1483" t="str">
        <f t="shared" si="23"/>
        <v>10-2021</v>
      </c>
      <c r="H1483" t="b">
        <f>A1483 = _xlfn.MAXIFS($A$2:$A$6000, $G$2:$G$6000, G1483)</f>
        <v>0</v>
      </c>
    </row>
    <row r="1484" spans="1:8">
      <c r="A1484" s="1">
        <v>44495</v>
      </c>
      <c r="B1484">
        <v>146.536</v>
      </c>
      <c r="C1484">
        <v>168.804</v>
      </c>
      <c r="D1484">
        <v>339.47699999999998</v>
      </c>
      <c r="E1484">
        <v>24.673200000000001</v>
      </c>
      <c r="F1484">
        <v>4574.79</v>
      </c>
      <c r="G1484" t="str">
        <f t="shared" si="23"/>
        <v>10-2021</v>
      </c>
      <c r="H1484" t="b">
        <f>A1484 = _xlfn.MAXIFS($A$2:$A$6000, $G$2:$G$6000, G1484)</f>
        <v>0</v>
      </c>
    </row>
    <row r="1485" spans="1:8">
      <c r="A1485" s="1">
        <v>44496</v>
      </c>
      <c r="B1485">
        <v>146.07</v>
      </c>
      <c r="C1485">
        <v>169.624</v>
      </c>
      <c r="D1485">
        <v>345.95299999999997</v>
      </c>
      <c r="E1485">
        <v>24.407699999999998</v>
      </c>
      <c r="F1485">
        <v>4551.68</v>
      </c>
      <c r="G1485" t="str">
        <f t="shared" si="23"/>
        <v>10-2021</v>
      </c>
      <c r="H1485" t="b">
        <f>A1485 = _xlfn.MAXIFS($A$2:$A$6000, $G$2:$G$6000, G1485)</f>
        <v>0</v>
      </c>
    </row>
    <row r="1486" spans="1:8">
      <c r="A1486" s="1">
        <v>44497</v>
      </c>
      <c r="B1486">
        <v>149.73599999999999</v>
      </c>
      <c r="C1486">
        <v>172.32900000000001</v>
      </c>
      <c r="D1486">
        <v>359.01299999999998</v>
      </c>
      <c r="E1486">
        <v>24.896799999999999</v>
      </c>
      <c r="F1486">
        <v>4596.42</v>
      </c>
      <c r="G1486" t="str">
        <f t="shared" si="23"/>
        <v>10-2021</v>
      </c>
      <c r="H1486" t="b">
        <f>A1486 = _xlfn.MAXIFS($A$2:$A$6000, $G$2:$G$6000, G1486)</f>
        <v>0</v>
      </c>
    </row>
    <row r="1487" spans="1:8">
      <c r="A1487" s="1">
        <v>44498</v>
      </c>
      <c r="B1487">
        <v>147.006</v>
      </c>
      <c r="C1487">
        <v>168.62200000000001</v>
      </c>
      <c r="D1487">
        <v>371.33300000000003</v>
      </c>
      <c r="E1487">
        <v>25.521999999999998</v>
      </c>
      <c r="F1487">
        <v>4605.38</v>
      </c>
      <c r="G1487" t="str">
        <f t="shared" si="23"/>
        <v>10-2021</v>
      </c>
      <c r="H1487" t="b">
        <f>A1487 = _xlfn.MAXIFS($A$2:$A$6000, $G$2:$G$6000, G1487)</f>
        <v>1</v>
      </c>
    </row>
    <row r="1488" spans="1:8">
      <c r="A1488" s="1">
        <v>44501</v>
      </c>
      <c r="B1488">
        <v>146.179</v>
      </c>
      <c r="C1488">
        <v>165.90600000000001</v>
      </c>
      <c r="D1488">
        <v>402.863</v>
      </c>
      <c r="E1488">
        <v>25.781400000000001</v>
      </c>
      <c r="F1488">
        <v>4613.67</v>
      </c>
      <c r="G1488" t="str">
        <f t="shared" si="23"/>
        <v>11-2021</v>
      </c>
      <c r="H1488" t="b">
        <f>A1488 = _xlfn.MAXIFS($A$2:$A$6000, $G$2:$G$6000, G1488)</f>
        <v>0</v>
      </c>
    </row>
    <row r="1489" spans="1:8">
      <c r="A1489" s="1">
        <v>44502</v>
      </c>
      <c r="B1489">
        <v>147.22499999999999</v>
      </c>
      <c r="C1489">
        <v>165.63800000000001</v>
      </c>
      <c r="D1489">
        <v>390.66699999999997</v>
      </c>
      <c r="E1489">
        <v>26.354700000000001</v>
      </c>
      <c r="F1489">
        <v>4630.6499999999996</v>
      </c>
      <c r="G1489" t="str">
        <f t="shared" si="23"/>
        <v>11-2021</v>
      </c>
      <c r="H1489" t="b">
        <f>A1489 = _xlfn.MAXIFS($A$2:$A$6000, $G$2:$G$6000, G1489)</f>
        <v>0</v>
      </c>
    </row>
    <row r="1490" spans="1:8">
      <c r="A1490" s="1">
        <v>44503</v>
      </c>
      <c r="B1490">
        <v>148.67500000000001</v>
      </c>
      <c r="C1490">
        <v>169.2</v>
      </c>
      <c r="D1490">
        <v>404.62</v>
      </c>
      <c r="E1490">
        <v>26.5505</v>
      </c>
      <c r="F1490">
        <v>4660.57</v>
      </c>
      <c r="G1490" t="str">
        <f t="shared" si="23"/>
        <v>11-2021</v>
      </c>
      <c r="H1490" t="b">
        <f>A1490 = _xlfn.MAXIFS($A$2:$A$6000, $G$2:$G$6000, G1490)</f>
        <v>0</v>
      </c>
    </row>
    <row r="1491" spans="1:8">
      <c r="A1491" s="1">
        <v>44504</v>
      </c>
      <c r="B1491">
        <v>148.149</v>
      </c>
      <c r="C1491">
        <v>173.85</v>
      </c>
      <c r="D1491">
        <v>409.97</v>
      </c>
      <c r="E1491">
        <v>29.747699999999998</v>
      </c>
      <c r="F1491">
        <v>4680.0600000000004</v>
      </c>
      <c r="G1491" t="str">
        <f t="shared" si="23"/>
        <v>11-2021</v>
      </c>
      <c r="H1491" t="b">
        <f>A1491 = _xlfn.MAXIFS($A$2:$A$6000, $G$2:$G$6000, G1491)</f>
        <v>0</v>
      </c>
    </row>
    <row r="1492" spans="1:8">
      <c r="A1492" s="1">
        <v>44505</v>
      </c>
      <c r="B1492">
        <v>148.684</v>
      </c>
      <c r="C1492">
        <v>175.95</v>
      </c>
      <c r="D1492">
        <v>407.363</v>
      </c>
      <c r="E1492">
        <v>29.698899999999998</v>
      </c>
      <c r="F1492">
        <v>4697.53</v>
      </c>
      <c r="G1492" t="str">
        <f t="shared" si="23"/>
        <v>11-2021</v>
      </c>
      <c r="H1492" t="b">
        <f>A1492 = _xlfn.MAXIFS($A$2:$A$6000, $G$2:$G$6000, G1492)</f>
        <v>0</v>
      </c>
    </row>
    <row r="1493" spans="1:8">
      <c r="A1493" s="1">
        <v>44508</v>
      </c>
      <c r="B1493">
        <v>147.85400000000001</v>
      </c>
      <c r="C1493">
        <v>174.44900000000001</v>
      </c>
      <c r="D1493">
        <v>387.64699999999999</v>
      </c>
      <c r="E1493">
        <v>30.749300000000002</v>
      </c>
      <c r="F1493">
        <v>4701.7</v>
      </c>
      <c r="G1493" t="str">
        <f t="shared" si="23"/>
        <v>11-2021</v>
      </c>
      <c r="H1493" t="b">
        <f>A1493 = _xlfn.MAXIFS($A$2:$A$6000, $G$2:$G$6000, G1493)</f>
        <v>0</v>
      </c>
    </row>
    <row r="1494" spans="1:8">
      <c r="A1494" s="1">
        <v>44509</v>
      </c>
      <c r="B1494">
        <v>148.21799999999999</v>
      </c>
      <c r="C1494">
        <v>178.81200000000001</v>
      </c>
      <c r="D1494">
        <v>341.16699999999997</v>
      </c>
      <c r="E1494">
        <v>30.602399999999999</v>
      </c>
      <c r="F1494">
        <v>4685.25</v>
      </c>
      <c r="G1494" t="str">
        <f t="shared" si="23"/>
        <v>11-2021</v>
      </c>
      <c r="H1494" t="b">
        <f>A1494 = _xlfn.MAXIFS($A$2:$A$6000, $G$2:$G$6000, G1494)</f>
        <v>0</v>
      </c>
    </row>
    <row r="1495" spans="1:8">
      <c r="A1495" s="1">
        <v>44510</v>
      </c>
      <c r="B1495">
        <v>145.37</v>
      </c>
      <c r="C1495">
        <v>174.10300000000001</v>
      </c>
      <c r="D1495">
        <v>355.983</v>
      </c>
      <c r="E1495">
        <v>29.406300000000002</v>
      </c>
      <c r="F1495">
        <v>4646.71</v>
      </c>
      <c r="G1495" t="str">
        <f t="shared" si="23"/>
        <v>11-2021</v>
      </c>
      <c r="H1495" t="b">
        <f>A1495 = _xlfn.MAXIFS($A$2:$A$6000, $G$2:$G$6000, G1495)</f>
        <v>0</v>
      </c>
    </row>
    <row r="1496" spans="1:8">
      <c r="A1496" s="1">
        <v>44511</v>
      </c>
      <c r="B1496">
        <v>145.32</v>
      </c>
      <c r="C1496">
        <v>173.625</v>
      </c>
      <c r="D1496">
        <v>354.50299999999999</v>
      </c>
      <c r="E1496">
        <v>30.335699999999999</v>
      </c>
      <c r="F1496">
        <v>4649.2700000000004</v>
      </c>
      <c r="G1496" t="str">
        <f t="shared" si="23"/>
        <v>11-2021</v>
      </c>
      <c r="H1496" t="b">
        <f>A1496 = _xlfn.MAXIFS($A$2:$A$6000, $G$2:$G$6000, G1496)</f>
        <v>0</v>
      </c>
    </row>
    <row r="1497" spans="1:8">
      <c r="A1497" s="1">
        <v>44512</v>
      </c>
      <c r="B1497">
        <v>147.41200000000001</v>
      </c>
      <c r="C1497">
        <v>176.25800000000001</v>
      </c>
      <c r="D1497">
        <v>344.47300000000001</v>
      </c>
      <c r="E1497">
        <v>30.335699999999999</v>
      </c>
      <c r="F1497">
        <v>4682.8500000000004</v>
      </c>
      <c r="G1497" t="str">
        <f t="shared" si="23"/>
        <v>11-2021</v>
      </c>
      <c r="H1497" t="b">
        <f>A1497 = _xlfn.MAXIFS($A$2:$A$6000, $G$2:$G$6000, G1497)</f>
        <v>0</v>
      </c>
    </row>
    <row r="1498" spans="1:8">
      <c r="A1498" s="1">
        <v>44515</v>
      </c>
      <c r="B1498">
        <v>147.42099999999999</v>
      </c>
      <c r="C1498">
        <v>177.28399999999999</v>
      </c>
      <c r="D1498">
        <v>337.79700000000003</v>
      </c>
      <c r="E1498">
        <v>29.9712</v>
      </c>
      <c r="F1498">
        <v>4682.8</v>
      </c>
      <c r="G1498" t="str">
        <f t="shared" si="23"/>
        <v>11-2021</v>
      </c>
      <c r="H1498" t="b">
        <f>A1498 = _xlfn.MAXIFS($A$2:$A$6000, $G$2:$G$6000, G1498)</f>
        <v>0</v>
      </c>
    </row>
    <row r="1499" spans="1:8">
      <c r="A1499" s="1">
        <v>44516</v>
      </c>
      <c r="B1499">
        <v>148.40700000000001</v>
      </c>
      <c r="C1499">
        <v>177.035</v>
      </c>
      <c r="D1499">
        <v>351.577</v>
      </c>
      <c r="E1499">
        <v>30.148900000000001</v>
      </c>
      <c r="F1499">
        <v>4700.8999999999996</v>
      </c>
      <c r="G1499" t="str">
        <f t="shared" si="23"/>
        <v>11-2021</v>
      </c>
      <c r="H1499" t="b">
        <f>A1499 = _xlfn.MAXIFS($A$2:$A$6000, $G$2:$G$6000, G1499)</f>
        <v>0</v>
      </c>
    </row>
    <row r="1500" spans="1:8">
      <c r="A1500" s="1">
        <v>44517</v>
      </c>
      <c r="B1500">
        <v>150.852</v>
      </c>
      <c r="C1500">
        <v>177.45</v>
      </c>
      <c r="D1500">
        <v>363.00299999999999</v>
      </c>
      <c r="E1500">
        <v>29.208300000000001</v>
      </c>
      <c r="F1500">
        <v>4688.67</v>
      </c>
      <c r="G1500" t="str">
        <f t="shared" si="23"/>
        <v>11-2021</v>
      </c>
      <c r="H1500" t="b">
        <f>A1500 = _xlfn.MAXIFS($A$2:$A$6000, $G$2:$G$6000, G1500)</f>
        <v>0</v>
      </c>
    </row>
    <row r="1501" spans="1:8">
      <c r="A1501" s="1">
        <v>44518</v>
      </c>
      <c r="B1501">
        <v>155.15799999999999</v>
      </c>
      <c r="C1501">
        <v>184.803</v>
      </c>
      <c r="D1501">
        <v>365.46</v>
      </c>
      <c r="E1501">
        <v>31.6187</v>
      </c>
      <c r="F1501">
        <v>4704.54</v>
      </c>
      <c r="G1501" t="str">
        <f t="shared" si="23"/>
        <v>11-2021</v>
      </c>
      <c r="H1501" t="b">
        <f>A1501 = _xlfn.MAXIFS($A$2:$A$6000, $G$2:$G$6000, G1501)</f>
        <v>0</v>
      </c>
    </row>
    <row r="1502" spans="1:8">
      <c r="A1502" s="1">
        <v>44519</v>
      </c>
      <c r="B1502">
        <v>157.78899999999999</v>
      </c>
      <c r="C1502">
        <v>183.82900000000001</v>
      </c>
      <c r="D1502">
        <v>379.02</v>
      </c>
      <c r="E1502">
        <v>32.925899999999999</v>
      </c>
      <c r="F1502">
        <v>4697.96</v>
      </c>
      <c r="G1502" t="str">
        <f t="shared" si="23"/>
        <v>11-2021</v>
      </c>
      <c r="H1502" t="b">
        <f>A1502 = _xlfn.MAXIFS($A$2:$A$6000, $G$2:$G$6000, G1502)</f>
        <v>0</v>
      </c>
    </row>
    <row r="1503" spans="1:8">
      <c r="A1503" s="1">
        <v>44522</v>
      </c>
      <c r="B1503">
        <v>158.251</v>
      </c>
      <c r="C1503">
        <v>178.62799999999999</v>
      </c>
      <c r="D1503">
        <v>385.62299999999999</v>
      </c>
      <c r="E1503">
        <v>31.8994</v>
      </c>
      <c r="F1503">
        <v>4682.9399999999996</v>
      </c>
      <c r="G1503" t="str">
        <f t="shared" si="23"/>
        <v>11-2021</v>
      </c>
      <c r="H1503" t="b">
        <f>A1503 = _xlfn.MAXIFS($A$2:$A$6000, $G$2:$G$6000, G1503)</f>
        <v>0</v>
      </c>
    </row>
    <row r="1504" spans="1:8">
      <c r="A1504" s="1">
        <v>44523</v>
      </c>
      <c r="B1504">
        <v>158.62700000000001</v>
      </c>
      <c r="C1504">
        <v>179.00200000000001</v>
      </c>
      <c r="D1504">
        <v>369.67700000000002</v>
      </c>
      <c r="E1504">
        <v>31.689699999999998</v>
      </c>
      <c r="F1504">
        <v>4690.7</v>
      </c>
      <c r="G1504" t="str">
        <f t="shared" si="23"/>
        <v>11-2021</v>
      </c>
      <c r="H1504" t="b">
        <f>A1504 = _xlfn.MAXIFS($A$2:$A$6000, $G$2:$G$6000, G1504)</f>
        <v>0</v>
      </c>
    </row>
    <row r="1505" spans="1:8">
      <c r="A1505" s="1">
        <v>44524</v>
      </c>
      <c r="B1505">
        <v>159.149</v>
      </c>
      <c r="C1505">
        <v>179.02</v>
      </c>
      <c r="D1505">
        <v>372</v>
      </c>
      <c r="E1505">
        <v>32.615299999999998</v>
      </c>
      <c r="F1505">
        <v>4701.46</v>
      </c>
      <c r="G1505" t="str">
        <f t="shared" si="23"/>
        <v>11-2021</v>
      </c>
      <c r="H1505" t="b">
        <f>A1505 = _xlfn.MAXIFS($A$2:$A$6000, $G$2:$G$6000, G1505)</f>
        <v>0</v>
      </c>
    </row>
    <row r="1506" spans="1:8">
      <c r="A1506" s="1">
        <v>44526</v>
      </c>
      <c r="B1506">
        <v>154.11099999999999</v>
      </c>
      <c r="C1506">
        <v>175.22800000000001</v>
      </c>
      <c r="D1506">
        <v>360.64</v>
      </c>
      <c r="E1506">
        <v>31.4468</v>
      </c>
      <c r="F1506">
        <v>4594.62</v>
      </c>
      <c r="G1506" t="str">
        <f t="shared" si="23"/>
        <v>11-2021</v>
      </c>
      <c r="H1506" t="b">
        <f>A1506 = _xlfn.MAXIFS($A$2:$A$6000, $G$2:$G$6000, G1506)</f>
        <v>0</v>
      </c>
    </row>
    <row r="1507" spans="1:8">
      <c r="A1507" s="1">
        <v>44529</v>
      </c>
      <c r="B1507">
        <v>157.49299999999999</v>
      </c>
      <c r="C1507">
        <v>178.07900000000001</v>
      </c>
      <c r="D1507">
        <v>378.99700000000001</v>
      </c>
      <c r="E1507">
        <v>33.316299999999998</v>
      </c>
      <c r="F1507">
        <v>4655.2700000000004</v>
      </c>
      <c r="G1507" t="str">
        <f t="shared" si="23"/>
        <v>11-2021</v>
      </c>
      <c r="H1507" t="b">
        <f>A1507 = _xlfn.MAXIFS($A$2:$A$6000, $G$2:$G$6000, G1507)</f>
        <v>0</v>
      </c>
    </row>
    <row r="1508" spans="1:8">
      <c r="A1508" s="1">
        <v>44530</v>
      </c>
      <c r="B1508">
        <v>162.459</v>
      </c>
      <c r="C1508">
        <v>175.35400000000001</v>
      </c>
      <c r="D1508">
        <v>381.58699999999999</v>
      </c>
      <c r="E1508">
        <v>32.6173</v>
      </c>
      <c r="F1508">
        <v>4567</v>
      </c>
      <c r="G1508" t="str">
        <f t="shared" si="23"/>
        <v>11-2021</v>
      </c>
      <c r="H1508" t="b">
        <f>A1508 = _xlfn.MAXIFS($A$2:$A$6000, $G$2:$G$6000, G1508)</f>
        <v>1</v>
      </c>
    </row>
    <row r="1509" spans="1:8">
      <c r="A1509" s="1">
        <v>44531</v>
      </c>
      <c r="B1509">
        <v>161.93700000000001</v>
      </c>
      <c r="C1509">
        <v>172.18600000000001</v>
      </c>
      <c r="D1509">
        <v>365</v>
      </c>
      <c r="E1509">
        <v>31.383199999999999</v>
      </c>
      <c r="F1509">
        <v>4513.04</v>
      </c>
      <c r="G1509" t="str">
        <f t="shared" si="23"/>
        <v>12-2021</v>
      </c>
      <c r="H1509" t="b">
        <f>A1509 = _xlfn.MAXIFS($A$2:$A$6000, $G$2:$G$6000, G1509)</f>
        <v>0</v>
      </c>
    </row>
    <row r="1510" spans="1:8">
      <c r="A1510" s="1">
        <v>44532</v>
      </c>
      <c r="B1510">
        <v>160.94200000000001</v>
      </c>
      <c r="C1510">
        <v>171.86799999999999</v>
      </c>
      <c r="D1510">
        <v>361.53300000000002</v>
      </c>
      <c r="E1510">
        <v>32.073300000000003</v>
      </c>
      <c r="F1510">
        <v>4577.1000000000004</v>
      </c>
      <c r="G1510" t="str">
        <f t="shared" si="23"/>
        <v>12-2021</v>
      </c>
      <c r="H1510" t="b">
        <f>A1510 = _xlfn.MAXIFS($A$2:$A$6000, $G$2:$G$6000, G1510)</f>
        <v>0</v>
      </c>
    </row>
    <row r="1511" spans="1:8">
      <c r="A1511" s="1">
        <v>44533</v>
      </c>
      <c r="B1511">
        <v>159.05099999999999</v>
      </c>
      <c r="C1511">
        <v>169.49</v>
      </c>
      <c r="D1511">
        <v>338.32299999999998</v>
      </c>
      <c r="E1511">
        <v>30.642399999999999</v>
      </c>
      <c r="F1511">
        <v>4538.43</v>
      </c>
      <c r="G1511" t="str">
        <f t="shared" si="23"/>
        <v>12-2021</v>
      </c>
      <c r="H1511" t="b">
        <f>A1511 = _xlfn.MAXIFS($A$2:$A$6000, $G$2:$G$6000, G1511)</f>
        <v>0</v>
      </c>
    </row>
    <row r="1512" spans="1:8">
      <c r="A1512" s="1">
        <v>44536</v>
      </c>
      <c r="B1512">
        <v>162.47900000000001</v>
      </c>
      <c r="C1512">
        <v>171.36799999999999</v>
      </c>
      <c r="D1512">
        <v>336.33699999999999</v>
      </c>
      <c r="E1512">
        <v>29.987200000000001</v>
      </c>
      <c r="F1512">
        <v>4591.67</v>
      </c>
      <c r="G1512" t="str">
        <f t="shared" si="23"/>
        <v>12-2021</v>
      </c>
      <c r="H1512" t="b">
        <f>A1512 = _xlfn.MAXIFS($A$2:$A$6000, $G$2:$G$6000, G1512)</f>
        <v>0</v>
      </c>
    </row>
    <row r="1513" spans="1:8">
      <c r="A1513" s="1">
        <v>44537</v>
      </c>
      <c r="B1513">
        <v>168.23500000000001</v>
      </c>
      <c r="C1513">
        <v>176.16399999999999</v>
      </c>
      <c r="D1513">
        <v>350.58300000000003</v>
      </c>
      <c r="E1513">
        <v>32.372599999999998</v>
      </c>
      <c r="F1513">
        <v>4686.75</v>
      </c>
      <c r="G1513" t="str">
        <f t="shared" si="23"/>
        <v>12-2021</v>
      </c>
      <c r="H1513" t="b">
        <f>A1513 = _xlfn.MAXIFS($A$2:$A$6000, $G$2:$G$6000, G1513)</f>
        <v>0</v>
      </c>
    </row>
    <row r="1514" spans="1:8">
      <c r="A1514" s="1">
        <v>44538</v>
      </c>
      <c r="B1514">
        <v>172.06800000000001</v>
      </c>
      <c r="C1514">
        <v>176.15799999999999</v>
      </c>
      <c r="D1514">
        <v>356.32</v>
      </c>
      <c r="E1514">
        <v>31.773599999999998</v>
      </c>
      <c r="F1514">
        <v>4701.21</v>
      </c>
      <c r="G1514" t="str">
        <f t="shared" si="23"/>
        <v>12-2021</v>
      </c>
      <c r="H1514" t="b">
        <f>A1514 = _xlfn.MAXIFS($A$2:$A$6000, $G$2:$G$6000, G1514)</f>
        <v>0</v>
      </c>
    </row>
    <row r="1515" spans="1:8">
      <c r="A1515" s="1">
        <v>44539</v>
      </c>
      <c r="B1515">
        <v>171.55699999999999</v>
      </c>
      <c r="C1515">
        <v>174.17099999999999</v>
      </c>
      <c r="D1515">
        <v>334.6</v>
      </c>
      <c r="E1515">
        <v>30.439499999999999</v>
      </c>
      <c r="F1515">
        <v>4667.45</v>
      </c>
      <c r="G1515" t="str">
        <f t="shared" si="23"/>
        <v>12-2021</v>
      </c>
      <c r="H1515" t="b">
        <f>A1515 = _xlfn.MAXIFS($A$2:$A$6000, $G$2:$G$6000, G1515)</f>
        <v>0</v>
      </c>
    </row>
    <row r="1516" spans="1:8">
      <c r="A1516" s="1">
        <v>44540</v>
      </c>
      <c r="B1516">
        <v>176.36500000000001</v>
      </c>
      <c r="C1516">
        <v>172.21199999999999</v>
      </c>
      <c r="D1516">
        <v>339.01</v>
      </c>
      <c r="E1516">
        <v>30.1479</v>
      </c>
      <c r="F1516">
        <v>4712.0200000000004</v>
      </c>
      <c r="G1516" t="str">
        <f t="shared" si="23"/>
        <v>12-2021</v>
      </c>
      <c r="H1516" t="b">
        <f>A1516 = _xlfn.MAXIFS($A$2:$A$6000, $G$2:$G$6000, G1516)</f>
        <v>0</v>
      </c>
    </row>
    <row r="1517" spans="1:8">
      <c r="A1517" s="1">
        <v>44543</v>
      </c>
      <c r="B1517">
        <v>172.72</v>
      </c>
      <c r="C1517">
        <v>169.56800000000001</v>
      </c>
      <c r="D1517">
        <v>322.137</v>
      </c>
      <c r="E1517">
        <v>28.114000000000001</v>
      </c>
      <c r="F1517">
        <v>4668.97</v>
      </c>
      <c r="G1517" t="str">
        <f t="shared" si="23"/>
        <v>12-2021</v>
      </c>
      <c r="H1517" t="b">
        <f>A1517 = _xlfn.MAXIFS($A$2:$A$6000, $G$2:$G$6000, G1517)</f>
        <v>0</v>
      </c>
    </row>
    <row r="1518" spans="1:8">
      <c r="A1518" s="1">
        <v>44544</v>
      </c>
      <c r="B1518">
        <v>171.32900000000001</v>
      </c>
      <c r="C1518">
        <v>169.09200000000001</v>
      </c>
      <c r="D1518">
        <v>319.50299999999999</v>
      </c>
      <c r="E1518">
        <v>28.29</v>
      </c>
      <c r="F1518">
        <v>4634.09</v>
      </c>
      <c r="G1518" t="str">
        <f t="shared" si="23"/>
        <v>12-2021</v>
      </c>
      <c r="H1518" t="b">
        <f>A1518 = _xlfn.MAXIFS($A$2:$A$6000, $G$2:$G$6000, G1518)</f>
        <v>0</v>
      </c>
    </row>
    <row r="1519" spans="1:8">
      <c r="A1519" s="1">
        <v>44545</v>
      </c>
      <c r="B1519">
        <v>176.21600000000001</v>
      </c>
      <c r="C1519">
        <v>173.315</v>
      </c>
      <c r="D1519">
        <v>325.33</v>
      </c>
      <c r="E1519">
        <v>30.4087</v>
      </c>
      <c r="F1519">
        <v>4709.8500000000004</v>
      </c>
      <c r="G1519" t="str">
        <f t="shared" si="23"/>
        <v>12-2021</v>
      </c>
      <c r="H1519" t="b">
        <f>A1519 = _xlfn.MAXIFS($A$2:$A$6000, $G$2:$G$6000, G1519)</f>
        <v>0</v>
      </c>
    </row>
    <row r="1520" spans="1:8">
      <c r="A1520" s="1">
        <v>44546</v>
      </c>
      <c r="B1520">
        <v>169.30199999999999</v>
      </c>
      <c r="C1520">
        <v>168.87100000000001</v>
      </c>
      <c r="D1520">
        <v>308.97300000000001</v>
      </c>
      <c r="E1520">
        <v>28.3398</v>
      </c>
      <c r="F1520">
        <v>4668.67</v>
      </c>
      <c r="G1520" t="str">
        <f t="shared" si="23"/>
        <v>12-2021</v>
      </c>
      <c r="H1520" t="b">
        <f>A1520 = _xlfn.MAXIFS($A$2:$A$6000, $G$2:$G$6000, G1520)</f>
        <v>0</v>
      </c>
    </row>
    <row r="1521" spans="1:8">
      <c r="A1521" s="1">
        <v>44547</v>
      </c>
      <c r="B1521">
        <v>168.19499999999999</v>
      </c>
      <c r="C1521">
        <v>170.017</v>
      </c>
      <c r="D1521">
        <v>310.85700000000003</v>
      </c>
      <c r="E1521">
        <v>27.7545</v>
      </c>
      <c r="F1521">
        <v>4620.6400000000003</v>
      </c>
      <c r="G1521" t="str">
        <f t="shared" si="23"/>
        <v>12-2021</v>
      </c>
      <c r="H1521" t="b">
        <f>A1521 = _xlfn.MAXIFS($A$2:$A$6000, $G$2:$G$6000, G1521)</f>
        <v>0</v>
      </c>
    </row>
    <row r="1522" spans="1:8">
      <c r="A1522" s="1">
        <v>44550</v>
      </c>
      <c r="B1522">
        <v>166.82499999999999</v>
      </c>
      <c r="C1522">
        <v>167.07900000000001</v>
      </c>
      <c r="D1522">
        <v>299.98</v>
      </c>
      <c r="E1522">
        <v>27.672599999999999</v>
      </c>
      <c r="F1522">
        <v>4568.0200000000004</v>
      </c>
      <c r="G1522" t="str">
        <f t="shared" si="23"/>
        <v>12-2021</v>
      </c>
      <c r="H1522" t="b">
        <f>A1522 = _xlfn.MAXIFS($A$2:$A$6000, $G$2:$G$6000, G1522)</f>
        <v>0</v>
      </c>
    </row>
    <row r="1523" spans="1:8">
      <c r="A1523" s="1">
        <v>44551</v>
      </c>
      <c r="B1523">
        <v>170.02099999999999</v>
      </c>
      <c r="C1523">
        <v>170.417</v>
      </c>
      <c r="D1523">
        <v>312.84300000000002</v>
      </c>
      <c r="E1523">
        <v>29.026700000000002</v>
      </c>
      <c r="F1523">
        <v>4649.2299999999996</v>
      </c>
      <c r="G1523" t="str">
        <f t="shared" si="23"/>
        <v>12-2021</v>
      </c>
      <c r="H1523" t="b">
        <f>A1523 = _xlfn.MAXIFS($A$2:$A$6000, $G$2:$G$6000, G1523)</f>
        <v>0</v>
      </c>
    </row>
    <row r="1524" spans="1:8">
      <c r="A1524" s="1">
        <v>44552</v>
      </c>
      <c r="B1524">
        <v>172.62</v>
      </c>
      <c r="C1524">
        <v>171.03700000000001</v>
      </c>
      <c r="D1524">
        <v>336.29</v>
      </c>
      <c r="E1524">
        <v>29.351299999999998</v>
      </c>
      <c r="F1524">
        <v>4696.5600000000004</v>
      </c>
      <c r="G1524" t="str">
        <f t="shared" si="23"/>
        <v>12-2021</v>
      </c>
      <c r="H1524" t="b">
        <f>A1524 = _xlfn.MAXIFS($A$2:$A$6000, $G$2:$G$6000, G1524)</f>
        <v>0</v>
      </c>
    </row>
    <row r="1525" spans="1:8">
      <c r="A1525" s="1">
        <v>44553</v>
      </c>
      <c r="B1525">
        <v>173.25</v>
      </c>
      <c r="C1525">
        <v>171.06800000000001</v>
      </c>
      <c r="D1525">
        <v>355.66699999999997</v>
      </c>
      <c r="E1525">
        <v>29.590900000000001</v>
      </c>
      <c r="F1525">
        <v>4725.79</v>
      </c>
      <c r="G1525" t="str">
        <f t="shared" si="23"/>
        <v>12-2021</v>
      </c>
      <c r="H1525" t="b">
        <f>A1525 = _xlfn.MAXIFS($A$2:$A$6000, $G$2:$G$6000, G1525)</f>
        <v>0</v>
      </c>
    </row>
    <row r="1526" spans="1:8">
      <c r="A1526" s="1">
        <v>44557</v>
      </c>
      <c r="B1526">
        <v>177.23400000000001</v>
      </c>
      <c r="C1526">
        <v>169.67</v>
      </c>
      <c r="D1526">
        <v>364.64699999999999</v>
      </c>
      <c r="E1526">
        <v>30.893999999999998</v>
      </c>
      <c r="F1526">
        <v>4791.1899999999996</v>
      </c>
      <c r="G1526" t="str">
        <f t="shared" si="23"/>
        <v>12-2021</v>
      </c>
      <c r="H1526" t="b">
        <f>A1526 = _xlfn.MAXIFS($A$2:$A$6000, $G$2:$G$6000, G1526)</f>
        <v>0</v>
      </c>
    </row>
    <row r="1527" spans="1:8">
      <c r="A1527" s="1">
        <v>44558</v>
      </c>
      <c r="B1527">
        <v>176.20599999999999</v>
      </c>
      <c r="C1527">
        <v>170.661</v>
      </c>
      <c r="D1527">
        <v>362.82299999999998</v>
      </c>
      <c r="E1527">
        <v>30.271799999999999</v>
      </c>
      <c r="F1527">
        <v>4786.3500000000004</v>
      </c>
      <c r="G1527" t="str">
        <f t="shared" si="23"/>
        <v>12-2021</v>
      </c>
      <c r="H1527" t="b">
        <f>A1527 = _xlfn.MAXIFS($A$2:$A$6000, $G$2:$G$6000, G1527)</f>
        <v>0</v>
      </c>
    </row>
    <row r="1528" spans="1:8">
      <c r="A1528" s="1">
        <v>44559</v>
      </c>
      <c r="B1528">
        <v>176.29499999999999</v>
      </c>
      <c r="C1528">
        <v>169.20099999999999</v>
      </c>
      <c r="D1528">
        <v>362.06299999999999</v>
      </c>
      <c r="E1528">
        <v>29.9512</v>
      </c>
      <c r="F1528">
        <v>4793.0600000000004</v>
      </c>
      <c r="G1528" t="str">
        <f t="shared" si="23"/>
        <v>12-2021</v>
      </c>
      <c r="H1528" t="b">
        <f>A1528 = _xlfn.MAXIFS($A$2:$A$6000, $G$2:$G$6000, G1528)</f>
        <v>0</v>
      </c>
    </row>
    <row r="1529" spans="1:8">
      <c r="A1529" s="1">
        <v>44560</v>
      </c>
      <c r="B1529">
        <v>175.13300000000001</v>
      </c>
      <c r="C1529">
        <v>168.64400000000001</v>
      </c>
      <c r="D1529">
        <v>356.78</v>
      </c>
      <c r="E1529">
        <v>29.536899999999999</v>
      </c>
      <c r="F1529">
        <v>4778.7299999999996</v>
      </c>
      <c r="G1529" t="str">
        <f t="shared" si="23"/>
        <v>12-2021</v>
      </c>
      <c r="H1529" t="b">
        <f>A1529 = _xlfn.MAXIFS($A$2:$A$6000, $G$2:$G$6000, G1529)</f>
        <v>0</v>
      </c>
    </row>
    <row r="1530" spans="1:8">
      <c r="A1530" s="1">
        <v>44561</v>
      </c>
      <c r="B1530">
        <v>174.51400000000001</v>
      </c>
      <c r="C1530">
        <v>166.71700000000001</v>
      </c>
      <c r="D1530">
        <v>352.26</v>
      </c>
      <c r="E1530">
        <v>29.362300000000001</v>
      </c>
      <c r="F1530">
        <v>4766.18</v>
      </c>
      <c r="G1530" t="str">
        <f t="shared" si="23"/>
        <v>12-2021</v>
      </c>
      <c r="H1530" t="b">
        <f>A1530 = _xlfn.MAXIFS($A$2:$A$6000, $G$2:$G$6000, G1530)</f>
        <v>1</v>
      </c>
    </row>
    <row r="1531" spans="1:8">
      <c r="A1531" s="1">
        <v>44564</v>
      </c>
      <c r="B1531">
        <v>178.87799999999999</v>
      </c>
      <c r="C1531">
        <v>170.404</v>
      </c>
      <c r="D1531">
        <v>399.92700000000002</v>
      </c>
      <c r="E1531">
        <v>30.071100000000001</v>
      </c>
      <c r="F1531">
        <v>4796.5600000000004</v>
      </c>
      <c r="G1531" t="str">
        <f t="shared" si="23"/>
        <v>01-2022</v>
      </c>
      <c r="H1531" t="b">
        <f>A1531 = _xlfn.MAXIFS($A$2:$A$6000, $G$2:$G$6000, G1531)</f>
        <v>0</v>
      </c>
    </row>
    <row r="1532" spans="1:8">
      <c r="A1532" s="1">
        <v>44565</v>
      </c>
      <c r="B1532">
        <v>176.613</v>
      </c>
      <c r="C1532">
        <v>167.52199999999999</v>
      </c>
      <c r="D1532">
        <v>383.197</v>
      </c>
      <c r="E1532">
        <v>29.241299999999999</v>
      </c>
      <c r="F1532">
        <v>4793.54</v>
      </c>
      <c r="G1532" t="str">
        <f t="shared" si="23"/>
        <v>01-2022</v>
      </c>
      <c r="H1532" t="b">
        <f>A1532 = _xlfn.MAXIFS($A$2:$A$6000, $G$2:$G$6000, G1532)</f>
        <v>0</v>
      </c>
    </row>
    <row r="1533" spans="1:8">
      <c r="A1533" s="1">
        <v>44566</v>
      </c>
      <c r="B1533">
        <v>171.91200000000001</v>
      </c>
      <c r="C1533">
        <v>164.357</v>
      </c>
      <c r="D1533">
        <v>362.70699999999999</v>
      </c>
      <c r="E1533">
        <v>27.557700000000001</v>
      </c>
      <c r="F1533">
        <v>4700.58</v>
      </c>
      <c r="G1533" t="str">
        <f t="shared" si="23"/>
        <v>01-2022</v>
      </c>
      <c r="H1533" t="b">
        <f>A1533 = _xlfn.MAXIFS($A$2:$A$6000, $G$2:$G$6000, G1533)</f>
        <v>0</v>
      </c>
    </row>
    <row r="1534" spans="1:8">
      <c r="A1534" s="1">
        <v>44567</v>
      </c>
      <c r="B1534">
        <v>169.042</v>
      </c>
      <c r="C1534">
        <v>163.25399999999999</v>
      </c>
      <c r="D1534">
        <v>354.9</v>
      </c>
      <c r="E1534">
        <v>28.131</v>
      </c>
      <c r="F1534">
        <v>4696.05</v>
      </c>
      <c r="G1534" t="str">
        <f t="shared" si="23"/>
        <v>01-2022</v>
      </c>
      <c r="H1534" t="b">
        <f>A1534 = _xlfn.MAXIFS($A$2:$A$6000, $G$2:$G$6000, G1534)</f>
        <v>0</v>
      </c>
    </row>
    <row r="1535" spans="1:8">
      <c r="A1535" s="1">
        <v>44568</v>
      </c>
      <c r="B1535">
        <v>169.21199999999999</v>
      </c>
      <c r="C1535">
        <v>162.554</v>
      </c>
      <c r="D1535">
        <v>342.32</v>
      </c>
      <c r="E1535">
        <v>27.2014</v>
      </c>
      <c r="F1535">
        <v>4677.03</v>
      </c>
      <c r="G1535" t="str">
        <f t="shared" si="23"/>
        <v>01-2022</v>
      </c>
      <c r="H1535" t="b">
        <f>A1535 = _xlfn.MAXIFS($A$2:$A$6000, $G$2:$G$6000, G1535)</f>
        <v>0</v>
      </c>
    </row>
    <row r="1536" spans="1:8">
      <c r="A1536" s="1">
        <v>44571</v>
      </c>
      <c r="B1536">
        <v>169.232</v>
      </c>
      <c r="C1536">
        <v>161.48599999999999</v>
      </c>
      <c r="D1536">
        <v>352.70699999999999</v>
      </c>
      <c r="E1536">
        <v>27.354299999999999</v>
      </c>
      <c r="F1536">
        <v>4670.29</v>
      </c>
      <c r="G1536" t="str">
        <f t="shared" si="23"/>
        <v>01-2022</v>
      </c>
      <c r="H1536" t="b">
        <f>A1536 = _xlfn.MAXIFS($A$2:$A$6000, $G$2:$G$6000, G1536)</f>
        <v>0</v>
      </c>
    </row>
    <row r="1537" spans="1:8">
      <c r="A1537" s="1">
        <v>44572</v>
      </c>
      <c r="B1537">
        <v>172.06800000000001</v>
      </c>
      <c r="C1537">
        <v>165.36199999999999</v>
      </c>
      <c r="D1537">
        <v>354.8</v>
      </c>
      <c r="E1537">
        <v>27.770499999999998</v>
      </c>
      <c r="F1537">
        <v>4713.07</v>
      </c>
      <c r="G1537" t="str">
        <f t="shared" si="23"/>
        <v>01-2022</v>
      </c>
      <c r="H1537" t="b">
        <f>A1537 = _xlfn.MAXIFS($A$2:$A$6000, $G$2:$G$6000, G1537)</f>
        <v>0</v>
      </c>
    </row>
    <row r="1538" spans="1:8">
      <c r="A1538" s="1">
        <v>44573</v>
      </c>
      <c r="B1538">
        <v>172.511</v>
      </c>
      <c r="C1538">
        <v>165.20699999999999</v>
      </c>
      <c r="D1538">
        <v>368.74</v>
      </c>
      <c r="E1538">
        <v>27.952200000000001</v>
      </c>
      <c r="F1538">
        <v>4726.3500000000004</v>
      </c>
      <c r="G1538" t="str">
        <f t="shared" si="23"/>
        <v>01-2022</v>
      </c>
      <c r="H1538" t="b">
        <f>A1538 = _xlfn.MAXIFS($A$2:$A$6000, $G$2:$G$6000, G1538)</f>
        <v>0</v>
      </c>
    </row>
    <row r="1539" spans="1:8">
      <c r="A1539" s="1">
        <v>44574</v>
      </c>
      <c r="B1539">
        <v>169.232</v>
      </c>
      <c r="C1539">
        <v>161.214</v>
      </c>
      <c r="D1539">
        <v>343.85300000000001</v>
      </c>
      <c r="E1539">
        <v>26.5305</v>
      </c>
      <c r="F1539">
        <v>4659.03</v>
      </c>
      <c r="G1539" t="str">
        <f t="shared" ref="G1539:G1602" si="24">TEXT(A1539,"mm-yyyy")</f>
        <v>01-2022</v>
      </c>
      <c r="H1539" t="b">
        <f>A1539 = _xlfn.MAXIFS($A$2:$A$6000, $G$2:$G$6000, G1539)</f>
        <v>0</v>
      </c>
    </row>
    <row r="1540" spans="1:8">
      <c r="A1540" s="1">
        <v>44575</v>
      </c>
      <c r="B1540">
        <v>170.101</v>
      </c>
      <c r="C1540">
        <v>162.13800000000001</v>
      </c>
      <c r="D1540">
        <v>349.87</v>
      </c>
      <c r="E1540">
        <v>26.896699999999999</v>
      </c>
      <c r="F1540">
        <v>4662.8500000000004</v>
      </c>
      <c r="G1540" t="str">
        <f t="shared" si="24"/>
        <v>01-2022</v>
      </c>
      <c r="H1540" t="b">
        <f>A1540 = _xlfn.MAXIFS($A$2:$A$6000, $G$2:$G$6000, G1540)</f>
        <v>0</v>
      </c>
    </row>
    <row r="1541" spans="1:8">
      <c r="A1541" s="1">
        <v>44579</v>
      </c>
      <c r="B1541">
        <v>166.875</v>
      </c>
      <c r="C1541">
        <v>158.91800000000001</v>
      </c>
      <c r="D1541">
        <v>343.50299999999999</v>
      </c>
      <c r="E1541">
        <v>25.860399999999998</v>
      </c>
      <c r="F1541">
        <v>4577.1099999999997</v>
      </c>
      <c r="G1541" t="str">
        <f t="shared" si="24"/>
        <v>01-2022</v>
      </c>
      <c r="H1541" t="b">
        <f>A1541 = _xlfn.MAXIFS($A$2:$A$6000, $G$2:$G$6000, G1541)</f>
        <v>0</v>
      </c>
    </row>
    <row r="1542" spans="1:8">
      <c r="A1542" s="1">
        <v>44580</v>
      </c>
      <c r="B1542">
        <v>163.376</v>
      </c>
      <c r="C1542">
        <v>156.29900000000001</v>
      </c>
      <c r="D1542">
        <v>331.88299999999998</v>
      </c>
      <c r="E1542">
        <v>25.025600000000001</v>
      </c>
      <c r="F1542">
        <v>4532.76</v>
      </c>
      <c r="G1542" t="str">
        <f t="shared" si="24"/>
        <v>01-2022</v>
      </c>
      <c r="H1542" t="b">
        <f>A1542 = _xlfn.MAXIFS($A$2:$A$6000, $G$2:$G$6000, G1542)</f>
        <v>0</v>
      </c>
    </row>
    <row r="1543" spans="1:8">
      <c r="A1543" s="1">
        <v>44581</v>
      </c>
      <c r="B1543">
        <v>161.68100000000001</v>
      </c>
      <c r="C1543">
        <v>151.66800000000001</v>
      </c>
      <c r="D1543">
        <v>332.09</v>
      </c>
      <c r="E1543">
        <v>24.1099</v>
      </c>
      <c r="F1543">
        <v>4482.7299999999996</v>
      </c>
      <c r="G1543" t="str">
        <f t="shared" si="24"/>
        <v>01-2022</v>
      </c>
      <c r="H1543" t="b">
        <f>A1543 = _xlfn.MAXIFS($A$2:$A$6000, $G$2:$G$6000, G1543)</f>
        <v>0</v>
      </c>
    </row>
    <row r="1544" spans="1:8">
      <c r="A1544" s="1">
        <v>44582</v>
      </c>
      <c r="B1544">
        <v>159.61099999999999</v>
      </c>
      <c r="C1544">
        <v>142.643</v>
      </c>
      <c r="D1544">
        <v>314.63299999999998</v>
      </c>
      <c r="E1544">
        <v>23.3352</v>
      </c>
      <c r="F1544">
        <v>4397.9399999999996</v>
      </c>
      <c r="G1544" t="str">
        <f t="shared" si="24"/>
        <v>01-2022</v>
      </c>
      <c r="H1544" t="b">
        <f>A1544 = _xlfn.MAXIFS($A$2:$A$6000, $G$2:$G$6000, G1544)</f>
        <v>0</v>
      </c>
    </row>
    <row r="1545" spans="1:8">
      <c r="A1545" s="1">
        <v>44585</v>
      </c>
      <c r="B1545">
        <v>158.83099999999999</v>
      </c>
      <c r="C1545">
        <v>144.54400000000001</v>
      </c>
      <c r="D1545">
        <v>310</v>
      </c>
      <c r="E1545">
        <v>23.333200000000001</v>
      </c>
      <c r="F1545">
        <v>4410.13</v>
      </c>
      <c r="G1545" t="str">
        <f t="shared" si="24"/>
        <v>01-2022</v>
      </c>
      <c r="H1545" t="b">
        <f>A1545 = _xlfn.MAXIFS($A$2:$A$6000, $G$2:$G$6000, G1545)</f>
        <v>0</v>
      </c>
    </row>
    <row r="1546" spans="1:8">
      <c r="A1546" s="1">
        <v>44586</v>
      </c>
      <c r="B1546">
        <v>157.03899999999999</v>
      </c>
      <c r="C1546">
        <v>139.98599999999999</v>
      </c>
      <c r="D1546">
        <v>306.13299999999998</v>
      </c>
      <c r="E1546">
        <v>22.286899999999999</v>
      </c>
      <c r="F1546">
        <v>4356.45</v>
      </c>
      <c r="G1546" t="str">
        <f t="shared" si="24"/>
        <v>01-2022</v>
      </c>
      <c r="H1546" t="b">
        <f>A1546 = _xlfn.MAXIFS($A$2:$A$6000, $G$2:$G$6000, G1546)</f>
        <v>0</v>
      </c>
    </row>
    <row r="1547" spans="1:8">
      <c r="A1547" s="1">
        <v>44587</v>
      </c>
      <c r="B1547">
        <v>156.95099999999999</v>
      </c>
      <c r="C1547">
        <v>138.87200000000001</v>
      </c>
      <c r="D1547">
        <v>312.47000000000003</v>
      </c>
      <c r="E1547">
        <v>22.733899999999998</v>
      </c>
      <c r="F1547">
        <v>4349.93</v>
      </c>
      <c r="G1547" t="str">
        <f t="shared" si="24"/>
        <v>01-2022</v>
      </c>
      <c r="H1547" t="b">
        <f>A1547 = _xlfn.MAXIFS($A$2:$A$6000, $G$2:$G$6000, G1547)</f>
        <v>0</v>
      </c>
    </row>
    <row r="1548" spans="1:8">
      <c r="A1548" s="1">
        <v>44588</v>
      </c>
      <c r="B1548">
        <v>156.488</v>
      </c>
      <c r="C1548">
        <v>139.63800000000001</v>
      </c>
      <c r="D1548">
        <v>276.36700000000002</v>
      </c>
      <c r="E1548">
        <v>21.907399999999999</v>
      </c>
      <c r="F1548">
        <v>4326.51</v>
      </c>
      <c r="G1548" t="str">
        <f t="shared" si="24"/>
        <v>01-2022</v>
      </c>
      <c r="H1548" t="b">
        <f>A1548 = _xlfn.MAXIFS($A$2:$A$6000, $G$2:$G$6000, G1548)</f>
        <v>0</v>
      </c>
    </row>
    <row r="1549" spans="1:8">
      <c r="A1549" s="1">
        <v>44589</v>
      </c>
      <c r="B1549">
        <v>167.39599999999999</v>
      </c>
      <c r="C1549">
        <v>143.97800000000001</v>
      </c>
      <c r="D1549">
        <v>282.11700000000002</v>
      </c>
      <c r="E1549">
        <v>22.8018</v>
      </c>
      <c r="F1549">
        <v>4431.8500000000004</v>
      </c>
      <c r="G1549" t="str">
        <f t="shared" si="24"/>
        <v>01-2022</v>
      </c>
      <c r="H1549" t="b">
        <f>A1549 = _xlfn.MAXIFS($A$2:$A$6000, $G$2:$G$6000, G1549)</f>
        <v>0</v>
      </c>
    </row>
    <row r="1550" spans="1:8">
      <c r="A1550" s="1">
        <v>44592</v>
      </c>
      <c r="B1550">
        <v>171.77199999999999</v>
      </c>
      <c r="C1550">
        <v>149.57400000000001</v>
      </c>
      <c r="D1550">
        <v>312.24</v>
      </c>
      <c r="E1550">
        <v>24.445499999999999</v>
      </c>
      <c r="F1550">
        <v>4515.55</v>
      </c>
      <c r="G1550" t="str">
        <f t="shared" si="24"/>
        <v>01-2022</v>
      </c>
      <c r="H1550" t="b">
        <f>A1550 = _xlfn.MAXIFS($A$2:$A$6000, $G$2:$G$6000, G1550)</f>
        <v>1</v>
      </c>
    </row>
    <row r="1551" spans="1:8">
      <c r="A1551" s="1">
        <v>44593</v>
      </c>
      <c r="B1551">
        <v>171.60499999999999</v>
      </c>
      <c r="C1551">
        <v>151.19399999999999</v>
      </c>
      <c r="D1551">
        <v>310.41699999999997</v>
      </c>
      <c r="E1551">
        <v>24.597300000000001</v>
      </c>
      <c r="F1551">
        <v>4546.54</v>
      </c>
      <c r="G1551" t="str">
        <f t="shared" si="24"/>
        <v>02-2022</v>
      </c>
      <c r="H1551" t="b">
        <f>A1551 = _xlfn.MAXIFS($A$2:$A$6000, $G$2:$G$6000, G1551)</f>
        <v>0</v>
      </c>
    </row>
    <row r="1552" spans="1:8">
      <c r="A1552" s="1">
        <v>44594</v>
      </c>
      <c r="B1552">
        <v>172.81800000000001</v>
      </c>
      <c r="C1552">
        <v>150.61199999999999</v>
      </c>
      <c r="D1552">
        <v>301.887</v>
      </c>
      <c r="E1552">
        <v>25.200299999999999</v>
      </c>
      <c r="F1552">
        <v>4589.38</v>
      </c>
      <c r="G1552" t="str">
        <f t="shared" si="24"/>
        <v>02-2022</v>
      </c>
      <c r="H1552" t="b">
        <f>A1552 = _xlfn.MAXIFS($A$2:$A$6000, $G$2:$G$6000, G1552)</f>
        <v>0</v>
      </c>
    </row>
    <row r="1553" spans="1:8">
      <c r="A1553" s="1">
        <v>44595</v>
      </c>
      <c r="B1553">
        <v>169.93100000000001</v>
      </c>
      <c r="C1553">
        <v>138.846</v>
      </c>
      <c r="D1553">
        <v>297.04700000000003</v>
      </c>
      <c r="E1553">
        <v>23.908300000000001</v>
      </c>
      <c r="F1553">
        <v>4477.4399999999996</v>
      </c>
      <c r="G1553" t="str">
        <f t="shared" si="24"/>
        <v>02-2022</v>
      </c>
      <c r="H1553" t="b">
        <f>A1553 = _xlfn.MAXIFS($A$2:$A$6000, $G$2:$G$6000, G1553)</f>
        <v>0</v>
      </c>
    </row>
    <row r="1554" spans="1:8">
      <c r="A1554" s="1">
        <v>44596</v>
      </c>
      <c r="B1554">
        <v>169.642</v>
      </c>
      <c r="C1554">
        <v>157.63999999999999</v>
      </c>
      <c r="D1554">
        <v>307.77300000000002</v>
      </c>
      <c r="E1554">
        <v>24.2789</v>
      </c>
      <c r="F1554">
        <v>4500.53</v>
      </c>
      <c r="G1554" t="str">
        <f t="shared" si="24"/>
        <v>02-2022</v>
      </c>
      <c r="H1554" t="b">
        <f>A1554 = _xlfn.MAXIFS($A$2:$A$6000, $G$2:$G$6000, G1554)</f>
        <v>0</v>
      </c>
    </row>
    <row r="1555" spans="1:8">
      <c r="A1555" s="1">
        <v>44599</v>
      </c>
      <c r="B1555">
        <v>168.923</v>
      </c>
      <c r="C1555">
        <v>157.93600000000001</v>
      </c>
      <c r="D1555">
        <v>302.447</v>
      </c>
      <c r="E1555">
        <v>24.687200000000001</v>
      </c>
      <c r="F1555">
        <v>4483.87</v>
      </c>
      <c r="G1555" t="str">
        <f t="shared" si="24"/>
        <v>02-2022</v>
      </c>
      <c r="H1555" t="b">
        <f>A1555 = _xlfn.MAXIFS($A$2:$A$6000, $G$2:$G$6000, G1555)</f>
        <v>0</v>
      </c>
    </row>
    <row r="1556" spans="1:8">
      <c r="A1556" s="1">
        <v>44600</v>
      </c>
      <c r="B1556">
        <v>172.03899999999999</v>
      </c>
      <c r="C1556">
        <v>161.41399999999999</v>
      </c>
      <c r="D1556">
        <v>307.33300000000003</v>
      </c>
      <c r="E1556">
        <v>25.066500000000001</v>
      </c>
      <c r="F1556">
        <v>4521.54</v>
      </c>
      <c r="G1556" t="str">
        <f t="shared" si="24"/>
        <v>02-2022</v>
      </c>
      <c r="H1556" t="b">
        <f>A1556 = _xlfn.MAXIFS($A$2:$A$6000, $G$2:$G$6000, G1556)</f>
        <v>0</v>
      </c>
    </row>
    <row r="1557" spans="1:8">
      <c r="A1557" s="1">
        <v>44601</v>
      </c>
      <c r="B1557">
        <v>173.46799999999999</v>
      </c>
      <c r="C1557">
        <v>161.19</v>
      </c>
      <c r="D1557">
        <v>310.66699999999997</v>
      </c>
      <c r="E1557">
        <v>26.660299999999999</v>
      </c>
      <c r="F1557">
        <v>4587.18</v>
      </c>
      <c r="G1557" t="str">
        <f t="shared" si="24"/>
        <v>02-2022</v>
      </c>
      <c r="H1557" t="b">
        <f>A1557 = _xlfn.MAXIFS($A$2:$A$6000, $G$2:$G$6000, G1557)</f>
        <v>0</v>
      </c>
    </row>
    <row r="1558" spans="1:8">
      <c r="A1558" s="1">
        <v>44602</v>
      </c>
      <c r="B1558">
        <v>169.38</v>
      </c>
      <c r="C1558">
        <v>159.00399999999999</v>
      </c>
      <c r="D1558">
        <v>301.517</v>
      </c>
      <c r="E1558">
        <v>25.781400000000001</v>
      </c>
      <c r="F1558">
        <v>4504.08</v>
      </c>
      <c r="G1558" t="str">
        <f t="shared" si="24"/>
        <v>02-2022</v>
      </c>
      <c r="H1558" t="b">
        <f>A1558 = _xlfn.MAXIFS($A$2:$A$6000, $G$2:$G$6000, G1558)</f>
        <v>0</v>
      </c>
    </row>
    <row r="1559" spans="1:8">
      <c r="A1559" s="1">
        <v>44603</v>
      </c>
      <c r="B1559">
        <v>165.947</v>
      </c>
      <c r="C1559">
        <v>153.29400000000001</v>
      </c>
      <c r="D1559">
        <v>286.66699999999997</v>
      </c>
      <c r="E1559">
        <v>23.909300000000002</v>
      </c>
      <c r="F1559">
        <v>4418.6400000000003</v>
      </c>
      <c r="G1559" t="str">
        <f t="shared" si="24"/>
        <v>02-2022</v>
      </c>
      <c r="H1559" t="b">
        <f>A1559 = _xlfn.MAXIFS($A$2:$A$6000, $G$2:$G$6000, G1559)</f>
        <v>0</v>
      </c>
    </row>
    <row r="1560" spans="1:8">
      <c r="A1560" s="1">
        <v>44606</v>
      </c>
      <c r="B1560">
        <v>166.185</v>
      </c>
      <c r="C1560">
        <v>155.167</v>
      </c>
      <c r="D1560">
        <v>291.92</v>
      </c>
      <c r="E1560">
        <v>24.226900000000001</v>
      </c>
      <c r="F1560">
        <v>4401.67</v>
      </c>
      <c r="G1560" t="str">
        <f t="shared" si="24"/>
        <v>02-2022</v>
      </c>
      <c r="H1560" t="b">
        <f>A1560 = _xlfn.MAXIFS($A$2:$A$6000, $G$2:$G$6000, G1560)</f>
        <v>0</v>
      </c>
    </row>
    <row r="1561" spans="1:8">
      <c r="A1561" s="1">
        <v>44607</v>
      </c>
      <c r="B1561">
        <v>170.041</v>
      </c>
      <c r="C1561">
        <v>156.51</v>
      </c>
      <c r="D1561">
        <v>307.47699999999998</v>
      </c>
      <c r="E1561">
        <v>26.450500000000002</v>
      </c>
      <c r="F1561">
        <v>4471.07</v>
      </c>
      <c r="G1561" t="str">
        <f t="shared" si="24"/>
        <v>02-2022</v>
      </c>
      <c r="H1561" t="b">
        <f>A1561 = _xlfn.MAXIFS($A$2:$A$6000, $G$2:$G$6000, G1561)</f>
        <v>0</v>
      </c>
    </row>
    <row r="1562" spans="1:8">
      <c r="A1562" s="1">
        <v>44608</v>
      </c>
      <c r="B1562">
        <v>169.80099999999999</v>
      </c>
      <c r="C1562">
        <v>158.1</v>
      </c>
      <c r="D1562">
        <v>307.79700000000003</v>
      </c>
      <c r="E1562">
        <v>26.4665</v>
      </c>
      <c r="F1562">
        <v>4475.01</v>
      </c>
      <c r="G1562" t="str">
        <f t="shared" si="24"/>
        <v>02-2022</v>
      </c>
      <c r="H1562" t="b">
        <f>A1562 = _xlfn.MAXIFS($A$2:$A$6000, $G$2:$G$6000, G1562)</f>
        <v>0</v>
      </c>
    </row>
    <row r="1563" spans="1:8">
      <c r="A1563" s="1">
        <v>44609</v>
      </c>
      <c r="B1563">
        <v>166.185</v>
      </c>
      <c r="C1563">
        <v>154.65199999999999</v>
      </c>
      <c r="D1563">
        <v>292.11700000000002</v>
      </c>
      <c r="E1563">
        <v>24.4664</v>
      </c>
      <c r="F1563">
        <v>4380.26</v>
      </c>
      <c r="G1563" t="str">
        <f t="shared" si="24"/>
        <v>02-2022</v>
      </c>
      <c r="H1563" t="b">
        <f>A1563 = _xlfn.MAXIFS($A$2:$A$6000, $G$2:$G$6000, G1563)</f>
        <v>0</v>
      </c>
    </row>
    <row r="1564" spans="1:8">
      <c r="A1564" s="1">
        <v>44610</v>
      </c>
      <c r="B1564">
        <v>164.62799999999999</v>
      </c>
      <c r="C1564">
        <v>152.602</v>
      </c>
      <c r="D1564">
        <v>285.66000000000003</v>
      </c>
      <c r="E1564">
        <v>23.603000000000002</v>
      </c>
      <c r="F1564">
        <v>4348.87</v>
      </c>
      <c r="G1564" t="str">
        <f t="shared" si="24"/>
        <v>02-2022</v>
      </c>
      <c r="H1564" t="b">
        <f>A1564 = _xlfn.MAXIFS($A$2:$A$6000, $G$2:$G$6000, G1564)</f>
        <v>0</v>
      </c>
    </row>
    <row r="1565" spans="1:8">
      <c r="A1565" s="1">
        <v>44614</v>
      </c>
      <c r="B1565">
        <v>161.70099999999999</v>
      </c>
      <c r="C1565">
        <v>150.19800000000001</v>
      </c>
      <c r="D1565">
        <v>273.84300000000002</v>
      </c>
      <c r="E1565">
        <v>23.351199999999999</v>
      </c>
      <c r="F1565">
        <v>4304.76</v>
      </c>
      <c r="G1565" t="str">
        <f t="shared" si="24"/>
        <v>02-2022</v>
      </c>
      <c r="H1565" t="b">
        <f>A1565 = _xlfn.MAXIFS($A$2:$A$6000, $G$2:$G$6000, G1565)</f>
        <v>0</v>
      </c>
    </row>
    <row r="1566" spans="1:8">
      <c r="A1566" s="1">
        <v>44615</v>
      </c>
      <c r="B1566">
        <v>157.523</v>
      </c>
      <c r="C1566">
        <v>144.827</v>
      </c>
      <c r="D1566">
        <v>254.68</v>
      </c>
      <c r="E1566">
        <v>22.349900000000002</v>
      </c>
      <c r="F1566">
        <v>4225.5</v>
      </c>
      <c r="G1566" t="str">
        <f t="shared" si="24"/>
        <v>02-2022</v>
      </c>
      <c r="H1566" t="b">
        <f>A1566 = _xlfn.MAXIFS($A$2:$A$6000, $G$2:$G$6000, G1566)</f>
        <v>0</v>
      </c>
    </row>
    <row r="1567" spans="1:8">
      <c r="A1567" s="1">
        <v>44616</v>
      </c>
      <c r="B1567">
        <v>160.14500000000001</v>
      </c>
      <c r="C1567">
        <v>151.358</v>
      </c>
      <c r="D1567">
        <v>266.923</v>
      </c>
      <c r="E1567">
        <v>23.708600000000001</v>
      </c>
      <c r="F1567">
        <v>4288.7</v>
      </c>
      <c r="G1567" t="str">
        <f t="shared" si="24"/>
        <v>02-2022</v>
      </c>
      <c r="H1567" t="b">
        <f>A1567 = _xlfn.MAXIFS($A$2:$A$6000, $G$2:$G$6000, G1567)</f>
        <v>0</v>
      </c>
    </row>
    <row r="1568" spans="1:8">
      <c r="A1568" s="1">
        <v>44617</v>
      </c>
      <c r="B1568">
        <v>162.22399999999999</v>
      </c>
      <c r="C1568">
        <v>153.78800000000001</v>
      </c>
      <c r="D1568">
        <v>269.95699999999999</v>
      </c>
      <c r="E1568">
        <v>24.116900000000001</v>
      </c>
      <c r="F1568">
        <v>4384.6499999999996</v>
      </c>
      <c r="G1568" t="str">
        <f t="shared" si="24"/>
        <v>02-2022</v>
      </c>
      <c r="H1568" t="b">
        <f>A1568 = _xlfn.MAXIFS($A$2:$A$6000, $G$2:$G$6000, G1568)</f>
        <v>0</v>
      </c>
    </row>
    <row r="1569" spans="1:8">
      <c r="A1569" s="1">
        <v>44620</v>
      </c>
      <c r="B1569">
        <v>162.489</v>
      </c>
      <c r="C1569">
        <v>153.56299999999999</v>
      </c>
      <c r="D1569">
        <v>290.14299999999997</v>
      </c>
      <c r="E1569">
        <v>24.344799999999999</v>
      </c>
      <c r="F1569">
        <v>4373.9399999999996</v>
      </c>
      <c r="G1569" t="str">
        <f t="shared" si="24"/>
        <v>02-2022</v>
      </c>
      <c r="H1569" t="b">
        <f>A1569 = _xlfn.MAXIFS($A$2:$A$6000, $G$2:$G$6000, G1569)</f>
        <v>1</v>
      </c>
    </row>
    <row r="1570" spans="1:8">
      <c r="A1570" s="1">
        <v>44621</v>
      </c>
      <c r="B1570">
        <v>160.596</v>
      </c>
      <c r="C1570">
        <v>151.142</v>
      </c>
      <c r="D1570">
        <v>288.12299999999999</v>
      </c>
      <c r="E1570">
        <v>23.437999999999999</v>
      </c>
      <c r="F1570">
        <v>4306.26</v>
      </c>
      <c r="G1570" t="str">
        <f t="shared" si="24"/>
        <v>03-2022</v>
      </c>
      <c r="H1570" t="b">
        <f>A1570 = _xlfn.MAXIFS($A$2:$A$6000, $G$2:$G$6000, G1570)</f>
        <v>0</v>
      </c>
    </row>
    <row r="1571" spans="1:8">
      <c r="A1571" s="1">
        <v>44622</v>
      </c>
      <c r="B1571">
        <v>163.90799999999999</v>
      </c>
      <c r="C1571">
        <v>152.05199999999999</v>
      </c>
      <c r="D1571">
        <v>293.29700000000003</v>
      </c>
      <c r="E1571">
        <v>24.183900000000001</v>
      </c>
      <c r="F1571">
        <v>4386.54</v>
      </c>
      <c r="G1571" t="str">
        <f t="shared" si="24"/>
        <v>03-2022</v>
      </c>
      <c r="H1571" t="b">
        <f>A1571 = _xlfn.MAXIFS($A$2:$A$6000, $G$2:$G$6000, G1571)</f>
        <v>0</v>
      </c>
    </row>
    <row r="1572" spans="1:8">
      <c r="A1572" s="1">
        <v>44623</v>
      </c>
      <c r="B1572">
        <v>163.58199999999999</v>
      </c>
      <c r="C1572">
        <v>147.898</v>
      </c>
      <c r="D1572">
        <v>279.76299999999998</v>
      </c>
      <c r="E1572">
        <v>23.678699999999999</v>
      </c>
      <c r="F1572">
        <v>4363.49</v>
      </c>
      <c r="G1572" t="str">
        <f t="shared" si="24"/>
        <v>03-2022</v>
      </c>
      <c r="H1572" t="b">
        <f>A1572 = _xlfn.MAXIFS($A$2:$A$6000, $G$2:$G$6000, G1572)</f>
        <v>0</v>
      </c>
    </row>
    <row r="1573" spans="1:8">
      <c r="A1573" s="1">
        <v>44624</v>
      </c>
      <c r="B1573">
        <v>160.56700000000001</v>
      </c>
      <c r="C1573">
        <v>145.64099999999999</v>
      </c>
      <c r="D1573">
        <v>279.43</v>
      </c>
      <c r="E1573">
        <v>22.901700000000002</v>
      </c>
      <c r="F1573">
        <v>4328.87</v>
      </c>
      <c r="G1573" t="str">
        <f t="shared" si="24"/>
        <v>03-2022</v>
      </c>
      <c r="H1573" t="b">
        <f>A1573 = _xlfn.MAXIFS($A$2:$A$6000, $G$2:$G$6000, G1573)</f>
        <v>0</v>
      </c>
    </row>
    <row r="1574" spans="1:8">
      <c r="A1574" s="1">
        <v>44627</v>
      </c>
      <c r="B1574">
        <v>156.76300000000001</v>
      </c>
      <c r="C1574">
        <v>137.453</v>
      </c>
      <c r="D1574">
        <v>268.19299999999998</v>
      </c>
      <c r="E1574">
        <v>21.3201</v>
      </c>
      <c r="F1574">
        <v>4201.09</v>
      </c>
      <c r="G1574" t="str">
        <f t="shared" si="24"/>
        <v>03-2022</v>
      </c>
      <c r="H1574" t="b">
        <f>A1574 = _xlfn.MAXIFS($A$2:$A$6000, $G$2:$G$6000, G1574)</f>
        <v>0</v>
      </c>
    </row>
    <row r="1575" spans="1:8">
      <c r="A1575" s="1">
        <v>44628</v>
      </c>
      <c r="B1575">
        <v>154.93</v>
      </c>
      <c r="C1575">
        <v>136.01400000000001</v>
      </c>
      <c r="D1575">
        <v>274.8</v>
      </c>
      <c r="E1575">
        <v>21.4819</v>
      </c>
      <c r="F1575">
        <v>4170.7</v>
      </c>
      <c r="G1575" t="str">
        <f t="shared" si="24"/>
        <v>03-2022</v>
      </c>
      <c r="H1575" t="b">
        <f>A1575 = _xlfn.MAXIFS($A$2:$A$6000, $G$2:$G$6000, G1575)</f>
        <v>0</v>
      </c>
    </row>
    <row r="1576" spans="1:8">
      <c r="A1576" s="1">
        <v>44629</v>
      </c>
      <c r="B1576">
        <v>160.35</v>
      </c>
      <c r="C1576">
        <v>139.279</v>
      </c>
      <c r="D1576">
        <v>286.32299999999998</v>
      </c>
      <c r="E1576">
        <v>22.979600000000001</v>
      </c>
      <c r="F1576">
        <v>4277.88</v>
      </c>
      <c r="G1576" t="str">
        <f t="shared" si="24"/>
        <v>03-2022</v>
      </c>
      <c r="H1576" t="b">
        <f>A1576 = _xlfn.MAXIFS($A$2:$A$6000, $G$2:$G$6000, G1576)</f>
        <v>0</v>
      </c>
    </row>
    <row r="1577" spans="1:8">
      <c r="A1577" s="1">
        <v>44630</v>
      </c>
      <c r="B1577">
        <v>155.99299999999999</v>
      </c>
      <c r="C1577">
        <v>146.81800000000001</v>
      </c>
      <c r="D1577">
        <v>279.43299999999999</v>
      </c>
      <c r="E1577">
        <v>22.624199999999998</v>
      </c>
      <c r="F1577">
        <v>4259.5200000000004</v>
      </c>
      <c r="G1577" t="str">
        <f t="shared" si="24"/>
        <v>03-2022</v>
      </c>
      <c r="H1577" t="b">
        <f>A1577 = _xlfn.MAXIFS($A$2:$A$6000, $G$2:$G$6000, G1577)</f>
        <v>0</v>
      </c>
    </row>
    <row r="1578" spans="1:8">
      <c r="A1578" s="1">
        <v>44631</v>
      </c>
      <c r="B1578">
        <v>152.26</v>
      </c>
      <c r="C1578">
        <v>145.524</v>
      </c>
      <c r="D1578">
        <v>265.11700000000002</v>
      </c>
      <c r="E1578">
        <v>22.0671</v>
      </c>
      <c r="F1578">
        <v>4204.3100000000004</v>
      </c>
      <c r="G1578" t="str">
        <f t="shared" si="24"/>
        <v>03-2022</v>
      </c>
      <c r="H1578" t="b">
        <f>A1578 = _xlfn.MAXIFS($A$2:$A$6000, $G$2:$G$6000, G1578)</f>
        <v>0</v>
      </c>
    </row>
    <row r="1579" spans="1:8">
      <c r="A1579" s="1">
        <v>44634</v>
      </c>
      <c r="B1579">
        <v>148.21799999999999</v>
      </c>
      <c r="C1579">
        <v>141.85300000000001</v>
      </c>
      <c r="D1579">
        <v>255.45699999999999</v>
      </c>
      <c r="E1579">
        <v>21.298200000000001</v>
      </c>
      <c r="F1579">
        <v>4173.1099999999997</v>
      </c>
      <c r="G1579" t="str">
        <f t="shared" si="24"/>
        <v>03-2022</v>
      </c>
      <c r="H1579" t="b">
        <f>A1579 = _xlfn.MAXIFS($A$2:$A$6000, $G$2:$G$6000, G1579)</f>
        <v>0</v>
      </c>
    </row>
    <row r="1580" spans="1:8">
      <c r="A1580" s="1">
        <v>44635</v>
      </c>
      <c r="B1580">
        <v>152.614</v>
      </c>
      <c r="C1580">
        <v>147.36600000000001</v>
      </c>
      <c r="D1580">
        <v>267.29700000000003</v>
      </c>
      <c r="E1580">
        <v>22.938600000000001</v>
      </c>
      <c r="F1580">
        <v>4262.45</v>
      </c>
      <c r="G1580" t="str">
        <f t="shared" si="24"/>
        <v>03-2022</v>
      </c>
      <c r="H1580" t="b">
        <f>A1580 = _xlfn.MAXIFS($A$2:$A$6000, $G$2:$G$6000, G1580)</f>
        <v>0</v>
      </c>
    </row>
    <row r="1581" spans="1:8">
      <c r="A1581" s="1">
        <v>44636</v>
      </c>
      <c r="B1581">
        <v>157.04900000000001</v>
      </c>
      <c r="C1581">
        <v>153.10400000000001</v>
      </c>
      <c r="D1581">
        <v>280.077</v>
      </c>
      <c r="E1581">
        <v>24.459399999999999</v>
      </c>
      <c r="F1581">
        <v>4357.8599999999997</v>
      </c>
      <c r="G1581" t="str">
        <f t="shared" si="24"/>
        <v>03-2022</v>
      </c>
      <c r="H1581" t="b">
        <f>A1581 = _xlfn.MAXIFS($A$2:$A$6000, $G$2:$G$6000, G1581)</f>
        <v>0</v>
      </c>
    </row>
    <row r="1582" spans="1:8">
      <c r="A1582" s="1">
        <v>44637</v>
      </c>
      <c r="B1582">
        <v>158.05500000000001</v>
      </c>
      <c r="C1582">
        <v>157.239</v>
      </c>
      <c r="D1582">
        <v>290.53300000000002</v>
      </c>
      <c r="E1582">
        <v>24.729099999999999</v>
      </c>
      <c r="F1582">
        <v>4411.67</v>
      </c>
      <c r="G1582" t="str">
        <f t="shared" si="24"/>
        <v>03-2022</v>
      </c>
      <c r="H1582" t="b">
        <f>A1582 = _xlfn.MAXIFS($A$2:$A$6000, $G$2:$G$6000, G1582)</f>
        <v>0</v>
      </c>
    </row>
    <row r="1583" spans="1:8">
      <c r="A1583" s="1">
        <v>44638</v>
      </c>
      <c r="B1583">
        <v>161.36600000000001</v>
      </c>
      <c r="C1583">
        <v>161.251</v>
      </c>
      <c r="D1583">
        <v>301.79700000000003</v>
      </c>
      <c r="E1583">
        <v>26.413499999999999</v>
      </c>
      <c r="F1583">
        <v>4463.12</v>
      </c>
      <c r="G1583" t="str">
        <f t="shared" si="24"/>
        <v>03-2022</v>
      </c>
      <c r="H1583" t="b">
        <f>A1583 = _xlfn.MAXIFS($A$2:$A$6000, $G$2:$G$6000, G1583)</f>
        <v>0</v>
      </c>
    </row>
    <row r="1584" spans="1:8">
      <c r="A1584" s="1">
        <v>44641</v>
      </c>
      <c r="B1584">
        <v>162.74600000000001</v>
      </c>
      <c r="C1584">
        <v>161.49199999999999</v>
      </c>
      <c r="D1584">
        <v>307.053</v>
      </c>
      <c r="E1584">
        <v>26.694199999999999</v>
      </c>
      <c r="F1584">
        <v>4461.18</v>
      </c>
      <c r="G1584" t="str">
        <f t="shared" si="24"/>
        <v>03-2022</v>
      </c>
      <c r="H1584" t="b">
        <f>A1584 = _xlfn.MAXIFS($A$2:$A$6000, $G$2:$G$6000, G1584)</f>
        <v>0</v>
      </c>
    </row>
    <row r="1585" spans="1:8">
      <c r="A1585" s="1">
        <v>44642</v>
      </c>
      <c r="B1585">
        <v>166.125</v>
      </c>
      <c r="C1585">
        <v>164.88900000000001</v>
      </c>
      <c r="D1585">
        <v>331.327</v>
      </c>
      <c r="E1585">
        <v>26.484500000000001</v>
      </c>
      <c r="F1585">
        <v>4511.6099999999997</v>
      </c>
      <c r="G1585" t="str">
        <f t="shared" si="24"/>
        <v>03-2022</v>
      </c>
      <c r="H1585" t="b">
        <f>A1585 = _xlfn.MAXIFS($A$2:$A$6000, $G$2:$G$6000, G1585)</f>
        <v>0</v>
      </c>
    </row>
    <row r="1586" spans="1:8">
      <c r="A1586" s="1">
        <v>44643</v>
      </c>
      <c r="B1586">
        <v>167.49600000000001</v>
      </c>
      <c r="C1586">
        <v>163.40799999999999</v>
      </c>
      <c r="D1586">
        <v>333.03699999999998</v>
      </c>
      <c r="E1586">
        <v>25.595700000000001</v>
      </c>
      <c r="F1586">
        <v>4456.24</v>
      </c>
      <c r="G1586" t="str">
        <f t="shared" si="24"/>
        <v>03-2022</v>
      </c>
      <c r="H1586" t="b">
        <f>A1586 = _xlfn.MAXIFS($A$2:$A$6000, $G$2:$G$6000, G1586)</f>
        <v>0</v>
      </c>
    </row>
    <row r="1587" spans="1:8">
      <c r="A1587" s="1">
        <v>44644</v>
      </c>
      <c r="B1587">
        <v>171.29</v>
      </c>
      <c r="C1587">
        <v>163.65</v>
      </c>
      <c r="D1587">
        <v>337.97300000000001</v>
      </c>
      <c r="E1587">
        <v>28.1081</v>
      </c>
      <c r="F1587">
        <v>4520.16</v>
      </c>
      <c r="G1587" t="str">
        <f t="shared" si="24"/>
        <v>03-2022</v>
      </c>
      <c r="H1587" t="b">
        <f>A1587 = _xlfn.MAXIFS($A$2:$A$6000, $G$2:$G$6000, G1587)</f>
        <v>0</v>
      </c>
    </row>
    <row r="1588" spans="1:8">
      <c r="A1588" s="1">
        <v>44645</v>
      </c>
      <c r="B1588">
        <v>171.93100000000001</v>
      </c>
      <c r="C1588">
        <v>164.773</v>
      </c>
      <c r="D1588">
        <v>336.88</v>
      </c>
      <c r="E1588">
        <v>27.650600000000001</v>
      </c>
      <c r="F1588">
        <v>4543.0600000000004</v>
      </c>
      <c r="G1588" t="str">
        <f t="shared" si="24"/>
        <v>03-2022</v>
      </c>
      <c r="H1588" t="b">
        <f>A1588 = _xlfn.MAXIFS($A$2:$A$6000, $G$2:$G$6000, G1588)</f>
        <v>0</v>
      </c>
    </row>
    <row r="1589" spans="1:8">
      <c r="A1589" s="1">
        <v>44648</v>
      </c>
      <c r="B1589">
        <v>172.79900000000001</v>
      </c>
      <c r="C1589">
        <v>168.99</v>
      </c>
      <c r="D1589">
        <v>363.947</v>
      </c>
      <c r="E1589">
        <v>28.177</v>
      </c>
      <c r="F1589">
        <v>4575.5200000000004</v>
      </c>
      <c r="G1589" t="str">
        <f t="shared" si="24"/>
        <v>03-2022</v>
      </c>
      <c r="H1589" t="b">
        <f>A1589 = _xlfn.MAXIFS($A$2:$A$6000, $G$2:$G$6000, G1589)</f>
        <v>0</v>
      </c>
    </row>
    <row r="1590" spans="1:8">
      <c r="A1590" s="1">
        <v>44649</v>
      </c>
      <c r="B1590">
        <v>176.107</v>
      </c>
      <c r="C1590">
        <v>169.315</v>
      </c>
      <c r="D1590">
        <v>366.52300000000002</v>
      </c>
      <c r="E1590">
        <v>28.613299999999999</v>
      </c>
      <c r="F1590">
        <v>4631.6000000000004</v>
      </c>
      <c r="G1590" t="str">
        <f t="shared" si="24"/>
        <v>03-2022</v>
      </c>
      <c r="H1590" t="b">
        <f>A1590 = _xlfn.MAXIFS($A$2:$A$6000, $G$2:$G$6000, G1590)</f>
        <v>0</v>
      </c>
    </row>
    <row r="1591" spans="1:8">
      <c r="A1591" s="1">
        <v>44650</v>
      </c>
      <c r="B1591">
        <v>174.93600000000001</v>
      </c>
      <c r="C1591">
        <v>166.30099999999999</v>
      </c>
      <c r="D1591">
        <v>364.66300000000001</v>
      </c>
      <c r="E1591">
        <v>27.648599999999998</v>
      </c>
      <c r="F1591">
        <v>4602.45</v>
      </c>
      <c r="G1591" t="str">
        <f t="shared" si="24"/>
        <v>03-2022</v>
      </c>
      <c r="H1591" t="b">
        <f>A1591 = _xlfn.MAXIFS($A$2:$A$6000, $G$2:$G$6000, G1591)</f>
        <v>0</v>
      </c>
    </row>
    <row r="1592" spans="1:8">
      <c r="A1592" s="1">
        <v>44651</v>
      </c>
      <c r="B1592">
        <v>171.822</v>
      </c>
      <c r="C1592">
        <v>162.99799999999999</v>
      </c>
      <c r="D1592">
        <v>359.2</v>
      </c>
      <c r="E1592">
        <v>27.2454</v>
      </c>
      <c r="F1592">
        <v>4530.41</v>
      </c>
      <c r="G1592" t="str">
        <f t="shared" si="24"/>
        <v>03-2022</v>
      </c>
      <c r="H1592" t="b">
        <f>A1592 = _xlfn.MAXIFS($A$2:$A$6000, $G$2:$G$6000, G1592)</f>
        <v>1</v>
      </c>
    </row>
    <row r="1593" spans="1:8">
      <c r="A1593" s="1">
        <v>44652</v>
      </c>
      <c r="B1593">
        <v>171.52699999999999</v>
      </c>
      <c r="C1593">
        <v>163.56</v>
      </c>
      <c r="D1593">
        <v>361.53</v>
      </c>
      <c r="E1593">
        <v>26.6723</v>
      </c>
      <c r="F1593">
        <v>4545.8599999999997</v>
      </c>
      <c r="G1593" t="str">
        <f t="shared" si="24"/>
        <v>04-2022</v>
      </c>
      <c r="H1593" t="b">
        <f>A1593 = _xlfn.MAXIFS($A$2:$A$6000, $G$2:$G$6000, G1593)</f>
        <v>0</v>
      </c>
    </row>
    <row r="1594" spans="1:8">
      <c r="A1594" s="1">
        <v>44655</v>
      </c>
      <c r="B1594">
        <v>175.596</v>
      </c>
      <c r="C1594">
        <v>168.346</v>
      </c>
      <c r="D1594">
        <v>381.81700000000001</v>
      </c>
      <c r="E1594">
        <v>27.319299999999998</v>
      </c>
      <c r="F1594">
        <v>4582.6400000000003</v>
      </c>
      <c r="G1594" t="str">
        <f t="shared" si="24"/>
        <v>04-2022</v>
      </c>
      <c r="H1594" t="b">
        <f>A1594 = _xlfn.MAXIFS($A$2:$A$6000, $G$2:$G$6000, G1594)</f>
        <v>0</v>
      </c>
    </row>
    <row r="1595" spans="1:8">
      <c r="A1595" s="1">
        <v>44656</v>
      </c>
      <c r="B1595">
        <v>172.267</v>
      </c>
      <c r="C1595">
        <v>164.05500000000001</v>
      </c>
      <c r="D1595">
        <v>363.75299999999999</v>
      </c>
      <c r="E1595">
        <v>25.892399999999999</v>
      </c>
      <c r="F1595">
        <v>4525.12</v>
      </c>
      <c r="G1595" t="str">
        <f t="shared" si="24"/>
        <v>04-2022</v>
      </c>
      <c r="H1595" t="b">
        <f>A1595 = _xlfn.MAXIFS($A$2:$A$6000, $G$2:$G$6000, G1595)</f>
        <v>0</v>
      </c>
    </row>
    <row r="1596" spans="1:8">
      <c r="A1596" s="1">
        <v>44657</v>
      </c>
      <c r="B1596">
        <v>169.09200000000001</v>
      </c>
      <c r="C1596">
        <v>158.756</v>
      </c>
      <c r="D1596">
        <v>348.58699999999999</v>
      </c>
      <c r="E1596">
        <v>24.370799999999999</v>
      </c>
      <c r="F1596">
        <v>4481.1499999999996</v>
      </c>
      <c r="G1596" t="str">
        <f t="shared" si="24"/>
        <v>04-2022</v>
      </c>
      <c r="H1596" t="b">
        <f>A1596 = _xlfn.MAXIFS($A$2:$A$6000, $G$2:$G$6000, G1596)</f>
        <v>0</v>
      </c>
    </row>
    <row r="1597" spans="1:8">
      <c r="A1597" s="1">
        <v>44658</v>
      </c>
      <c r="B1597">
        <v>169.398</v>
      </c>
      <c r="C1597">
        <v>157.78399999999999</v>
      </c>
      <c r="D1597">
        <v>352.42</v>
      </c>
      <c r="E1597">
        <v>24.171900000000001</v>
      </c>
      <c r="F1597">
        <v>4500.21</v>
      </c>
      <c r="G1597" t="str">
        <f t="shared" si="24"/>
        <v>04-2022</v>
      </c>
      <c r="H1597" t="b">
        <f>A1597 = _xlfn.MAXIFS($A$2:$A$6000, $G$2:$G$6000, G1597)</f>
        <v>0</v>
      </c>
    </row>
    <row r="1598" spans="1:8">
      <c r="A1598" s="1">
        <v>44659</v>
      </c>
      <c r="B1598">
        <v>167.376</v>
      </c>
      <c r="C1598">
        <v>154.46</v>
      </c>
      <c r="D1598">
        <v>341.83</v>
      </c>
      <c r="E1598">
        <v>23.084499999999998</v>
      </c>
      <c r="F1598">
        <v>4488.28</v>
      </c>
      <c r="G1598" t="str">
        <f t="shared" si="24"/>
        <v>04-2022</v>
      </c>
      <c r="H1598" t="b">
        <f>A1598 = _xlfn.MAXIFS($A$2:$A$6000, $G$2:$G$6000, G1598)</f>
        <v>0</v>
      </c>
    </row>
    <row r="1599" spans="1:8">
      <c r="A1599" s="1">
        <v>44662</v>
      </c>
      <c r="B1599">
        <v>163.10900000000001</v>
      </c>
      <c r="C1599">
        <v>151.12200000000001</v>
      </c>
      <c r="D1599">
        <v>325.31</v>
      </c>
      <c r="E1599">
        <v>21.884399999999999</v>
      </c>
      <c r="F1599">
        <v>4412.53</v>
      </c>
      <c r="G1599" t="str">
        <f t="shared" si="24"/>
        <v>04-2022</v>
      </c>
      <c r="H1599" t="b">
        <f>A1599 = _xlfn.MAXIFS($A$2:$A$6000, $G$2:$G$6000, G1599)</f>
        <v>0</v>
      </c>
    </row>
    <row r="1600" spans="1:8">
      <c r="A1600" s="1">
        <v>44663</v>
      </c>
      <c r="B1600">
        <v>164.983</v>
      </c>
      <c r="C1600">
        <v>150.78800000000001</v>
      </c>
      <c r="D1600">
        <v>328.983</v>
      </c>
      <c r="E1600">
        <v>21.472000000000001</v>
      </c>
      <c r="F1600">
        <v>4397.45</v>
      </c>
      <c r="G1600" t="str">
        <f t="shared" si="24"/>
        <v>04-2022</v>
      </c>
      <c r="H1600" t="b">
        <f>A1600 = _xlfn.MAXIFS($A$2:$A$6000, $G$2:$G$6000, G1600)</f>
        <v>0</v>
      </c>
    </row>
    <row r="1601" spans="1:8">
      <c r="A1601" s="1">
        <v>44664</v>
      </c>
      <c r="B1601">
        <v>167.68299999999999</v>
      </c>
      <c r="C1601">
        <v>155.541</v>
      </c>
      <c r="D1601">
        <v>340.79</v>
      </c>
      <c r="E1601">
        <v>22.17</v>
      </c>
      <c r="F1601">
        <v>4446.59</v>
      </c>
      <c r="G1601" t="str">
        <f t="shared" si="24"/>
        <v>04-2022</v>
      </c>
      <c r="H1601" t="b">
        <f>A1601 = _xlfn.MAXIFS($A$2:$A$6000, $G$2:$G$6000, G1601)</f>
        <v>0</v>
      </c>
    </row>
    <row r="1602" spans="1:8">
      <c r="A1602" s="1">
        <v>44665</v>
      </c>
      <c r="B1602">
        <v>162.65600000000001</v>
      </c>
      <c r="C1602">
        <v>151.70599999999999</v>
      </c>
      <c r="D1602">
        <v>328.33300000000003</v>
      </c>
      <c r="E1602">
        <v>21.226400000000002</v>
      </c>
      <c r="F1602">
        <v>4392.59</v>
      </c>
      <c r="G1602" t="str">
        <f t="shared" si="24"/>
        <v>04-2022</v>
      </c>
      <c r="H1602" t="b">
        <f>A1602 = _xlfn.MAXIFS($A$2:$A$6000, $G$2:$G$6000, G1602)</f>
        <v>0</v>
      </c>
    </row>
    <row r="1603" spans="1:8">
      <c r="A1603" s="1">
        <v>44669</v>
      </c>
      <c r="B1603">
        <v>162.43899999999999</v>
      </c>
      <c r="C1603">
        <v>152.785</v>
      </c>
      <c r="D1603">
        <v>334.76299999999998</v>
      </c>
      <c r="E1603">
        <v>21.750399999999999</v>
      </c>
      <c r="F1603">
        <v>4391.6899999999996</v>
      </c>
      <c r="G1603" t="str">
        <f t="shared" ref="G1603:G1666" si="25">TEXT(A1603,"mm-yyyy")</f>
        <v>04-2022</v>
      </c>
      <c r="H1603" t="b">
        <f>A1603 = _xlfn.MAXIFS($A$2:$A$6000, $G$2:$G$6000, G1603)</f>
        <v>0</v>
      </c>
    </row>
    <row r="1604" spans="1:8">
      <c r="A1604" s="1">
        <v>44670</v>
      </c>
      <c r="B1604">
        <v>164.72800000000001</v>
      </c>
      <c r="C1604">
        <v>158.11600000000001</v>
      </c>
      <c r="D1604">
        <v>342.71699999999998</v>
      </c>
      <c r="E1604">
        <v>22.164999999999999</v>
      </c>
      <c r="F1604">
        <v>4462.21</v>
      </c>
      <c r="G1604" t="str">
        <f t="shared" si="25"/>
        <v>04-2022</v>
      </c>
      <c r="H1604" t="b">
        <f>A1604 = _xlfn.MAXIFS($A$2:$A$6000, $G$2:$G$6000, G1604)</f>
        <v>0</v>
      </c>
    </row>
    <row r="1605" spans="1:8">
      <c r="A1605" s="1">
        <v>44671</v>
      </c>
      <c r="B1605">
        <v>164.55799999999999</v>
      </c>
      <c r="C1605">
        <v>153.99799999999999</v>
      </c>
      <c r="D1605">
        <v>325.733</v>
      </c>
      <c r="E1605">
        <v>21.45</v>
      </c>
      <c r="F1605">
        <v>4459.45</v>
      </c>
      <c r="G1605" t="str">
        <f t="shared" si="25"/>
        <v>04-2022</v>
      </c>
      <c r="H1605" t="b">
        <f>A1605 = _xlfn.MAXIFS($A$2:$A$6000, $G$2:$G$6000, G1605)</f>
        <v>0</v>
      </c>
    </row>
    <row r="1606" spans="1:8">
      <c r="A1606" s="1">
        <v>44672</v>
      </c>
      <c r="B1606">
        <v>163.77000000000001</v>
      </c>
      <c r="C1606">
        <v>148.29599999999999</v>
      </c>
      <c r="D1606">
        <v>336.26</v>
      </c>
      <c r="E1606">
        <v>20.152799999999999</v>
      </c>
      <c r="F1606">
        <v>4393.66</v>
      </c>
      <c r="G1606" t="str">
        <f t="shared" si="25"/>
        <v>04-2022</v>
      </c>
      <c r="H1606" t="b">
        <f>A1606 = _xlfn.MAXIFS($A$2:$A$6000, $G$2:$G$6000, G1606)</f>
        <v>0</v>
      </c>
    </row>
    <row r="1607" spans="1:8">
      <c r="A1607" s="1">
        <v>44673</v>
      </c>
      <c r="B1607">
        <v>159.20699999999999</v>
      </c>
      <c r="C1607">
        <v>144.35</v>
      </c>
      <c r="D1607">
        <v>335.017</v>
      </c>
      <c r="E1607">
        <v>19.486000000000001</v>
      </c>
      <c r="F1607">
        <v>4271.78</v>
      </c>
      <c r="G1607" t="str">
        <f t="shared" si="25"/>
        <v>04-2022</v>
      </c>
      <c r="H1607" t="b">
        <f>A1607 = _xlfn.MAXIFS($A$2:$A$6000, $G$2:$G$6000, G1607)</f>
        <v>0</v>
      </c>
    </row>
    <row r="1608" spans="1:8">
      <c r="A1608" s="1">
        <v>44676</v>
      </c>
      <c r="B1608">
        <v>160.28200000000001</v>
      </c>
      <c r="C1608">
        <v>146.07400000000001</v>
      </c>
      <c r="D1608">
        <v>332.673</v>
      </c>
      <c r="E1608">
        <v>19.872399999999999</v>
      </c>
      <c r="F1608">
        <v>4296.12</v>
      </c>
      <c r="G1608" t="str">
        <f t="shared" si="25"/>
        <v>04-2022</v>
      </c>
      <c r="H1608" t="b">
        <f>A1608 = _xlfn.MAXIFS($A$2:$A$6000, $G$2:$G$6000, G1608)</f>
        <v>0</v>
      </c>
    </row>
    <row r="1609" spans="1:8">
      <c r="A1609" s="1">
        <v>44677</v>
      </c>
      <c r="B1609">
        <v>154.29900000000001</v>
      </c>
      <c r="C1609">
        <v>139.39099999999999</v>
      </c>
      <c r="D1609">
        <v>292.14</v>
      </c>
      <c r="E1609">
        <v>18.760100000000001</v>
      </c>
      <c r="F1609">
        <v>4175.2</v>
      </c>
      <c r="G1609" t="str">
        <f t="shared" si="25"/>
        <v>04-2022</v>
      </c>
      <c r="H1609" t="b">
        <f>A1609 = _xlfn.MAXIFS($A$2:$A$6000, $G$2:$G$6000, G1609)</f>
        <v>0</v>
      </c>
    </row>
    <row r="1610" spans="1:8">
      <c r="A1610" s="1">
        <v>44678</v>
      </c>
      <c r="B1610">
        <v>154.071</v>
      </c>
      <c r="C1610">
        <v>138.167</v>
      </c>
      <c r="D1610">
        <v>293.83699999999999</v>
      </c>
      <c r="E1610">
        <v>18.387499999999999</v>
      </c>
      <c r="F1610">
        <v>4183.96</v>
      </c>
      <c r="G1610" t="str">
        <f t="shared" si="25"/>
        <v>04-2022</v>
      </c>
      <c r="H1610" t="b">
        <f>A1610 = _xlfn.MAXIFS($A$2:$A$6000, $G$2:$G$6000, G1610)</f>
        <v>0</v>
      </c>
    </row>
    <row r="1611" spans="1:8">
      <c r="A1611" s="1">
        <v>44679</v>
      </c>
      <c r="B1611">
        <v>161.03200000000001</v>
      </c>
      <c r="C1611">
        <v>144.596</v>
      </c>
      <c r="D1611">
        <v>292.50299999999999</v>
      </c>
      <c r="E1611">
        <v>19.752500000000001</v>
      </c>
      <c r="F1611">
        <v>4287.5</v>
      </c>
      <c r="G1611" t="str">
        <f t="shared" si="25"/>
        <v>04-2022</v>
      </c>
      <c r="H1611" t="b">
        <f>A1611 = _xlfn.MAXIFS($A$2:$A$6000, $G$2:$G$6000, G1611)</f>
        <v>0</v>
      </c>
    </row>
    <row r="1612" spans="1:8">
      <c r="A1612" s="1">
        <v>44680</v>
      </c>
      <c r="B1612">
        <v>155.13800000000001</v>
      </c>
      <c r="C1612">
        <v>124.282</v>
      </c>
      <c r="D1612">
        <v>290.25299999999999</v>
      </c>
      <c r="E1612">
        <v>18.519500000000001</v>
      </c>
      <c r="F1612">
        <v>4131.93</v>
      </c>
      <c r="G1612" t="str">
        <f t="shared" si="25"/>
        <v>04-2022</v>
      </c>
      <c r="H1612" t="b">
        <f>A1612 = _xlfn.MAXIFS($A$2:$A$6000, $G$2:$G$6000, G1612)</f>
        <v>1</v>
      </c>
    </row>
    <row r="1613" spans="1:8">
      <c r="A1613" s="1">
        <v>44683</v>
      </c>
      <c r="B1613">
        <v>155.44300000000001</v>
      </c>
      <c r="C1613">
        <v>124.5</v>
      </c>
      <c r="D1613">
        <v>300.98</v>
      </c>
      <c r="E1613">
        <v>19.504000000000001</v>
      </c>
      <c r="F1613">
        <v>4155.38</v>
      </c>
      <c r="G1613" t="str">
        <f t="shared" si="25"/>
        <v>05-2022</v>
      </c>
      <c r="H1613" t="b">
        <f>A1613 = _xlfn.MAXIFS($A$2:$A$6000, $G$2:$G$6000, G1613)</f>
        <v>0</v>
      </c>
    </row>
    <row r="1614" spans="1:8">
      <c r="A1614" s="1">
        <v>44684</v>
      </c>
      <c r="B1614">
        <v>156.941</v>
      </c>
      <c r="C1614">
        <v>124.254</v>
      </c>
      <c r="D1614">
        <v>303.08300000000003</v>
      </c>
      <c r="E1614">
        <v>19.573</v>
      </c>
      <c r="F1614">
        <v>4175.4799999999996</v>
      </c>
      <c r="G1614" t="str">
        <f t="shared" si="25"/>
        <v>05-2022</v>
      </c>
      <c r="H1614" t="b">
        <f>A1614 = _xlfn.MAXIFS($A$2:$A$6000, $G$2:$G$6000, G1614)</f>
        <v>0</v>
      </c>
    </row>
    <row r="1615" spans="1:8">
      <c r="A1615" s="1">
        <v>44685</v>
      </c>
      <c r="B1615">
        <v>163.376</v>
      </c>
      <c r="C1615">
        <v>125.929</v>
      </c>
      <c r="D1615">
        <v>317.54000000000002</v>
      </c>
      <c r="E1615">
        <v>20.303599999999999</v>
      </c>
      <c r="F1615">
        <v>4300.17</v>
      </c>
      <c r="G1615" t="str">
        <f t="shared" si="25"/>
        <v>05-2022</v>
      </c>
      <c r="H1615" t="b">
        <f>A1615 = _xlfn.MAXIFS($A$2:$A$6000, $G$2:$G$6000, G1615)</f>
        <v>0</v>
      </c>
    </row>
    <row r="1616" spans="1:8">
      <c r="A1616" s="1">
        <v>44686</v>
      </c>
      <c r="B1616">
        <v>154.27000000000001</v>
      </c>
      <c r="C1616">
        <v>116.407</v>
      </c>
      <c r="D1616">
        <v>291.09300000000002</v>
      </c>
      <c r="E1616">
        <v>18.815899999999999</v>
      </c>
      <c r="F1616">
        <v>4146.87</v>
      </c>
      <c r="G1616" t="str">
        <f t="shared" si="25"/>
        <v>05-2022</v>
      </c>
      <c r="H1616" t="b">
        <f>A1616 = _xlfn.MAXIFS($A$2:$A$6000, $G$2:$G$6000, G1616)</f>
        <v>0</v>
      </c>
    </row>
    <row r="1617" spans="1:8">
      <c r="A1617" s="1">
        <v>44687</v>
      </c>
      <c r="B1617">
        <v>155</v>
      </c>
      <c r="C1617">
        <v>114.77200000000001</v>
      </c>
      <c r="D1617">
        <v>288.55</v>
      </c>
      <c r="E1617">
        <v>18.647300000000001</v>
      </c>
      <c r="F1617">
        <v>4123.34</v>
      </c>
      <c r="G1617" t="str">
        <f t="shared" si="25"/>
        <v>05-2022</v>
      </c>
      <c r="H1617" t="b">
        <f>A1617 = _xlfn.MAXIFS($A$2:$A$6000, $G$2:$G$6000, G1617)</f>
        <v>0</v>
      </c>
    </row>
    <row r="1618" spans="1:8">
      <c r="A1618" s="1">
        <v>44690</v>
      </c>
      <c r="B1618">
        <v>149.85499999999999</v>
      </c>
      <c r="C1618">
        <v>108.789</v>
      </c>
      <c r="D1618">
        <v>262.37</v>
      </c>
      <c r="E1618">
        <v>16.924700000000001</v>
      </c>
      <c r="F1618">
        <v>3991.24</v>
      </c>
      <c r="G1618" t="str">
        <f t="shared" si="25"/>
        <v>05-2022</v>
      </c>
      <c r="H1618" t="b">
        <f>A1618 = _xlfn.MAXIFS($A$2:$A$6000, $G$2:$G$6000, G1618)</f>
        <v>0</v>
      </c>
    </row>
    <row r="1619" spans="1:8">
      <c r="A1619" s="1">
        <v>44691</v>
      </c>
      <c r="B1619">
        <v>152.27000000000001</v>
      </c>
      <c r="C1619">
        <v>108.85899999999999</v>
      </c>
      <c r="D1619">
        <v>266.68</v>
      </c>
      <c r="E1619">
        <v>17.568999999999999</v>
      </c>
      <c r="F1619">
        <v>4001.05</v>
      </c>
      <c r="G1619" t="str">
        <f t="shared" si="25"/>
        <v>05-2022</v>
      </c>
      <c r="H1619" t="b">
        <f>A1619 = _xlfn.MAXIFS($A$2:$A$6000, $G$2:$G$6000, G1619)</f>
        <v>0</v>
      </c>
    </row>
    <row r="1620" spans="1:8">
      <c r="A1620" s="1">
        <v>44692</v>
      </c>
      <c r="B1620">
        <v>144.37799999999999</v>
      </c>
      <c r="C1620">
        <v>105.372</v>
      </c>
      <c r="D1620">
        <v>244.667</v>
      </c>
      <c r="E1620">
        <v>16.6052</v>
      </c>
      <c r="F1620">
        <v>3935.18</v>
      </c>
      <c r="G1620" t="str">
        <f t="shared" si="25"/>
        <v>05-2022</v>
      </c>
      <c r="H1620" t="b">
        <f>A1620 = _xlfn.MAXIFS($A$2:$A$6000, $G$2:$G$6000, G1620)</f>
        <v>0</v>
      </c>
    </row>
    <row r="1621" spans="1:8">
      <c r="A1621" s="1">
        <v>44693</v>
      </c>
      <c r="B1621">
        <v>140.49299999999999</v>
      </c>
      <c r="C1621">
        <v>106.931</v>
      </c>
      <c r="D1621">
        <v>242.667</v>
      </c>
      <c r="E1621">
        <v>16.151</v>
      </c>
      <c r="F1621">
        <v>3930.08</v>
      </c>
      <c r="G1621" t="str">
        <f t="shared" si="25"/>
        <v>05-2022</v>
      </c>
      <c r="H1621" t="b">
        <f>A1621 = _xlfn.MAXIFS($A$2:$A$6000, $G$2:$G$6000, G1621)</f>
        <v>0</v>
      </c>
    </row>
    <row r="1622" spans="1:8">
      <c r="A1622" s="1">
        <v>44694</v>
      </c>
      <c r="B1622">
        <v>144.97800000000001</v>
      </c>
      <c r="C1622">
        <v>113.05500000000001</v>
      </c>
      <c r="D1622">
        <v>256.52999999999997</v>
      </c>
      <c r="E1622">
        <v>17.679600000000001</v>
      </c>
      <c r="F1622">
        <v>4023.89</v>
      </c>
      <c r="G1622" t="str">
        <f t="shared" si="25"/>
        <v>05-2022</v>
      </c>
      <c r="H1622" t="b">
        <f>A1622 = _xlfn.MAXIFS($A$2:$A$6000, $G$2:$G$6000, G1622)</f>
        <v>0</v>
      </c>
    </row>
    <row r="1623" spans="1:8">
      <c r="A1623" s="1">
        <v>44697</v>
      </c>
      <c r="B1623">
        <v>143.43</v>
      </c>
      <c r="C1623">
        <v>110.81</v>
      </c>
      <c r="D1623">
        <v>241.45699999999999</v>
      </c>
      <c r="E1623">
        <v>17.238399999999999</v>
      </c>
      <c r="F1623">
        <v>4008.01</v>
      </c>
      <c r="G1623" t="str">
        <f t="shared" si="25"/>
        <v>05-2022</v>
      </c>
      <c r="H1623" t="b">
        <f>A1623 = _xlfn.MAXIFS($A$2:$A$6000, $G$2:$G$6000, G1623)</f>
        <v>0</v>
      </c>
    </row>
    <row r="1624" spans="1:8">
      <c r="A1624" s="1">
        <v>44698</v>
      </c>
      <c r="B1624">
        <v>147.07499999999999</v>
      </c>
      <c r="C1624">
        <v>115.36799999999999</v>
      </c>
      <c r="D1624">
        <v>253.87</v>
      </c>
      <c r="E1624">
        <v>18.149799999999999</v>
      </c>
      <c r="F1624">
        <v>4088.85</v>
      </c>
      <c r="G1624" t="str">
        <f t="shared" si="25"/>
        <v>05-2022</v>
      </c>
      <c r="H1624" t="b">
        <f>A1624 = _xlfn.MAXIFS($A$2:$A$6000, $G$2:$G$6000, G1624)</f>
        <v>0</v>
      </c>
    </row>
    <row r="1625" spans="1:8">
      <c r="A1625" s="1">
        <v>44699</v>
      </c>
      <c r="B1625">
        <v>138.77699999999999</v>
      </c>
      <c r="C1625">
        <v>107.11199999999999</v>
      </c>
      <c r="D1625">
        <v>236.60300000000001</v>
      </c>
      <c r="E1625">
        <v>16.912700000000001</v>
      </c>
      <c r="F1625">
        <v>3923.68</v>
      </c>
      <c r="G1625" t="str">
        <f t="shared" si="25"/>
        <v>05-2022</v>
      </c>
      <c r="H1625" t="b">
        <f>A1625 = _xlfn.MAXIFS($A$2:$A$6000, $G$2:$G$6000, G1625)</f>
        <v>0</v>
      </c>
    </row>
    <row r="1626" spans="1:8">
      <c r="A1626" s="1">
        <v>44700</v>
      </c>
      <c r="B1626">
        <v>135.358</v>
      </c>
      <c r="C1626">
        <v>107.319</v>
      </c>
      <c r="D1626">
        <v>236.47300000000001</v>
      </c>
      <c r="E1626">
        <v>17.098400000000002</v>
      </c>
      <c r="F1626">
        <v>3900.79</v>
      </c>
      <c r="G1626" t="str">
        <f t="shared" si="25"/>
        <v>05-2022</v>
      </c>
      <c r="H1626" t="b">
        <f>A1626 = _xlfn.MAXIFS($A$2:$A$6000, $G$2:$G$6000, G1626)</f>
        <v>0</v>
      </c>
    </row>
    <row r="1627" spans="1:8">
      <c r="A1627" s="1">
        <v>44701</v>
      </c>
      <c r="B1627">
        <v>135.595</v>
      </c>
      <c r="C1627">
        <v>107.59099999999999</v>
      </c>
      <c r="D1627">
        <v>221.3</v>
      </c>
      <c r="E1627">
        <v>16.6691</v>
      </c>
      <c r="F1627">
        <v>3901.36</v>
      </c>
      <c r="G1627" t="str">
        <f t="shared" si="25"/>
        <v>05-2022</v>
      </c>
      <c r="H1627" t="b">
        <f>A1627 = _xlfn.MAXIFS($A$2:$A$6000, $G$2:$G$6000, G1627)</f>
        <v>0</v>
      </c>
    </row>
    <row r="1628" spans="1:8">
      <c r="A1628" s="1">
        <v>44704</v>
      </c>
      <c r="B1628">
        <v>141.03299999999999</v>
      </c>
      <c r="C1628">
        <v>107.557</v>
      </c>
      <c r="D1628">
        <v>224.96700000000001</v>
      </c>
      <c r="E1628">
        <v>16.872800000000002</v>
      </c>
      <c r="F1628">
        <v>3973.75</v>
      </c>
      <c r="G1628" t="str">
        <f t="shared" si="25"/>
        <v>05-2022</v>
      </c>
      <c r="H1628" t="b">
        <f>A1628 = _xlfn.MAXIFS($A$2:$A$6000, $G$2:$G$6000, G1628)</f>
        <v>0</v>
      </c>
    </row>
    <row r="1629" spans="1:8">
      <c r="A1629" s="1">
        <v>44705</v>
      </c>
      <c r="B1629">
        <v>138.327</v>
      </c>
      <c r="C1629">
        <v>104.1</v>
      </c>
      <c r="D1629">
        <v>209.387</v>
      </c>
      <c r="E1629">
        <v>16.13</v>
      </c>
      <c r="F1629">
        <v>3941.48</v>
      </c>
      <c r="G1629" t="str">
        <f t="shared" si="25"/>
        <v>05-2022</v>
      </c>
      <c r="H1629" t="b">
        <f>A1629 = _xlfn.MAXIFS($A$2:$A$6000, $G$2:$G$6000, G1629)</f>
        <v>0</v>
      </c>
    </row>
    <row r="1630" spans="1:8">
      <c r="A1630" s="1">
        <v>44706</v>
      </c>
      <c r="B1630">
        <v>138.482</v>
      </c>
      <c r="C1630">
        <v>106.77500000000001</v>
      </c>
      <c r="D1630">
        <v>219.6</v>
      </c>
      <c r="E1630">
        <v>16.9496</v>
      </c>
      <c r="F1630">
        <v>3978.73</v>
      </c>
      <c r="G1630" t="str">
        <f t="shared" si="25"/>
        <v>05-2022</v>
      </c>
      <c r="H1630" t="b">
        <f>A1630 = _xlfn.MAXIFS($A$2:$A$6000, $G$2:$G$6000, G1630)</f>
        <v>0</v>
      </c>
    </row>
    <row r="1631" spans="1:8">
      <c r="A1631" s="1">
        <v>44707</v>
      </c>
      <c r="B1631">
        <v>141.69399999999999</v>
      </c>
      <c r="C1631">
        <v>111.078</v>
      </c>
      <c r="D1631">
        <v>235.91</v>
      </c>
      <c r="E1631">
        <v>17.824400000000001</v>
      </c>
      <c r="F1631">
        <v>4057.84</v>
      </c>
      <c r="G1631" t="str">
        <f t="shared" si="25"/>
        <v>05-2022</v>
      </c>
      <c r="H1631" t="b">
        <f>A1631 = _xlfn.MAXIFS($A$2:$A$6000, $G$2:$G$6000, G1631)</f>
        <v>0</v>
      </c>
    </row>
    <row r="1632" spans="1:8">
      <c r="A1632" s="1">
        <v>44708</v>
      </c>
      <c r="B1632">
        <v>147.471</v>
      </c>
      <c r="C1632">
        <v>115.146</v>
      </c>
      <c r="D1632">
        <v>253.21</v>
      </c>
      <c r="E1632">
        <v>18.783000000000001</v>
      </c>
      <c r="F1632">
        <v>4158.24</v>
      </c>
      <c r="G1632" t="str">
        <f t="shared" si="25"/>
        <v>05-2022</v>
      </c>
      <c r="H1632" t="b">
        <f>A1632 = _xlfn.MAXIFS($A$2:$A$6000, $G$2:$G$6000, G1632)</f>
        <v>0</v>
      </c>
    </row>
    <row r="1633" spans="1:8">
      <c r="A1633" s="1">
        <v>44712</v>
      </c>
      <c r="B1633">
        <v>146.68199999999999</v>
      </c>
      <c r="C1633">
        <v>120.21</v>
      </c>
      <c r="D1633">
        <v>252.75299999999999</v>
      </c>
      <c r="E1633">
        <v>18.644300000000001</v>
      </c>
      <c r="F1633">
        <v>4132.1499999999996</v>
      </c>
      <c r="G1633" t="str">
        <f t="shared" si="25"/>
        <v>05-2022</v>
      </c>
      <c r="H1633" t="b">
        <f>A1633 = _xlfn.MAXIFS($A$2:$A$6000, $G$2:$G$6000, G1633)</f>
        <v>1</v>
      </c>
    </row>
    <row r="1634" spans="1:8">
      <c r="A1634" s="1">
        <v>44713</v>
      </c>
      <c r="B1634">
        <v>146.55600000000001</v>
      </c>
      <c r="C1634">
        <v>121.684</v>
      </c>
      <c r="D1634">
        <v>246.79</v>
      </c>
      <c r="E1634">
        <v>18.2926</v>
      </c>
      <c r="F1634">
        <v>4101.2299999999996</v>
      </c>
      <c r="G1634" t="str">
        <f t="shared" si="25"/>
        <v>06-2022</v>
      </c>
      <c r="H1634" t="b">
        <f>A1634 = _xlfn.MAXIFS($A$2:$A$6000, $G$2:$G$6000, G1634)</f>
        <v>0</v>
      </c>
    </row>
    <row r="1635" spans="1:8">
      <c r="A1635" s="1">
        <v>44714</v>
      </c>
      <c r="B1635">
        <v>149.01599999999999</v>
      </c>
      <c r="C1635">
        <v>125.511</v>
      </c>
      <c r="D1635">
        <v>258.33300000000003</v>
      </c>
      <c r="E1635">
        <v>19.562999999999999</v>
      </c>
      <c r="F1635">
        <v>4176.82</v>
      </c>
      <c r="G1635" t="str">
        <f t="shared" si="25"/>
        <v>06-2022</v>
      </c>
      <c r="H1635" t="b">
        <f>A1635 = _xlfn.MAXIFS($A$2:$A$6000, $G$2:$G$6000, G1635)</f>
        <v>0</v>
      </c>
    </row>
    <row r="1636" spans="1:8">
      <c r="A1636" s="1">
        <v>44715</v>
      </c>
      <c r="B1636">
        <v>143.27099999999999</v>
      </c>
      <c r="C1636">
        <v>122.35</v>
      </c>
      <c r="D1636">
        <v>234.517</v>
      </c>
      <c r="E1636">
        <v>18.6921</v>
      </c>
      <c r="F1636">
        <v>4108.54</v>
      </c>
      <c r="G1636" t="str">
        <f t="shared" si="25"/>
        <v>06-2022</v>
      </c>
      <c r="H1636" t="b">
        <f>A1636 = _xlfn.MAXIFS($A$2:$A$6000, $G$2:$G$6000, G1636)</f>
        <v>0</v>
      </c>
    </row>
    <row r="1637" spans="1:8">
      <c r="A1637" s="1">
        <v>44718</v>
      </c>
      <c r="B1637">
        <v>144.02000000000001</v>
      </c>
      <c r="C1637">
        <v>124.79</v>
      </c>
      <c r="D1637">
        <v>238.28</v>
      </c>
      <c r="E1637">
        <v>18.758099999999999</v>
      </c>
      <c r="F1637">
        <v>4121.43</v>
      </c>
      <c r="G1637" t="str">
        <f t="shared" si="25"/>
        <v>06-2022</v>
      </c>
      <c r="H1637" t="b">
        <f>A1637 = _xlfn.MAXIFS($A$2:$A$6000, $G$2:$G$6000, G1637)</f>
        <v>0</v>
      </c>
    </row>
    <row r="1638" spans="1:8">
      <c r="A1638" s="1">
        <v>44719</v>
      </c>
      <c r="B1638">
        <v>146.55600000000001</v>
      </c>
      <c r="C1638">
        <v>123</v>
      </c>
      <c r="D1638">
        <v>238.887</v>
      </c>
      <c r="E1638">
        <v>18.8977</v>
      </c>
      <c r="F1638">
        <v>4160.68</v>
      </c>
      <c r="G1638" t="str">
        <f t="shared" si="25"/>
        <v>06-2022</v>
      </c>
      <c r="H1638" t="b">
        <f>A1638 = _xlfn.MAXIFS($A$2:$A$6000, $G$2:$G$6000, G1638)</f>
        <v>0</v>
      </c>
    </row>
    <row r="1639" spans="1:8">
      <c r="A1639" s="1">
        <v>44720</v>
      </c>
      <c r="B1639">
        <v>145.816</v>
      </c>
      <c r="C1639">
        <v>121.18</v>
      </c>
      <c r="D1639">
        <v>241.86699999999999</v>
      </c>
      <c r="E1639">
        <v>18.624199999999998</v>
      </c>
      <c r="F1639">
        <v>4115.7700000000004</v>
      </c>
      <c r="G1639" t="str">
        <f t="shared" si="25"/>
        <v>06-2022</v>
      </c>
      <c r="H1639" t="b">
        <f>A1639 = _xlfn.MAXIFS($A$2:$A$6000, $G$2:$G$6000, G1639)</f>
        <v>0</v>
      </c>
    </row>
    <row r="1640" spans="1:8">
      <c r="A1640" s="1">
        <v>44721</v>
      </c>
      <c r="B1640">
        <v>140.572</v>
      </c>
      <c r="C1640">
        <v>116.15</v>
      </c>
      <c r="D1640">
        <v>239.70699999999999</v>
      </c>
      <c r="E1640">
        <v>18.024899999999999</v>
      </c>
      <c r="F1640">
        <v>4017.82</v>
      </c>
      <c r="G1640" t="str">
        <f t="shared" si="25"/>
        <v>06-2022</v>
      </c>
      <c r="H1640" t="b">
        <f>A1640 = _xlfn.MAXIFS($A$2:$A$6000, $G$2:$G$6000, G1640)</f>
        <v>0</v>
      </c>
    </row>
    <row r="1641" spans="1:8">
      <c r="A1641" s="1">
        <v>44722</v>
      </c>
      <c r="B1641">
        <v>135.14099999999999</v>
      </c>
      <c r="C1641">
        <v>109.65</v>
      </c>
      <c r="D1641">
        <v>232.23</v>
      </c>
      <c r="E1641">
        <v>16.952200000000001</v>
      </c>
      <c r="F1641">
        <v>3900.86</v>
      </c>
      <c r="G1641" t="str">
        <f t="shared" si="25"/>
        <v>06-2022</v>
      </c>
      <c r="H1641" t="b">
        <f>A1641 = _xlfn.MAXIFS($A$2:$A$6000, $G$2:$G$6000, G1641)</f>
        <v>0</v>
      </c>
    </row>
    <row r="1642" spans="1:8">
      <c r="A1642" s="1">
        <v>44725</v>
      </c>
      <c r="B1642">
        <v>129.96799999999999</v>
      </c>
      <c r="C1642">
        <v>103.67</v>
      </c>
      <c r="D1642">
        <v>215.73699999999999</v>
      </c>
      <c r="E1642">
        <v>15.627000000000001</v>
      </c>
      <c r="F1642">
        <v>3749.63</v>
      </c>
      <c r="G1642" t="str">
        <f t="shared" si="25"/>
        <v>06-2022</v>
      </c>
      <c r="H1642" t="b">
        <f>A1642 = _xlfn.MAXIFS($A$2:$A$6000, $G$2:$G$6000, G1642)</f>
        <v>0</v>
      </c>
    </row>
    <row r="1643" spans="1:8">
      <c r="A1643" s="1">
        <v>44726</v>
      </c>
      <c r="B1643">
        <v>130.834</v>
      </c>
      <c r="C1643">
        <v>102.31</v>
      </c>
      <c r="D1643">
        <v>220.89</v>
      </c>
      <c r="E1643">
        <v>15.815799999999999</v>
      </c>
      <c r="F1643">
        <v>3735.48</v>
      </c>
      <c r="G1643" t="str">
        <f t="shared" si="25"/>
        <v>06-2022</v>
      </c>
      <c r="H1643" t="b">
        <f>A1643 = _xlfn.MAXIFS($A$2:$A$6000, $G$2:$G$6000, G1643)</f>
        <v>0</v>
      </c>
    </row>
    <row r="1644" spans="1:8">
      <c r="A1644" s="1">
        <v>44727</v>
      </c>
      <c r="B1644">
        <v>133.465</v>
      </c>
      <c r="C1644">
        <v>107.67</v>
      </c>
      <c r="D1644">
        <v>233</v>
      </c>
      <c r="E1644">
        <v>16.505800000000001</v>
      </c>
      <c r="F1644">
        <v>3789.99</v>
      </c>
      <c r="G1644" t="str">
        <f t="shared" si="25"/>
        <v>06-2022</v>
      </c>
      <c r="H1644" t="b">
        <f>A1644 = _xlfn.MAXIFS($A$2:$A$6000, $G$2:$G$6000, G1644)</f>
        <v>0</v>
      </c>
    </row>
    <row r="1645" spans="1:8">
      <c r="A1645" s="1">
        <v>44728</v>
      </c>
      <c r="B1645">
        <v>128.17500000000001</v>
      </c>
      <c r="C1645">
        <v>103.66</v>
      </c>
      <c r="D1645">
        <v>213.1</v>
      </c>
      <c r="E1645">
        <v>15.581099999999999</v>
      </c>
      <c r="F1645">
        <v>3666.77</v>
      </c>
      <c r="G1645" t="str">
        <f t="shared" si="25"/>
        <v>06-2022</v>
      </c>
      <c r="H1645" t="b">
        <f>A1645 = _xlfn.MAXIFS($A$2:$A$6000, $G$2:$G$6000, G1645)</f>
        <v>0</v>
      </c>
    </row>
    <row r="1646" spans="1:8">
      <c r="A1646" s="1">
        <v>44729</v>
      </c>
      <c r="B1646">
        <v>129.65299999999999</v>
      </c>
      <c r="C1646">
        <v>106.22</v>
      </c>
      <c r="D1646">
        <v>216.76</v>
      </c>
      <c r="E1646">
        <v>15.8597</v>
      </c>
      <c r="F1646">
        <v>3674.84</v>
      </c>
      <c r="G1646" t="str">
        <f t="shared" si="25"/>
        <v>06-2022</v>
      </c>
      <c r="H1646" t="b">
        <f>A1646 = _xlfn.MAXIFS($A$2:$A$6000, $G$2:$G$6000, G1646)</f>
        <v>0</v>
      </c>
    </row>
    <row r="1647" spans="1:8">
      <c r="A1647" s="1">
        <v>44733</v>
      </c>
      <c r="B1647">
        <v>133.90100000000001</v>
      </c>
      <c r="C1647">
        <v>108.68</v>
      </c>
      <c r="D1647">
        <v>237.03700000000001</v>
      </c>
      <c r="E1647">
        <v>16.544799999999999</v>
      </c>
      <c r="F1647">
        <v>3764.79</v>
      </c>
      <c r="G1647" t="str">
        <f t="shared" si="25"/>
        <v>06-2022</v>
      </c>
      <c r="H1647" t="b">
        <f>A1647 = _xlfn.MAXIFS($A$2:$A$6000, $G$2:$G$6000, G1647)</f>
        <v>0</v>
      </c>
    </row>
    <row r="1648" spans="1:8">
      <c r="A1648" s="1">
        <v>44734</v>
      </c>
      <c r="B1648">
        <v>133.386</v>
      </c>
      <c r="C1648">
        <v>108.95</v>
      </c>
      <c r="D1648">
        <v>236.08699999999999</v>
      </c>
      <c r="E1648">
        <v>16.339099999999998</v>
      </c>
      <c r="F1648">
        <v>3759.89</v>
      </c>
      <c r="G1648" t="str">
        <f t="shared" si="25"/>
        <v>06-2022</v>
      </c>
      <c r="H1648" t="b">
        <f>A1648 = _xlfn.MAXIFS($A$2:$A$6000, $G$2:$G$6000, G1648)</f>
        <v>0</v>
      </c>
    </row>
    <row r="1649" spans="1:8">
      <c r="A1649" s="1">
        <v>44735</v>
      </c>
      <c r="B1649">
        <v>136.26499999999999</v>
      </c>
      <c r="C1649">
        <v>112.44</v>
      </c>
      <c r="D1649">
        <v>235.07</v>
      </c>
      <c r="E1649">
        <v>16.2043</v>
      </c>
      <c r="F1649">
        <v>3795.73</v>
      </c>
      <c r="G1649" t="str">
        <f t="shared" si="25"/>
        <v>06-2022</v>
      </c>
      <c r="H1649" t="b">
        <f>A1649 = _xlfn.MAXIFS($A$2:$A$6000, $G$2:$G$6000, G1649)</f>
        <v>0</v>
      </c>
    </row>
    <row r="1650" spans="1:8">
      <c r="A1650" s="1">
        <v>44736</v>
      </c>
      <c r="B1650">
        <v>139.60599999999999</v>
      </c>
      <c r="C1650">
        <v>116.46</v>
      </c>
      <c r="D1650">
        <v>245.70699999999999</v>
      </c>
      <c r="E1650">
        <v>17.103999999999999</v>
      </c>
      <c r="F1650">
        <v>3911.74</v>
      </c>
      <c r="G1650" t="str">
        <f t="shared" si="25"/>
        <v>06-2022</v>
      </c>
      <c r="H1650" t="b">
        <f>A1650 = _xlfn.MAXIFS($A$2:$A$6000, $G$2:$G$6000, G1650)</f>
        <v>0</v>
      </c>
    </row>
    <row r="1651" spans="1:8">
      <c r="A1651" s="1">
        <v>44739</v>
      </c>
      <c r="B1651">
        <v>139.60599999999999</v>
      </c>
      <c r="C1651">
        <v>113.22</v>
      </c>
      <c r="D1651">
        <v>244.92</v>
      </c>
      <c r="E1651">
        <v>16.8474</v>
      </c>
      <c r="F1651">
        <v>3900.11</v>
      </c>
      <c r="G1651" t="str">
        <f t="shared" si="25"/>
        <v>06-2022</v>
      </c>
      <c r="H1651" t="b">
        <f>A1651 = _xlfn.MAXIFS($A$2:$A$6000, $G$2:$G$6000, G1651)</f>
        <v>0</v>
      </c>
    </row>
    <row r="1652" spans="1:8">
      <c r="A1652" s="1">
        <v>44740</v>
      </c>
      <c r="B1652">
        <v>135.447</v>
      </c>
      <c r="C1652">
        <v>107.4</v>
      </c>
      <c r="D1652">
        <v>232.66300000000001</v>
      </c>
      <c r="E1652">
        <v>15.961600000000001</v>
      </c>
      <c r="F1652">
        <v>3821.55</v>
      </c>
      <c r="G1652" t="str">
        <f t="shared" si="25"/>
        <v>06-2022</v>
      </c>
      <c r="H1652" t="b">
        <f>A1652 = _xlfn.MAXIFS($A$2:$A$6000, $G$2:$G$6000, G1652)</f>
        <v>0</v>
      </c>
    </row>
    <row r="1653" spans="1:8">
      <c r="A1653" s="1">
        <v>44741</v>
      </c>
      <c r="B1653">
        <v>137.21100000000001</v>
      </c>
      <c r="C1653">
        <v>108.92</v>
      </c>
      <c r="D1653">
        <v>228.49</v>
      </c>
      <c r="E1653">
        <v>15.5221</v>
      </c>
      <c r="F1653">
        <v>3818.83</v>
      </c>
      <c r="G1653" t="str">
        <f t="shared" si="25"/>
        <v>06-2022</v>
      </c>
      <c r="H1653" t="b">
        <f>A1653 = _xlfn.MAXIFS($A$2:$A$6000, $G$2:$G$6000, G1653)</f>
        <v>0</v>
      </c>
    </row>
    <row r="1654" spans="1:8">
      <c r="A1654" s="1">
        <v>44742</v>
      </c>
      <c r="B1654">
        <v>134.738</v>
      </c>
      <c r="C1654">
        <v>106.21</v>
      </c>
      <c r="D1654">
        <v>224.47300000000001</v>
      </c>
      <c r="E1654">
        <v>15.139699999999999</v>
      </c>
      <c r="F1654">
        <v>3785.38</v>
      </c>
      <c r="G1654" t="str">
        <f t="shared" si="25"/>
        <v>06-2022</v>
      </c>
      <c r="H1654" t="b">
        <f>A1654 = _xlfn.MAXIFS($A$2:$A$6000, $G$2:$G$6000, G1654)</f>
        <v>1</v>
      </c>
    </row>
    <row r="1655" spans="1:8">
      <c r="A1655" s="1">
        <v>44743</v>
      </c>
      <c r="B1655">
        <v>136.91499999999999</v>
      </c>
      <c r="C1655">
        <v>109.56</v>
      </c>
      <c r="D1655">
        <v>227.26300000000001</v>
      </c>
      <c r="E1655">
        <v>14.5044</v>
      </c>
      <c r="F1655">
        <v>3825.33</v>
      </c>
      <c r="G1655" t="str">
        <f t="shared" si="25"/>
        <v>07-2022</v>
      </c>
      <c r="H1655" t="b">
        <f>A1655 = _xlfn.MAXIFS($A$2:$A$6000, $G$2:$G$6000, G1655)</f>
        <v>0</v>
      </c>
    </row>
    <row r="1656" spans="1:8">
      <c r="A1656" s="1">
        <v>44747</v>
      </c>
      <c r="B1656">
        <v>139.50700000000001</v>
      </c>
      <c r="C1656">
        <v>113.5</v>
      </c>
      <c r="D1656">
        <v>233.06700000000001</v>
      </c>
      <c r="E1656">
        <v>14.9451</v>
      </c>
      <c r="F1656">
        <v>3831.39</v>
      </c>
      <c r="G1656" t="str">
        <f t="shared" si="25"/>
        <v>07-2022</v>
      </c>
      <c r="H1656" t="b">
        <f>A1656 = _xlfn.MAXIFS($A$2:$A$6000, $G$2:$G$6000, G1656)</f>
        <v>0</v>
      </c>
    </row>
    <row r="1657" spans="1:8">
      <c r="A1657" s="1">
        <v>44748</v>
      </c>
      <c r="B1657">
        <v>140.84700000000001</v>
      </c>
      <c r="C1657">
        <v>114.33</v>
      </c>
      <c r="D1657">
        <v>231.733</v>
      </c>
      <c r="E1657">
        <v>15.1107</v>
      </c>
      <c r="F1657">
        <v>3845.08</v>
      </c>
      <c r="G1657" t="str">
        <f t="shared" si="25"/>
        <v>07-2022</v>
      </c>
      <c r="H1657" t="b">
        <f>A1657 = _xlfn.MAXIFS($A$2:$A$6000, $G$2:$G$6000, G1657)</f>
        <v>0</v>
      </c>
    </row>
    <row r="1658" spans="1:8">
      <c r="A1658" s="1">
        <v>44749</v>
      </c>
      <c r="B1658">
        <v>144.22900000000001</v>
      </c>
      <c r="C1658">
        <v>116.33</v>
      </c>
      <c r="D1658">
        <v>244.54300000000001</v>
      </c>
      <c r="E1658">
        <v>15.8377</v>
      </c>
      <c r="F1658">
        <v>3902.62</v>
      </c>
      <c r="G1658" t="str">
        <f t="shared" si="25"/>
        <v>07-2022</v>
      </c>
      <c r="H1658" t="b">
        <f>A1658 = _xlfn.MAXIFS($A$2:$A$6000, $G$2:$G$6000, G1658)</f>
        <v>0</v>
      </c>
    </row>
    <row r="1659" spans="1:8">
      <c r="A1659" s="1">
        <v>44750</v>
      </c>
      <c r="B1659">
        <v>144.90899999999999</v>
      </c>
      <c r="C1659">
        <v>115.54</v>
      </c>
      <c r="D1659">
        <v>250.76300000000001</v>
      </c>
      <c r="E1659">
        <v>15.8178</v>
      </c>
      <c r="F1659">
        <v>3899.38</v>
      </c>
      <c r="G1659" t="str">
        <f t="shared" si="25"/>
        <v>07-2022</v>
      </c>
      <c r="H1659" t="b">
        <f>A1659 = _xlfn.MAXIFS($A$2:$A$6000, $G$2:$G$6000, G1659)</f>
        <v>0</v>
      </c>
    </row>
    <row r="1660" spans="1:8">
      <c r="A1660" s="1">
        <v>44753</v>
      </c>
      <c r="B1660">
        <v>142.77000000000001</v>
      </c>
      <c r="C1660">
        <v>111.75</v>
      </c>
      <c r="D1660">
        <v>234.34299999999999</v>
      </c>
      <c r="E1660">
        <v>15.1327</v>
      </c>
      <c r="F1660">
        <v>3854.43</v>
      </c>
      <c r="G1660" t="str">
        <f t="shared" si="25"/>
        <v>07-2022</v>
      </c>
      <c r="H1660" t="b">
        <f>A1660 = _xlfn.MAXIFS($A$2:$A$6000, $G$2:$G$6000, G1660)</f>
        <v>0</v>
      </c>
    </row>
    <row r="1661" spans="1:8">
      <c r="A1661" s="1">
        <v>44754</v>
      </c>
      <c r="B1661">
        <v>143.744</v>
      </c>
      <c r="C1661">
        <v>109.22</v>
      </c>
      <c r="D1661">
        <v>233.07</v>
      </c>
      <c r="E1661">
        <v>15.0627</v>
      </c>
      <c r="F1661">
        <v>3818.8</v>
      </c>
      <c r="G1661" t="str">
        <f t="shared" si="25"/>
        <v>07-2022</v>
      </c>
      <c r="H1661" t="b">
        <f>A1661 = _xlfn.MAXIFS($A$2:$A$6000, $G$2:$G$6000, G1661)</f>
        <v>0</v>
      </c>
    </row>
    <row r="1662" spans="1:8">
      <c r="A1662" s="1">
        <v>44755</v>
      </c>
      <c r="B1662">
        <v>143.38</v>
      </c>
      <c r="C1662">
        <v>110.4</v>
      </c>
      <c r="D1662">
        <v>237.04</v>
      </c>
      <c r="E1662">
        <v>15.1447</v>
      </c>
      <c r="F1662">
        <v>3801.78</v>
      </c>
      <c r="G1662" t="str">
        <f t="shared" si="25"/>
        <v>07-2022</v>
      </c>
      <c r="H1662" t="b">
        <f>A1662 = _xlfn.MAXIFS($A$2:$A$6000, $G$2:$G$6000, G1662)</f>
        <v>0</v>
      </c>
    </row>
    <row r="1663" spans="1:8">
      <c r="A1663" s="1">
        <v>44756</v>
      </c>
      <c r="B1663">
        <v>146.316</v>
      </c>
      <c r="C1663">
        <v>110.63</v>
      </c>
      <c r="D1663">
        <v>238.31299999999999</v>
      </c>
      <c r="E1663">
        <v>15.3523</v>
      </c>
      <c r="F1663">
        <v>3790.38</v>
      </c>
      <c r="G1663" t="str">
        <f t="shared" si="25"/>
        <v>07-2022</v>
      </c>
      <c r="H1663" t="b">
        <f>A1663 = _xlfn.MAXIFS($A$2:$A$6000, $G$2:$G$6000, G1663)</f>
        <v>0</v>
      </c>
    </row>
    <row r="1664" spans="1:8">
      <c r="A1664" s="1">
        <v>44757</v>
      </c>
      <c r="B1664">
        <v>147.994</v>
      </c>
      <c r="C1664">
        <v>113.55</v>
      </c>
      <c r="D1664">
        <v>240.06700000000001</v>
      </c>
      <c r="E1664">
        <v>15.741899999999999</v>
      </c>
      <c r="F1664">
        <v>3863.16</v>
      </c>
      <c r="G1664" t="str">
        <f t="shared" si="25"/>
        <v>07-2022</v>
      </c>
      <c r="H1664" t="b">
        <f>A1664 = _xlfn.MAXIFS($A$2:$A$6000, $G$2:$G$6000, G1664)</f>
        <v>0</v>
      </c>
    </row>
    <row r="1665" spans="1:8">
      <c r="A1665" s="1">
        <v>44760</v>
      </c>
      <c r="B1665">
        <v>144.93799999999999</v>
      </c>
      <c r="C1665">
        <v>113.76</v>
      </c>
      <c r="D1665">
        <v>240.547</v>
      </c>
      <c r="E1665">
        <v>16.080400000000001</v>
      </c>
      <c r="F1665">
        <v>3830.85</v>
      </c>
      <c r="G1665" t="str">
        <f t="shared" si="25"/>
        <v>07-2022</v>
      </c>
      <c r="H1665" t="b">
        <f>A1665 = _xlfn.MAXIFS($A$2:$A$6000, $G$2:$G$6000, G1665)</f>
        <v>0</v>
      </c>
    </row>
    <row r="1666" spans="1:8">
      <c r="A1666" s="1">
        <v>44761</v>
      </c>
      <c r="B1666">
        <v>148.81</v>
      </c>
      <c r="C1666">
        <v>118.21</v>
      </c>
      <c r="D1666">
        <v>245.53</v>
      </c>
      <c r="E1666">
        <v>16.970199999999998</v>
      </c>
      <c r="F1666">
        <v>3936.69</v>
      </c>
      <c r="G1666" t="str">
        <f t="shared" si="25"/>
        <v>07-2022</v>
      </c>
      <c r="H1666" t="b">
        <f>A1666 = _xlfn.MAXIFS($A$2:$A$6000, $G$2:$G$6000, G1666)</f>
        <v>0</v>
      </c>
    </row>
    <row r="1667" spans="1:8">
      <c r="A1667" s="1">
        <v>44762</v>
      </c>
      <c r="B1667">
        <v>150.822</v>
      </c>
      <c r="C1667">
        <v>122.77</v>
      </c>
      <c r="D1667">
        <v>247.5</v>
      </c>
      <c r="E1667">
        <v>17.784199999999998</v>
      </c>
      <c r="F1667">
        <v>3959.9</v>
      </c>
      <c r="G1667" t="str">
        <f t="shared" ref="G1667:G1730" si="26">TEXT(A1667,"mm-yyyy")</f>
        <v>07-2022</v>
      </c>
      <c r="H1667" t="b">
        <f>A1667 = _xlfn.MAXIFS($A$2:$A$6000, $G$2:$G$6000, G1667)</f>
        <v>0</v>
      </c>
    </row>
    <row r="1668" spans="1:8">
      <c r="A1668" s="1">
        <v>44763</v>
      </c>
      <c r="B1668">
        <v>153.09800000000001</v>
      </c>
      <c r="C1668">
        <v>124.63</v>
      </c>
      <c r="D1668">
        <v>271.70699999999999</v>
      </c>
      <c r="E1668">
        <v>18.026900000000001</v>
      </c>
      <c r="F1668">
        <v>3998.95</v>
      </c>
      <c r="G1668" t="str">
        <f t="shared" si="26"/>
        <v>07-2022</v>
      </c>
      <c r="H1668" t="b">
        <f>A1668 = _xlfn.MAXIFS($A$2:$A$6000, $G$2:$G$6000, G1668)</f>
        <v>0</v>
      </c>
    </row>
    <row r="1669" spans="1:8">
      <c r="A1669" s="1">
        <v>44764</v>
      </c>
      <c r="B1669">
        <v>151.85499999999999</v>
      </c>
      <c r="C1669">
        <v>122.42</v>
      </c>
      <c r="D1669">
        <v>272.24299999999999</v>
      </c>
      <c r="E1669">
        <v>17.297000000000001</v>
      </c>
      <c r="F1669">
        <v>3961.63</v>
      </c>
      <c r="G1669" t="str">
        <f t="shared" si="26"/>
        <v>07-2022</v>
      </c>
      <c r="H1669" t="b">
        <f>A1669 = _xlfn.MAXIFS($A$2:$A$6000, $G$2:$G$6000, G1669)</f>
        <v>0</v>
      </c>
    </row>
    <row r="1670" spans="1:8">
      <c r="A1670" s="1">
        <v>44767</v>
      </c>
      <c r="B1670">
        <v>150.733</v>
      </c>
      <c r="C1670">
        <v>121.14</v>
      </c>
      <c r="D1670">
        <v>268.43299999999999</v>
      </c>
      <c r="E1670">
        <v>17.001999999999999</v>
      </c>
      <c r="F1670">
        <v>3966.84</v>
      </c>
      <c r="G1670" t="str">
        <f t="shared" si="26"/>
        <v>07-2022</v>
      </c>
      <c r="H1670" t="b">
        <f>A1670 = _xlfn.MAXIFS($A$2:$A$6000, $G$2:$G$6000, G1670)</f>
        <v>0</v>
      </c>
    </row>
    <row r="1671" spans="1:8">
      <c r="A1671" s="1">
        <v>44768</v>
      </c>
      <c r="B1671">
        <v>149.40299999999999</v>
      </c>
      <c r="C1671">
        <v>114.81</v>
      </c>
      <c r="D1671">
        <v>258.86</v>
      </c>
      <c r="E1671">
        <v>16.511800000000001</v>
      </c>
      <c r="F1671">
        <v>3921.05</v>
      </c>
      <c r="G1671" t="str">
        <f t="shared" si="26"/>
        <v>07-2022</v>
      </c>
      <c r="H1671" t="b">
        <f>A1671 = _xlfn.MAXIFS($A$2:$A$6000, $G$2:$G$6000, G1671)</f>
        <v>0</v>
      </c>
    </row>
    <row r="1672" spans="1:8">
      <c r="A1672" s="1">
        <v>44769</v>
      </c>
      <c r="B1672">
        <v>154.518</v>
      </c>
      <c r="C1672">
        <v>120.97</v>
      </c>
      <c r="D1672">
        <v>274.82</v>
      </c>
      <c r="E1672">
        <v>17.767299999999999</v>
      </c>
      <c r="F1672">
        <v>4023.61</v>
      </c>
      <c r="G1672" t="str">
        <f t="shared" si="26"/>
        <v>07-2022</v>
      </c>
      <c r="H1672" t="b">
        <f>A1672 = _xlfn.MAXIFS($A$2:$A$6000, $G$2:$G$6000, G1672)</f>
        <v>0</v>
      </c>
    </row>
    <row r="1673" spans="1:8">
      <c r="A1673" s="1">
        <v>44770</v>
      </c>
      <c r="B1673">
        <v>155.06899999999999</v>
      </c>
      <c r="C1673">
        <v>122.28</v>
      </c>
      <c r="D1673">
        <v>280.89999999999998</v>
      </c>
      <c r="E1673">
        <v>17.960999999999999</v>
      </c>
      <c r="F1673">
        <v>4072.43</v>
      </c>
      <c r="G1673" t="str">
        <f t="shared" si="26"/>
        <v>07-2022</v>
      </c>
      <c r="H1673" t="b">
        <f>A1673 = _xlfn.MAXIFS($A$2:$A$6000, $G$2:$G$6000, G1673)</f>
        <v>0</v>
      </c>
    </row>
    <row r="1674" spans="1:8">
      <c r="A1674" s="1">
        <v>44771</v>
      </c>
      <c r="B1674">
        <v>160.155</v>
      </c>
      <c r="C1674">
        <v>134.94999999999999</v>
      </c>
      <c r="D1674">
        <v>297.14999999999998</v>
      </c>
      <c r="E1674">
        <v>18.139700000000001</v>
      </c>
      <c r="F1674">
        <v>4130.29</v>
      </c>
      <c r="G1674" t="str">
        <f t="shared" si="26"/>
        <v>07-2022</v>
      </c>
      <c r="H1674" t="b">
        <f>A1674 = _xlfn.MAXIFS($A$2:$A$6000, $G$2:$G$6000, G1674)</f>
        <v>1</v>
      </c>
    </row>
    <row r="1675" spans="1:8">
      <c r="A1675" s="1">
        <v>44774</v>
      </c>
      <c r="B1675">
        <v>159.16800000000001</v>
      </c>
      <c r="C1675">
        <v>135.38999999999999</v>
      </c>
      <c r="D1675">
        <v>297.27699999999999</v>
      </c>
      <c r="E1675">
        <v>18.417400000000001</v>
      </c>
      <c r="F1675">
        <v>4118.63</v>
      </c>
      <c r="G1675" t="str">
        <f t="shared" si="26"/>
        <v>08-2022</v>
      </c>
      <c r="H1675" t="b">
        <f>A1675 = _xlfn.MAXIFS($A$2:$A$6000, $G$2:$G$6000, G1675)</f>
        <v>0</v>
      </c>
    </row>
    <row r="1676" spans="1:8">
      <c r="A1676" s="1">
        <v>44775</v>
      </c>
      <c r="B1676">
        <v>157.69</v>
      </c>
      <c r="C1676">
        <v>134.16</v>
      </c>
      <c r="D1676">
        <v>300.58699999999999</v>
      </c>
      <c r="E1676">
        <v>18.502400000000002</v>
      </c>
      <c r="F1676">
        <v>4091.19</v>
      </c>
      <c r="G1676" t="str">
        <f t="shared" si="26"/>
        <v>08-2022</v>
      </c>
      <c r="H1676" t="b">
        <f>A1676 = _xlfn.MAXIFS($A$2:$A$6000, $G$2:$G$6000, G1676)</f>
        <v>0</v>
      </c>
    </row>
    <row r="1677" spans="1:8">
      <c r="A1677" s="1">
        <v>44776</v>
      </c>
      <c r="B1677">
        <v>163.72200000000001</v>
      </c>
      <c r="C1677">
        <v>139.52000000000001</v>
      </c>
      <c r="D1677">
        <v>307.39699999999999</v>
      </c>
      <c r="E1677">
        <v>18.8688</v>
      </c>
      <c r="F1677">
        <v>4155.17</v>
      </c>
      <c r="G1677" t="str">
        <f t="shared" si="26"/>
        <v>08-2022</v>
      </c>
      <c r="H1677" t="b">
        <f>A1677 = _xlfn.MAXIFS($A$2:$A$6000, $G$2:$G$6000, G1677)</f>
        <v>0</v>
      </c>
    </row>
    <row r="1678" spans="1:8">
      <c r="A1678" s="1">
        <v>44777</v>
      </c>
      <c r="B1678">
        <v>163.40600000000001</v>
      </c>
      <c r="C1678">
        <v>142.57</v>
      </c>
      <c r="D1678">
        <v>308.63299999999998</v>
      </c>
      <c r="E1678">
        <v>19.1904</v>
      </c>
      <c r="F1678">
        <v>4151.9399999999996</v>
      </c>
      <c r="G1678" t="str">
        <f t="shared" si="26"/>
        <v>08-2022</v>
      </c>
      <c r="H1678" t="b">
        <f>A1678 = _xlfn.MAXIFS($A$2:$A$6000, $G$2:$G$6000, G1678)</f>
        <v>0</v>
      </c>
    </row>
    <row r="1679" spans="1:8">
      <c r="A1679" s="1">
        <v>44778</v>
      </c>
      <c r="B1679">
        <v>163.179</v>
      </c>
      <c r="C1679">
        <v>140.80000000000001</v>
      </c>
      <c r="D1679">
        <v>288.17</v>
      </c>
      <c r="E1679">
        <v>18.964600000000001</v>
      </c>
      <c r="F1679">
        <v>4145.1899999999996</v>
      </c>
      <c r="G1679" t="str">
        <f t="shared" si="26"/>
        <v>08-2022</v>
      </c>
      <c r="H1679" t="b">
        <f>A1679 = _xlfn.MAXIFS($A$2:$A$6000, $G$2:$G$6000, G1679)</f>
        <v>0</v>
      </c>
    </row>
    <row r="1680" spans="1:8">
      <c r="A1680" s="1">
        <v>44781</v>
      </c>
      <c r="B1680">
        <v>162.70500000000001</v>
      </c>
      <c r="C1680">
        <v>139.41</v>
      </c>
      <c r="D1680">
        <v>290.423</v>
      </c>
      <c r="E1680">
        <v>17.770299999999999</v>
      </c>
      <c r="F1680">
        <v>4140.0600000000004</v>
      </c>
      <c r="G1680" t="str">
        <f t="shared" si="26"/>
        <v>08-2022</v>
      </c>
      <c r="H1680" t="b">
        <f>A1680 = _xlfn.MAXIFS($A$2:$A$6000, $G$2:$G$6000, G1680)</f>
        <v>0</v>
      </c>
    </row>
    <row r="1681" spans="1:8">
      <c r="A1681" s="1">
        <v>44782</v>
      </c>
      <c r="B1681">
        <v>162.755</v>
      </c>
      <c r="C1681">
        <v>137.83000000000001</v>
      </c>
      <c r="D1681">
        <v>283.33300000000003</v>
      </c>
      <c r="E1681">
        <v>17.064</v>
      </c>
      <c r="F1681">
        <v>4122.47</v>
      </c>
      <c r="G1681" t="str">
        <f t="shared" si="26"/>
        <v>08-2022</v>
      </c>
      <c r="H1681" t="b">
        <f>A1681 = _xlfn.MAXIFS($A$2:$A$6000, $G$2:$G$6000, G1681)</f>
        <v>0</v>
      </c>
    </row>
    <row r="1682" spans="1:8">
      <c r="A1682" s="1">
        <v>44783</v>
      </c>
      <c r="B1682">
        <v>167.018</v>
      </c>
      <c r="C1682">
        <v>142.69</v>
      </c>
      <c r="D1682">
        <v>294.35700000000003</v>
      </c>
      <c r="E1682">
        <v>18.073899999999998</v>
      </c>
      <c r="F1682">
        <v>4210.24</v>
      </c>
      <c r="G1682" t="str">
        <f t="shared" si="26"/>
        <v>08-2022</v>
      </c>
      <c r="H1682" t="b">
        <f>A1682 = _xlfn.MAXIFS($A$2:$A$6000, $G$2:$G$6000, G1682)</f>
        <v>0</v>
      </c>
    </row>
    <row r="1683" spans="1:8">
      <c r="A1683" s="1">
        <v>44784</v>
      </c>
      <c r="B1683">
        <v>166.279</v>
      </c>
      <c r="C1683">
        <v>140.63999999999999</v>
      </c>
      <c r="D1683">
        <v>286.63</v>
      </c>
      <c r="E1683">
        <v>17.9191</v>
      </c>
      <c r="F1683">
        <v>4207.2700000000004</v>
      </c>
      <c r="G1683" t="str">
        <f t="shared" si="26"/>
        <v>08-2022</v>
      </c>
      <c r="H1683" t="b">
        <f>A1683 = _xlfn.MAXIFS($A$2:$A$6000, $G$2:$G$6000, G1683)</f>
        <v>0</v>
      </c>
    </row>
    <row r="1684" spans="1:8">
      <c r="A1684" s="1">
        <v>44785</v>
      </c>
      <c r="B1684">
        <v>169.84</v>
      </c>
      <c r="C1684">
        <v>143.55000000000001</v>
      </c>
      <c r="D1684">
        <v>300.02999999999997</v>
      </c>
      <c r="E1684">
        <v>18.685099999999998</v>
      </c>
      <c r="F1684">
        <v>4280.1499999999996</v>
      </c>
      <c r="G1684" t="str">
        <f t="shared" si="26"/>
        <v>08-2022</v>
      </c>
      <c r="H1684" t="b">
        <f>A1684 = _xlfn.MAXIFS($A$2:$A$6000, $G$2:$G$6000, G1684)</f>
        <v>0</v>
      </c>
    </row>
    <row r="1685" spans="1:8">
      <c r="A1685" s="1">
        <v>44788</v>
      </c>
      <c r="B1685">
        <v>170.916</v>
      </c>
      <c r="C1685">
        <v>143.18</v>
      </c>
      <c r="D1685">
        <v>309.32</v>
      </c>
      <c r="E1685">
        <v>19.0075</v>
      </c>
      <c r="F1685">
        <v>4297.1400000000003</v>
      </c>
      <c r="G1685" t="str">
        <f t="shared" si="26"/>
        <v>08-2022</v>
      </c>
      <c r="H1685" t="b">
        <f>A1685 = _xlfn.MAXIFS($A$2:$A$6000, $G$2:$G$6000, G1685)</f>
        <v>0</v>
      </c>
    </row>
    <row r="1686" spans="1:8">
      <c r="A1686" s="1">
        <v>44789</v>
      </c>
      <c r="B1686">
        <v>170.75899999999999</v>
      </c>
      <c r="C1686">
        <v>144.78</v>
      </c>
      <c r="D1686">
        <v>306.56299999999999</v>
      </c>
      <c r="E1686">
        <v>18.854800000000001</v>
      </c>
      <c r="F1686">
        <v>4305.2</v>
      </c>
      <c r="G1686" t="str">
        <f t="shared" si="26"/>
        <v>08-2022</v>
      </c>
      <c r="H1686" t="b">
        <f>A1686 = _xlfn.MAXIFS($A$2:$A$6000, $G$2:$G$6000, G1686)</f>
        <v>0</v>
      </c>
    </row>
    <row r="1687" spans="1:8">
      <c r="A1687" s="1">
        <v>44790</v>
      </c>
      <c r="B1687">
        <v>172.25899999999999</v>
      </c>
      <c r="C1687">
        <v>142.1</v>
      </c>
      <c r="D1687">
        <v>303.99700000000001</v>
      </c>
      <c r="E1687">
        <v>18.311499999999999</v>
      </c>
      <c r="F1687">
        <v>4274.04</v>
      </c>
      <c r="G1687" t="str">
        <f t="shared" si="26"/>
        <v>08-2022</v>
      </c>
      <c r="H1687" t="b">
        <f>A1687 = _xlfn.MAXIFS($A$2:$A$6000, $G$2:$G$6000, G1687)</f>
        <v>0</v>
      </c>
    </row>
    <row r="1688" spans="1:8">
      <c r="A1688" s="1">
        <v>44791</v>
      </c>
      <c r="B1688">
        <v>171.864</v>
      </c>
      <c r="C1688">
        <v>142.30000000000001</v>
      </c>
      <c r="D1688">
        <v>302.87</v>
      </c>
      <c r="E1688">
        <v>18.749099999999999</v>
      </c>
      <c r="F1688">
        <v>4283.74</v>
      </c>
      <c r="G1688" t="str">
        <f t="shared" si="26"/>
        <v>08-2022</v>
      </c>
      <c r="H1688" t="b">
        <f>A1688 = _xlfn.MAXIFS($A$2:$A$6000, $G$2:$G$6000, G1688)</f>
        <v>0</v>
      </c>
    </row>
    <row r="1689" spans="1:8">
      <c r="A1689" s="1">
        <v>44792</v>
      </c>
      <c r="B1689">
        <v>169.27</v>
      </c>
      <c r="C1689">
        <v>138.22999999999999</v>
      </c>
      <c r="D1689">
        <v>296.66699999999997</v>
      </c>
      <c r="E1689">
        <v>17.8262</v>
      </c>
      <c r="F1689">
        <v>4228.4799999999996</v>
      </c>
      <c r="G1689" t="str">
        <f t="shared" si="26"/>
        <v>08-2022</v>
      </c>
      <c r="H1689" t="b">
        <f>A1689 = _xlfn.MAXIFS($A$2:$A$6000, $G$2:$G$6000, G1689)</f>
        <v>0</v>
      </c>
    </row>
    <row r="1690" spans="1:8">
      <c r="A1690" s="1">
        <v>44795</v>
      </c>
      <c r="B1690">
        <v>165.369</v>
      </c>
      <c r="C1690">
        <v>133.22</v>
      </c>
      <c r="D1690">
        <v>289.91300000000001</v>
      </c>
      <c r="E1690">
        <v>17.012</v>
      </c>
      <c r="F1690">
        <v>4137.99</v>
      </c>
      <c r="G1690" t="str">
        <f t="shared" si="26"/>
        <v>08-2022</v>
      </c>
      <c r="H1690" t="b">
        <f>A1690 = _xlfn.MAXIFS($A$2:$A$6000, $G$2:$G$6000, G1690)</f>
        <v>0</v>
      </c>
    </row>
    <row r="1691" spans="1:8">
      <c r="A1691" s="1">
        <v>44796</v>
      </c>
      <c r="B1691">
        <v>165.03399999999999</v>
      </c>
      <c r="C1691">
        <v>133.62</v>
      </c>
      <c r="D1691">
        <v>296.45299999999997</v>
      </c>
      <c r="E1691">
        <v>17.158999999999999</v>
      </c>
      <c r="F1691">
        <v>4128.7299999999996</v>
      </c>
      <c r="G1691" t="str">
        <f t="shared" si="26"/>
        <v>08-2022</v>
      </c>
      <c r="H1691" t="b">
        <f>A1691 = _xlfn.MAXIFS($A$2:$A$6000, $G$2:$G$6000, G1691)</f>
        <v>0</v>
      </c>
    </row>
    <row r="1692" spans="1:8">
      <c r="A1692" s="1">
        <v>44797</v>
      </c>
      <c r="B1692">
        <v>165.33</v>
      </c>
      <c r="C1692">
        <v>133.80000000000001</v>
      </c>
      <c r="D1692">
        <v>297.09699999999998</v>
      </c>
      <c r="E1692">
        <v>17.2</v>
      </c>
      <c r="F1692">
        <v>4140.7700000000004</v>
      </c>
      <c r="G1692" t="str">
        <f t="shared" si="26"/>
        <v>08-2022</v>
      </c>
      <c r="H1692" t="b">
        <f>A1692 = _xlfn.MAXIFS($A$2:$A$6000, $G$2:$G$6000, G1692)</f>
        <v>0</v>
      </c>
    </row>
    <row r="1693" spans="1:8">
      <c r="A1693" s="1">
        <v>44798</v>
      </c>
      <c r="B1693">
        <v>167.798</v>
      </c>
      <c r="C1693">
        <v>137.28</v>
      </c>
      <c r="D1693">
        <v>296.07</v>
      </c>
      <c r="E1693">
        <v>17.8901</v>
      </c>
      <c r="F1693">
        <v>4199.12</v>
      </c>
      <c r="G1693" t="str">
        <f t="shared" si="26"/>
        <v>08-2022</v>
      </c>
      <c r="H1693" t="b">
        <f>A1693 = _xlfn.MAXIFS($A$2:$A$6000, $G$2:$G$6000, G1693)</f>
        <v>0</v>
      </c>
    </row>
    <row r="1694" spans="1:8">
      <c r="A1694" s="1">
        <v>44799</v>
      </c>
      <c r="B1694">
        <v>161.471</v>
      </c>
      <c r="C1694">
        <v>130.75</v>
      </c>
      <c r="D1694">
        <v>288.08999999999997</v>
      </c>
      <c r="E1694">
        <v>16.2392</v>
      </c>
      <c r="F1694">
        <v>4057.66</v>
      </c>
      <c r="G1694" t="str">
        <f t="shared" si="26"/>
        <v>08-2022</v>
      </c>
      <c r="H1694" t="b">
        <f>A1694 = _xlfn.MAXIFS($A$2:$A$6000, $G$2:$G$6000, G1694)</f>
        <v>0</v>
      </c>
    </row>
    <row r="1695" spans="1:8">
      <c r="A1695" s="1">
        <v>44802</v>
      </c>
      <c r="B1695">
        <v>159.261</v>
      </c>
      <c r="C1695">
        <v>129.79</v>
      </c>
      <c r="D1695">
        <v>284.82</v>
      </c>
      <c r="E1695">
        <v>15.780799999999999</v>
      </c>
      <c r="F1695">
        <v>4030.61</v>
      </c>
      <c r="G1695" t="str">
        <f t="shared" si="26"/>
        <v>08-2022</v>
      </c>
      <c r="H1695" t="b">
        <f>A1695 = _xlfn.MAXIFS($A$2:$A$6000, $G$2:$G$6000, G1695)</f>
        <v>0</v>
      </c>
    </row>
    <row r="1696" spans="1:8">
      <c r="A1696" s="1">
        <v>44803</v>
      </c>
      <c r="B1696">
        <v>156.82400000000001</v>
      </c>
      <c r="C1696">
        <v>128.72999999999999</v>
      </c>
      <c r="D1696">
        <v>277.7</v>
      </c>
      <c r="E1696">
        <v>15.4481</v>
      </c>
      <c r="F1696">
        <v>3986.16</v>
      </c>
      <c r="G1696" t="str">
        <f t="shared" si="26"/>
        <v>08-2022</v>
      </c>
      <c r="H1696" t="b">
        <f>A1696 = _xlfn.MAXIFS($A$2:$A$6000, $G$2:$G$6000, G1696)</f>
        <v>0</v>
      </c>
    </row>
    <row r="1697" spans="1:8">
      <c r="A1697" s="1">
        <v>44804</v>
      </c>
      <c r="B1697">
        <v>155.15600000000001</v>
      </c>
      <c r="C1697">
        <v>126.77</v>
      </c>
      <c r="D1697">
        <v>275.61</v>
      </c>
      <c r="E1697">
        <v>15.0747</v>
      </c>
      <c r="F1697">
        <v>3955</v>
      </c>
      <c r="G1697" t="str">
        <f t="shared" si="26"/>
        <v>08-2022</v>
      </c>
      <c r="H1697" t="b">
        <f>A1697 = _xlfn.MAXIFS($A$2:$A$6000, $G$2:$G$6000, G1697)</f>
        <v>1</v>
      </c>
    </row>
    <row r="1698" spans="1:8">
      <c r="A1698" s="1">
        <v>44805</v>
      </c>
      <c r="B1698">
        <v>155.886</v>
      </c>
      <c r="C1698">
        <v>127.82</v>
      </c>
      <c r="D1698">
        <v>277.16000000000003</v>
      </c>
      <c r="E1698">
        <v>13.9192</v>
      </c>
      <c r="F1698">
        <v>3966.85</v>
      </c>
      <c r="G1698" t="str">
        <f t="shared" si="26"/>
        <v>09-2022</v>
      </c>
      <c r="H1698" t="b">
        <f>A1698 = _xlfn.MAXIFS($A$2:$A$6000, $G$2:$G$6000, G1698)</f>
        <v>0</v>
      </c>
    </row>
    <row r="1699" spans="1:8">
      <c r="A1699" s="1">
        <v>44806</v>
      </c>
      <c r="B1699">
        <v>153.76499999999999</v>
      </c>
      <c r="C1699">
        <v>127.51</v>
      </c>
      <c r="D1699">
        <v>270.20999999999998</v>
      </c>
      <c r="E1699">
        <v>13.6296</v>
      </c>
      <c r="F1699">
        <v>3924.26</v>
      </c>
      <c r="G1699" t="str">
        <f t="shared" si="26"/>
        <v>09-2022</v>
      </c>
      <c r="H1699" t="b">
        <f>A1699 = _xlfn.MAXIFS($A$2:$A$6000, $G$2:$G$6000, G1699)</f>
        <v>0</v>
      </c>
    </row>
    <row r="1700" spans="1:8">
      <c r="A1700" s="1">
        <v>44810</v>
      </c>
      <c r="B1700">
        <v>152.5</v>
      </c>
      <c r="C1700">
        <v>126.11</v>
      </c>
      <c r="D1700">
        <v>274.42</v>
      </c>
      <c r="E1700">
        <v>13.447800000000001</v>
      </c>
      <c r="F1700">
        <v>3908.19</v>
      </c>
      <c r="G1700" t="str">
        <f t="shared" si="26"/>
        <v>09-2022</v>
      </c>
      <c r="H1700" t="b">
        <f>A1700 = _xlfn.MAXIFS($A$2:$A$6000, $G$2:$G$6000, G1700)</f>
        <v>0</v>
      </c>
    </row>
    <row r="1701" spans="1:8">
      <c r="A1701" s="1">
        <v>44811</v>
      </c>
      <c r="B1701">
        <v>153.91300000000001</v>
      </c>
      <c r="C1701">
        <v>129.47999999999999</v>
      </c>
      <c r="D1701">
        <v>283.7</v>
      </c>
      <c r="E1701">
        <v>13.700699999999999</v>
      </c>
      <c r="F1701">
        <v>3979.87</v>
      </c>
      <c r="G1701" t="str">
        <f t="shared" si="26"/>
        <v>09-2022</v>
      </c>
      <c r="H1701" t="b">
        <f>A1701 = _xlfn.MAXIFS($A$2:$A$6000, $G$2:$G$6000, G1701)</f>
        <v>0</v>
      </c>
    </row>
    <row r="1702" spans="1:8">
      <c r="A1702" s="1">
        <v>44812</v>
      </c>
      <c r="B1702">
        <v>152.43199999999999</v>
      </c>
      <c r="C1702">
        <v>129.82</v>
      </c>
      <c r="D1702">
        <v>289.26</v>
      </c>
      <c r="E1702">
        <v>13.9762</v>
      </c>
      <c r="F1702">
        <v>4006.18</v>
      </c>
      <c r="G1702" t="str">
        <f t="shared" si="26"/>
        <v>09-2022</v>
      </c>
      <c r="H1702" t="b">
        <f>A1702 = _xlfn.MAXIFS($A$2:$A$6000, $G$2:$G$6000, G1702)</f>
        <v>0</v>
      </c>
    </row>
    <row r="1703" spans="1:8">
      <c r="A1703" s="1">
        <v>44813</v>
      </c>
      <c r="B1703">
        <v>155.303</v>
      </c>
      <c r="C1703">
        <v>133.27000000000001</v>
      </c>
      <c r="D1703">
        <v>299.68</v>
      </c>
      <c r="E1703">
        <v>14.3728</v>
      </c>
      <c r="F1703">
        <v>4067.36</v>
      </c>
      <c r="G1703" t="str">
        <f t="shared" si="26"/>
        <v>09-2022</v>
      </c>
      <c r="H1703" t="b">
        <f>A1703 = _xlfn.MAXIFS($A$2:$A$6000, $G$2:$G$6000, G1703)</f>
        <v>0</v>
      </c>
    </row>
    <row r="1704" spans="1:8">
      <c r="A1704" s="1">
        <v>44816</v>
      </c>
      <c r="B1704">
        <v>161.28399999999999</v>
      </c>
      <c r="C1704">
        <v>136.44999999999999</v>
      </c>
      <c r="D1704">
        <v>304.42</v>
      </c>
      <c r="E1704">
        <v>14.4907</v>
      </c>
      <c r="F1704">
        <v>4110.41</v>
      </c>
      <c r="G1704" t="str">
        <f t="shared" si="26"/>
        <v>09-2022</v>
      </c>
      <c r="H1704" t="b">
        <f>A1704 = _xlfn.MAXIFS($A$2:$A$6000, $G$2:$G$6000, G1704)</f>
        <v>0</v>
      </c>
    </row>
    <row r="1705" spans="1:8">
      <c r="A1705" s="1">
        <v>44817</v>
      </c>
      <c r="B1705">
        <v>151.81899999999999</v>
      </c>
      <c r="C1705">
        <v>126.82</v>
      </c>
      <c r="D1705">
        <v>292.13</v>
      </c>
      <c r="E1705">
        <v>13.118</v>
      </c>
      <c r="F1705">
        <v>3932.69</v>
      </c>
      <c r="G1705" t="str">
        <f t="shared" si="26"/>
        <v>09-2022</v>
      </c>
      <c r="H1705" t="b">
        <f>A1705 = _xlfn.MAXIFS($A$2:$A$6000, $G$2:$G$6000, G1705)</f>
        <v>0</v>
      </c>
    </row>
    <row r="1706" spans="1:8">
      <c r="A1706" s="1">
        <v>44818</v>
      </c>
      <c r="B1706">
        <v>153.27000000000001</v>
      </c>
      <c r="C1706">
        <v>128.55000000000001</v>
      </c>
      <c r="D1706">
        <v>302.61</v>
      </c>
      <c r="E1706">
        <v>13.115</v>
      </c>
      <c r="F1706">
        <v>3946.01</v>
      </c>
      <c r="G1706" t="str">
        <f t="shared" si="26"/>
        <v>09-2022</v>
      </c>
      <c r="H1706" t="b">
        <f>A1706 = _xlfn.MAXIFS($A$2:$A$6000, $G$2:$G$6000, G1706)</f>
        <v>0</v>
      </c>
    </row>
    <row r="1707" spans="1:8">
      <c r="A1707" s="1">
        <v>44819</v>
      </c>
      <c r="B1707">
        <v>150.369</v>
      </c>
      <c r="C1707">
        <v>126.28</v>
      </c>
      <c r="D1707">
        <v>303.75</v>
      </c>
      <c r="E1707">
        <v>12.9163</v>
      </c>
      <c r="F1707">
        <v>3901.35</v>
      </c>
      <c r="G1707" t="str">
        <f t="shared" si="26"/>
        <v>09-2022</v>
      </c>
      <c r="H1707" t="b">
        <f>A1707 = _xlfn.MAXIFS($A$2:$A$6000, $G$2:$G$6000, G1707)</f>
        <v>0</v>
      </c>
    </row>
    <row r="1708" spans="1:8">
      <c r="A1708" s="1">
        <v>44820</v>
      </c>
      <c r="B1708">
        <v>148.721</v>
      </c>
      <c r="C1708">
        <v>123.53</v>
      </c>
      <c r="D1708">
        <v>303.35000000000002</v>
      </c>
      <c r="E1708">
        <v>13.185</v>
      </c>
      <c r="F1708">
        <v>3873.33</v>
      </c>
      <c r="G1708" t="str">
        <f t="shared" si="26"/>
        <v>09-2022</v>
      </c>
      <c r="H1708" t="b">
        <f>A1708 = _xlfn.MAXIFS($A$2:$A$6000, $G$2:$G$6000, G1708)</f>
        <v>0</v>
      </c>
    </row>
    <row r="1709" spans="1:8">
      <c r="A1709" s="1">
        <v>44823</v>
      </c>
      <c r="B1709">
        <v>152.452</v>
      </c>
      <c r="C1709">
        <v>124.66</v>
      </c>
      <c r="D1709">
        <v>309.07</v>
      </c>
      <c r="E1709">
        <v>13.3689</v>
      </c>
      <c r="F1709">
        <v>3899.89</v>
      </c>
      <c r="G1709" t="str">
        <f t="shared" si="26"/>
        <v>09-2022</v>
      </c>
      <c r="H1709" t="b">
        <f>A1709 = _xlfn.MAXIFS($A$2:$A$6000, $G$2:$G$6000, G1709)</f>
        <v>0</v>
      </c>
    </row>
    <row r="1710" spans="1:8">
      <c r="A1710" s="1">
        <v>44824</v>
      </c>
      <c r="B1710">
        <v>154.83799999999999</v>
      </c>
      <c r="C1710">
        <v>122.19</v>
      </c>
      <c r="D1710">
        <v>308.73</v>
      </c>
      <c r="E1710">
        <v>13.163</v>
      </c>
      <c r="F1710">
        <v>3855.93</v>
      </c>
      <c r="G1710" t="str">
        <f t="shared" si="26"/>
        <v>09-2022</v>
      </c>
      <c r="H1710" t="b">
        <f>A1710 = _xlfn.MAXIFS($A$2:$A$6000, $G$2:$G$6000, G1710)</f>
        <v>0</v>
      </c>
    </row>
    <row r="1711" spans="1:8">
      <c r="A1711" s="1">
        <v>44825</v>
      </c>
      <c r="B1711">
        <v>151.702</v>
      </c>
      <c r="C1711">
        <v>118.54</v>
      </c>
      <c r="D1711">
        <v>300.8</v>
      </c>
      <c r="E1711">
        <v>13.2479</v>
      </c>
      <c r="F1711">
        <v>3789.93</v>
      </c>
      <c r="G1711" t="str">
        <f t="shared" si="26"/>
        <v>09-2022</v>
      </c>
      <c r="H1711" t="b">
        <f>A1711 = _xlfn.MAXIFS($A$2:$A$6000, $G$2:$G$6000, G1711)</f>
        <v>0</v>
      </c>
    </row>
    <row r="1712" spans="1:8">
      <c r="A1712" s="1">
        <v>44826</v>
      </c>
      <c r="B1712">
        <v>150.73500000000001</v>
      </c>
      <c r="C1712">
        <v>117.31</v>
      </c>
      <c r="D1712">
        <v>288.58999999999997</v>
      </c>
      <c r="E1712">
        <v>12.5487</v>
      </c>
      <c r="F1712">
        <v>3757.99</v>
      </c>
      <c r="G1712" t="str">
        <f t="shared" si="26"/>
        <v>09-2022</v>
      </c>
      <c r="H1712" t="b">
        <f>A1712 = _xlfn.MAXIFS($A$2:$A$6000, $G$2:$G$6000, G1712)</f>
        <v>0</v>
      </c>
    </row>
    <row r="1713" spans="1:8">
      <c r="A1713" s="1">
        <v>44827</v>
      </c>
      <c r="B1713">
        <v>148.45500000000001</v>
      </c>
      <c r="C1713">
        <v>113.78</v>
      </c>
      <c r="D1713">
        <v>275.33</v>
      </c>
      <c r="E1713">
        <v>12.5037</v>
      </c>
      <c r="F1713">
        <v>3693.23</v>
      </c>
      <c r="G1713" t="str">
        <f t="shared" si="26"/>
        <v>09-2022</v>
      </c>
      <c r="H1713" t="b">
        <f>A1713 = _xlfn.MAXIFS($A$2:$A$6000, $G$2:$G$6000, G1713)</f>
        <v>0</v>
      </c>
    </row>
    <row r="1714" spans="1:8">
      <c r="A1714" s="1">
        <v>44830</v>
      </c>
      <c r="B1714">
        <v>148.79</v>
      </c>
      <c r="C1714">
        <v>115.15</v>
      </c>
      <c r="D1714">
        <v>276.01</v>
      </c>
      <c r="E1714">
        <v>12.215999999999999</v>
      </c>
      <c r="F1714">
        <v>3655.04</v>
      </c>
      <c r="G1714" t="str">
        <f t="shared" si="26"/>
        <v>09-2022</v>
      </c>
      <c r="H1714" t="b">
        <f>A1714 = _xlfn.MAXIFS($A$2:$A$6000, $G$2:$G$6000, G1714)</f>
        <v>0</v>
      </c>
    </row>
    <row r="1715" spans="1:8">
      <c r="A1715" s="1">
        <v>44831</v>
      </c>
      <c r="B1715">
        <v>149.767</v>
      </c>
      <c r="C1715">
        <v>114.41</v>
      </c>
      <c r="D1715">
        <v>282.94</v>
      </c>
      <c r="E1715">
        <v>12.400700000000001</v>
      </c>
      <c r="F1715">
        <v>3647.29</v>
      </c>
      <c r="G1715" t="str">
        <f t="shared" si="26"/>
        <v>09-2022</v>
      </c>
      <c r="H1715" t="b">
        <f>A1715 = _xlfn.MAXIFS($A$2:$A$6000, $G$2:$G$6000, G1715)</f>
        <v>0</v>
      </c>
    </row>
    <row r="1716" spans="1:8">
      <c r="A1716" s="1">
        <v>44832</v>
      </c>
      <c r="B1716">
        <v>147.87200000000001</v>
      </c>
      <c r="C1716">
        <v>118.01</v>
      </c>
      <c r="D1716">
        <v>287.81</v>
      </c>
      <c r="E1716">
        <v>12.7235</v>
      </c>
      <c r="F1716">
        <v>3719.04</v>
      </c>
      <c r="G1716" t="str">
        <f t="shared" si="26"/>
        <v>09-2022</v>
      </c>
      <c r="H1716" t="b">
        <f>A1716 = _xlfn.MAXIFS($A$2:$A$6000, $G$2:$G$6000, G1716)</f>
        <v>0</v>
      </c>
    </row>
    <row r="1717" spans="1:8">
      <c r="A1717" s="1">
        <v>44833</v>
      </c>
      <c r="B1717">
        <v>140.61000000000001</v>
      </c>
      <c r="C1717">
        <v>114.8</v>
      </c>
      <c r="D1717">
        <v>268.20999999999998</v>
      </c>
      <c r="E1717">
        <v>12.208</v>
      </c>
      <c r="F1717">
        <v>3640.47</v>
      </c>
      <c r="G1717" t="str">
        <f t="shared" si="26"/>
        <v>09-2022</v>
      </c>
      <c r="H1717" t="b">
        <f>A1717 = _xlfn.MAXIFS($A$2:$A$6000, $G$2:$G$6000, G1717)</f>
        <v>0</v>
      </c>
    </row>
    <row r="1718" spans="1:8">
      <c r="A1718" s="1">
        <v>44834</v>
      </c>
      <c r="B1718">
        <v>136.38499999999999</v>
      </c>
      <c r="C1718">
        <v>113</v>
      </c>
      <c r="D1718">
        <v>265.25</v>
      </c>
      <c r="E1718">
        <v>12.127000000000001</v>
      </c>
      <c r="F1718">
        <v>3585.62</v>
      </c>
      <c r="G1718" t="str">
        <f t="shared" si="26"/>
        <v>09-2022</v>
      </c>
      <c r="H1718" t="b">
        <f>A1718 = _xlfn.MAXIFS($A$2:$A$6000, $G$2:$G$6000, G1718)</f>
        <v>1</v>
      </c>
    </row>
    <row r="1719" spans="1:8">
      <c r="A1719" s="1">
        <v>44837</v>
      </c>
      <c r="B1719">
        <v>140.58000000000001</v>
      </c>
      <c r="C1719">
        <v>115.88</v>
      </c>
      <c r="D1719">
        <v>242.4</v>
      </c>
      <c r="E1719">
        <v>12.499700000000001</v>
      </c>
      <c r="F1719">
        <v>3678.43</v>
      </c>
      <c r="G1719" t="str">
        <f t="shared" si="26"/>
        <v>10-2022</v>
      </c>
      <c r="H1719" t="b">
        <f>A1719 = _xlfn.MAXIFS($A$2:$A$6000, $G$2:$G$6000, G1719)</f>
        <v>0</v>
      </c>
    </row>
    <row r="1720" spans="1:8">
      <c r="A1720" s="1">
        <v>44838</v>
      </c>
      <c r="B1720">
        <v>144.18199999999999</v>
      </c>
      <c r="C1720">
        <v>121.09</v>
      </c>
      <c r="D1720">
        <v>249.44</v>
      </c>
      <c r="E1720">
        <v>13.154</v>
      </c>
      <c r="F1720">
        <v>3790.93</v>
      </c>
      <c r="G1720" t="str">
        <f t="shared" si="26"/>
        <v>10-2022</v>
      </c>
      <c r="H1720" t="b">
        <f>A1720 = _xlfn.MAXIFS($A$2:$A$6000, $G$2:$G$6000, G1720)</f>
        <v>0</v>
      </c>
    </row>
    <row r="1721" spans="1:8">
      <c r="A1721" s="1">
        <v>44839</v>
      </c>
      <c r="B1721">
        <v>144.477</v>
      </c>
      <c r="C1721">
        <v>120.95</v>
      </c>
      <c r="D1721">
        <v>240.81</v>
      </c>
      <c r="E1721">
        <v>13.196</v>
      </c>
      <c r="F1721">
        <v>3783.28</v>
      </c>
      <c r="G1721" t="str">
        <f t="shared" si="26"/>
        <v>10-2022</v>
      </c>
      <c r="H1721" t="b">
        <f>A1721 = _xlfn.MAXIFS($A$2:$A$6000, $G$2:$G$6000, G1721)</f>
        <v>0</v>
      </c>
    </row>
    <row r="1722" spans="1:8">
      <c r="A1722" s="1">
        <v>44840</v>
      </c>
      <c r="B1722">
        <v>143.52199999999999</v>
      </c>
      <c r="C1722">
        <v>120.3</v>
      </c>
      <c r="D1722">
        <v>238.13</v>
      </c>
      <c r="E1722">
        <v>13.117000000000001</v>
      </c>
      <c r="F1722">
        <v>3744.52</v>
      </c>
      <c r="G1722" t="str">
        <f t="shared" si="26"/>
        <v>10-2022</v>
      </c>
      <c r="H1722" t="b">
        <f>A1722 = _xlfn.MAXIFS($A$2:$A$6000, $G$2:$G$6000, G1722)</f>
        <v>0</v>
      </c>
    </row>
    <row r="1723" spans="1:8">
      <c r="A1723" s="1">
        <v>44841</v>
      </c>
      <c r="B1723">
        <v>138.25200000000001</v>
      </c>
      <c r="C1723">
        <v>114.56</v>
      </c>
      <c r="D1723">
        <v>223.07</v>
      </c>
      <c r="E1723">
        <v>12.0641</v>
      </c>
      <c r="F1723">
        <v>3639.66</v>
      </c>
      <c r="G1723" t="str">
        <f t="shared" si="26"/>
        <v>10-2022</v>
      </c>
      <c r="H1723" t="b">
        <f>A1723 = _xlfn.MAXIFS($A$2:$A$6000, $G$2:$G$6000, G1723)</f>
        <v>0</v>
      </c>
    </row>
    <row r="1724" spans="1:8">
      <c r="A1724" s="1">
        <v>44844</v>
      </c>
      <c r="B1724">
        <v>138.57499999999999</v>
      </c>
      <c r="C1724">
        <v>113.67</v>
      </c>
      <c r="D1724">
        <v>222.96</v>
      </c>
      <c r="E1724">
        <v>11.6585</v>
      </c>
      <c r="F1724">
        <v>3612.39</v>
      </c>
      <c r="G1724" t="str">
        <f t="shared" si="26"/>
        <v>10-2022</v>
      </c>
      <c r="H1724" t="b">
        <f>A1724 = _xlfn.MAXIFS($A$2:$A$6000, $G$2:$G$6000, G1724)</f>
        <v>0</v>
      </c>
    </row>
    <row r="1725" spans="1:8">
      <c r="A1725" s="1">
        <v>44845</v>
      </c>
      <c r="B1725">
        <v>137.154</v>
      </c>
      <c r="C1725">
        <v>112.21</v>
      </c>
      <c r="D1725">
        <v>216.5</v>
      </c>
      <c r="E1725">
        <v>11.5745</v>
      </c>
      <c r="F1725">
        <v>3588.84</v>
      </c>
      <c r="G1725" t="str">
        <f t="shared" si="26"/>
        <v>10-2022</v>
      </c>
      <c r="H1725" t="b">
        <f>A1725 = _xlfn.MAXIFS($A$2:$A$6000, $G$2:$G$6000, G1725)</f>
        <v>0</v>
      </c>
    </row>
    <row r="1726" spans="1:8">
      <c r="A1726" s="1">
        <v>44846</v>
      </c>
      <c r="B1726">
        <v>136.524</v>
      </c>
      <c r="C1726">
        <v>112.9</v>
      </c>
      <c r="D1726">
        <v>217.24</v>
      </c>
      <c r="E1726">
        <v>11.488799999999999</v>
      </c>
      <c r="F1726">
        <v>3577.03</v>
      </c>
      <c r="G1726" t="str">
        <f t="shared" si="26"/>
        <v>10-2022</v>
      </c>
      <c r="H1726" t="b">
        <f>A1726 = _xlfn.MAXIFS($A$2:$A$6000, $G$2:$G$6000, G1726)</f>
        <v>0</v>
      </c>
    </row>
    <row r="1727" spans="1:8">
      <c r="A1727" s="1">
        <v>44847</v>
      </c>
      <c r="B1727">
        <v>141.11199999999999</v>
      </c>
      <c r="C1727">
        <v>112.53</v>
      </c>
      <c r="D1727">
        <v>221.72</v>
      </c>
      <c r="E1727">
        <v>11.9482</v>
      </c>
      <c r="F1727">
        <v>3669.91</v>
      </c>
      <c r="G1727" t="str">
        <f t="shared" si="26"/>
        <v>10-2022</v>
      </c>
      <c r="H1727" t="b">
        <f>A1727 = _xlfn.MAXIFS($A$2:$A$6000, $G$2:$G$6000, G1727)</f>
        <v>0</v>
      </c>
    </row>
    <row r="1728" spans="1:8">
      <c r="A1728" s="1">
        <v>44848</v>
      </c>
      <c r="B1728">
        <v>136.56299999999999</v>
      </c>
      <c r="C1728">
        <v>106.9</v>
      </c>
      <c r="D1728">
        <v>204.99</v>
      </c>
      <c r="E1728">
        <v>11.2159</v>
      </c>
      <c r="F1728">
        <v>3583.07</v>
      </c>
      <c r="G1728" t="str">
        <f t="shared" si="26"/>
        <v>10-2022</v>
      </c>
      <c r="H1728" t="b">
        <f>A1728 = _xlfn.MAXIFS($A$2:$A$6000, $G$2:$G$6000, G1728)</f>
        <v>0</v>
      </c>
    </row>
    <row r="1729" spans="1:8">
      <c r="A1729" s="1">
        <v>44851</v>
      </c>
      <c r="B1729">
        <v>140.54</v>
      </c>
      <c r="C1729">
        <v>113.79</v>
      </c>
      <c r="D1729">
        <v>219.35</v>
      </c>
      <c r="E1729">
        <v>11.8764</v>
      </c>
      <c r="F1729">
        <v>3677.95</v>
      </c>
      <c r="G1729" t="str">
        <f t="shared" si="26"/>
        <v>10-2022</v>
      </c>
      <c r="H1729" t="b">
        <f>A1729 = _xlfn.MAXIFS($A$2:$A$6000, $G$2:$G$6000, G1729)</f>
        <v>0</v>
      </c>
    </row>
    <row r="1730" spans="1:8">
      <c r="A1730" s="1">
        <v>44852</v>
      </c>
      <c r="B1730">
        <v>141.86199999999999</v>
      </c>
      <c r="C1730">
        <v>116.36</v>
      </c>
      <c r="D1730">
        <v>220.19</v>
      </c>
      <c r="E1730">
        <v>11.9552</v>
      </c>
      <c r="F1730">
        <v>3719.98</v>
      </c>
      <c r="G1730" t="str">
        <f t="shared" si="26"/>
        <v>10-2022</v>
      </c>
      <c r="H1730" t="b">
        <f>A1730 = _xlfn.MAXIFS($A$2:$A$6000, $G$2:$G$6000, G1730)</f>
        <v>0</v>
      </c>
    </row>
    <row r="1731" spans="1:8">
      <c r="A1731" s="1">
        <v>44853</v>
      </c>
      <c r="B1731">
        <v>141.97200000000001</v>
      </c>
      <c r="C1731">
        <v>115.07</v>
      </c>
      <c r="D1731">
        <v>222.04</v>
      </c>
      <c r="E1731">
        <v>12.039199999999999</v>
      </c>
      <c r="F1731">
        <v>3695.16</v>
      </c>
      <c r="G1731" t="str">
        <f t="shared" ref="G1731:G1794" si="27">TEXT(A1731,"mm-yyyy")</f>
        <v>10-2022</v>
      </c>
      <c r="H1731" t="b">
        <f>A1731 = _xlfn.MAXIFS($A$2:$A$6000, $G$2:$G$6000, G1731)</f>
        <v>0</v>
      </c>
    </row>
    <row r="1732" spans="1:8">
      <c r="A1732" s="1">
        <v>44854</v>
      </c>
      <c r="B1732">
        <v>141.50800000000001</v>
      </c>
      <c r="C1732">
        <v>115.25</v>
      </c>
      <c r="D1732">
        <v>207.28</v>
      </c>
      <c r="E1732">
        <v>12.182</v>
      </c>
      <c r="F1732">
        <v>3665.78</v>
      </c>
      <c r="G1732" t="str">
        <f t="shared" si="27"/>
        <v>10-2022</v>
      </c>
      <c r="H1732" t="b">
        <f>A1732 = _xlfn.MAXIFS($A$2:$A$6000, $G$2:$G$6000, G1732)</f>
        <v>0</v>
      </c>
    </row>
    <row r="1733" spans="1:8">
      <c r="A1733" s="1">
        <v>44855</v>
      </c>
      <c r="B1733">
        <v>145.33500000000001</v>
      </c>
      <c r="C1733">
        <v>119.32</v>
      </c>
      <c r="D1733">
        <v>214.44</v>
      </c>
      <c r="E1733">
        <v>12.4537</v>
      </c>
      <c r="F1733">
        <v>3752.75</v>
      </c>
      <c r="G1733" t="str">
        <f t="shared" si="27"/>
        <v>10-2022</v>
      </c>
      <c r="H1733" t="b">
        <f>A1733 = _xlfn.MAXIFS($A$2:$A$6000, $G$2:$G$6000, G1733)</f>
        <v>0</v>
      </c>
    </row>
    <row r="1734" spans="1:8">
      <c r="A1734" s="1">
        <v>44858</v>
      </c>
      <c r="B1734">
        <v>147.488</v>
      </c>
      <c r="C1734">
        <v>119.82</v>
      </c>
      <c r="D1734">
        <v>211.25</v>
      </c>
      <c r="E1734">
        <v>12.5867</v>
      </c>
      <c r="F1734">
        <v>3797.34</v>
      </c>
      <c r="G1734" t="str">
        <f t="shared" si="27"/>
        <v>10-2022</v>
      </c>
      <c r="H1734" t="b">
        <f>A1734 = _xlfn.MAXIFS($A$2:$A$6000, $G$2:$G$6000, G1734)</f>
        <v>0</v>
      </c>
    </row>
    <row r="1735" spans="1:8">
      <c r="A1735" s="1">
        <v>44859</v>
      </c>
      <c r="B1735">
        <v>150.339</v>
      </c>
      <c r="C1735">
        <v>120.6</v>
      </c>
      <c r="D1735">
        <v>222.41499999999999</v>
      </c>
      <c r="E1735">
        <v>13.2479</v>
      </c>
      <c r="F1735">
        <v>3859.11</v>
      </c>
      <c r="G1735" t="str">
        <f t="shared" si="27"/>
        <v>10-2022</v>
      </c>
      <c r="H1735" t="b">
        <f>A1735 = _xlfn.MAXIFS($A$2:$A$6000, $G$2:$G$6000, G1735)</f>
        <v>0</v>
      </c>
    </row>
    <row r="1736" spans="1:8">
      <c r="A1736" s="1">
        <v>44860</v>
      </c>
      <c r="B1736">
        <v>147.38999999999999</v>
      </c>
      <c r="C1736">
        <v>115.66</v>
      </c>
      <c r="D1736">
        <v>224.64</v>
      </c>
      <c r="E1736">
        <v>12.8833</v>
      </c>
      <c r="F1736">
        <v>3830.6</v>
      </c>
      <c r="G1736" t="str">
        <f t="shared" si="27"/>
        <v>10-2022</v>
      </c>
      <c r="H1736" t="b">
        <f>A1736 = _xlfn.MAXIFS($A$2:$A$6000, $G$2:$G$6000, G1736)</f>
        <v>0</v>
      </c>
    </row>
    <row r="1737" spans="1:8">
      <c r="A1737" s="1">
        <v>44861</v>
      </c>
      <c r="B1737">
        <v>142.90100000000001</v>
      </c>
      <c r="C1737">
        <v>110.96</v>
      </c>
      <c r="D1737">
        <v>225.09</v>
      </c>
      <c r="E1737">
        <v>13.163</v>
      </c>
      <c r="F1737">
        <v>3807.3</v>
      </c>
      <c r="G1737" t="str">
        <f t="shared" si="27"/>
        <v>10-2022</v>
      </c>
      <c r="H1737" t="b">
        <f>A1737 = _xlfn.MAXIFS($A$2:$A$6000, $G$2:$G$6000, G1737)</f>
        <v>0</v>
      </c>
    </row>
    <row r="1738" spans="1:8">
      <c r="A1738" s="1">
        <v>44862</v>
      </c>
      <c r="B1738">
        <v>153.696</v>
      </c>
      <c r="C1738">
        <v>103.41</v>
      </c>
      <c r="D1738">
        <v>228.52</v>
      </c>
      <c r="E1738">
        <v>13.820600000000001</v>
      </c>
      <c r="F1738">
        <v>3901.06</v>
      </c>
      <c r="G1738" t="str">
        <f t="shared" si="27"/>
        <v>10-2022</v>
      </c>
      <c r="H1738" t="b">
        <f>A1738 = _xlfn.MAXIFS($A$2:$A$6000, $G$2:$G$6000, G1738)</f>
        <v>0</v>
      </c>
    </row>
    <row r="1739" spans="1:8">
      <c r="A1739" s="1">
        <v>44865</v>
      </c>
      <c r="B1739">
        <v>151.32599999999999</v>
      </c>
      <c r="C1739">
        <v>102.44</v>
      </c>
      <c r="D1739">
        <v>227.54</v>
      </c>
      <c r="E1739">
        <v>13.483700000000001</v>
      </c>
      <c r="F1739">
        <v>3871.98</v>
      </c>
      <c r="G1739" t="str">
        <f t="shared" si="27"/>
        <v>10-2022</v>
      </c>
      <c r="H1739" t="b">
        <f>A1739 = _xlfn.MAXIFS($A$2:$A$6000, $G$2:$G$6000, G1739)</f>
        <v>1</v>
      </c>
    </row>
    <row r="1740" spans="1:8">
      <c r="A1740" s="1">
        <v>44866</v>
      </c>
      <c r="B1740">
        <v>148.67400000000001</v>
      </c>
      <c r="C1740">
        <v>96.79</v>
      </c>
      <c r="D1740">
        <v>227.82</v>
      </c>
      <c r="E1740">
        <v>13.5297</v>
      </c>
      <c r="F1740">
        <v>3856.1</v>
      </c>
      <c r="G1740" t="str">
        <f t="shared" si="27"/>
        <v>11-2022</v>
      </c>
      <c r="H1740" t="b">
        <f>A1740 = _xlfn.MAXIFS($A$2:$A$6000, $G$2:$G$6000, G1740)</f>
        <v>0</v>
      </c>
    </row>
    <row r="1741" spans="1:8">
      <c r="A1741" s="1">
        <v>44867</v>
      </c>
      <c r="B1741">
        <v>143.125</v>
      </c>
      <c r="C1741">
        <v>92.12</v>
      </c>
      <c r="D1741">
        <v>214.98</v>
      </c>
      <c r="E1741">
        <v>13.206</v>
      </c>
      <c r="F1741">
        <v>3759.69</v>
      </c>
      <c r="G1741" t="str">
        <f t="shared" si="27"/>
        <v>11-2022</v>
      </c>
      <c r="H1741" t="b">
        <f>A1741 = _xlfn.MAXIFS($A$2:$A$6000, $G$2:$G$6000, G1741)</f>
        <v>0</v>
      </c>
    </row>
    <row r="1742" spans="1:8">
      <c r="A1742" s="1">
        <v>44868</v>
      </c>
      <c r="B1742">
        <v>137.05600000000001</v>
      </c>
      <c r="C1742">
        <v>89.3</v>
      </c>
      <c r="D1742">
        <v>215.31</v>
      </c>
      <c r="E1742">
        <v>13.4079</v>
      </c>
      <c r="F1742">
        <v>3719.89</v>
      </c>
      <c r="G1742" t="str">
        <f t="shared" si="27"/>
        <v>11-2022</v>
      </c>
      <c r="H1742" t="b">
        <f>A1742 = _xlfn.MAXIFS($A$2:$A$6000, $G$2:$G$6000, G1742)</f>
        <v>0</v>
      </c>
    </row>
    <row r="1743" spans="1:8">
      <c r="A1743" s="1">
        <v>44869</v>
      </c>
      <c r="B1743">
        <v>136.79</v>
      </c>
      <c r="C1743">
        <v>90.98</v>
      </c>
      <c r="D1743">
        <v>207.47</v>
      </c>
      <c r="E1743">
        <v>14.141999999999999</v>
      </c>
      <c r="F1743">
        <v>3770.55</v>
      </c>
      <c r="G1743" t="str">
        <f t="shared" si="27"/>
        <v>11-2022</v>
      </c>
      <c r="H1743" t="b">
        <f>A1743 = _xlfn.MAXIFS($A$2:$A$6000, $G$2:$G$6000, G1743)</f>
        <v>0</v>
      </c>
    </row>
    <row r="1744" spans="1:8">
      <c r="A1744" s="1">
        <v>44872</v>
      </c>
      <c r="B1744">
        <v>137.32300000000001</v>
      </c>
      <c r="C1744">
        <v>90.53</v>
      </c>
      <c r="D1744">
        <v>197.08</v>
      </c>
      <c r="E1744">
        <v>14.286799999999999</v>
      </c>
      <c r="F1744">
        <v>3806.8</v>
      </c>
      <c r="G1744" t="str">
        <f t="shared" si="27"/>
        <v>11-2022</v>
      </c>
      <c r="H1744" t="b">
        <f>A1744 = _xlfn.MAXIFS($A$2:$A$6000, $G$2:$G$6000, G1744)</f>
        <v>0</v>
      </c>
    </row>
    <row r="1745" spans="1:8">
      <c r="A1745" s="1">
        <v>44873</v>
      </c>
      <c r="B1745">
        <v>137.89500000000001</v>
      </c>
      <c r="C1745">
        <v>89.98</v>
      </c>
      <c r="D1745">
        <v>191.3</v>
      </c>
      <c r="E1745">
        <v>14.5877</v>
      </c>
      <c r="F1745">
        <v>3828.11</v>
      </c>
      <c r="G1745" t="str">
        <f t="shared" si="27"/>
        <v>11-2022</v>
      </c>
      <c r="H1745" t="b">
        <f>A1745 = _xlfn.MAXIFS($A$2:$A$6000, $G$2:$G$6000, G1745)</f>
        <v>0</v>
      </c>
    </row>
    <row r="1746" spans="1:8">
      <c r="A1746" s="1">
        <v>44874</v>
      </c>
      <c r="B1746">
        <v>133.31899999999999</v>
      </c>
      <c r="C1746">
        <v>86.14</v>
      </c>
      <c r="D1746">
        <v>177.59</v>
      </c>
      <c r="E1746">
        <v>13.762700000000001</v>
      </c>
      <c r="F1746">
        <v>3748.57</v>
      </c>
      <c r="G1746" t="str">
        <f t="shared" si="27"/>
        <v>11-2022</v>
      </c>
      <c r="H1746" t="b">
        <f>A1746 = _xlfn.MAXIFS($A$2:$A$6000, $G$2:$G$6000, G1746)</f>
        <v>0</v>
      </c>
    </row>
    <row r="1747" spans="1:8">
      <c r="A1747" s="1">
        <v>44875</v>
      </c>
      <c r="B1747">
        <v>145.18199999999999</v>
      </c>
      <c r="C1747">
        <v>96.63</v>
      </c>
      <c r="D1747">
        <v>190.72</v>
      </c>
      <c r="E1747">
        <v>15.7346</v>
      </c>
      <c r="F1747">
        <v>3956.37</v>
      </c>
      <c r="G1747" t="str">
        <f t="shared" si="27"/>
        <v>11-2022</v>
      </c>
      <c r="H1747" t="b">
        <f>A1747 = _xlfn.MAXIFS($A$2:$A$6000, $G$2:$G$6000, G1747)</f>
        <v>0</v>
      </c>
    </row>
    <row r="1748" spans="1:8">
      <c r="A1748" s="1">
        <v>44876</v>
      </c>
      <c r="B1748">
        <v>147.97999999999999</v>
      </c>
      <c r="C1748">
        <v>100.79</v>
      </c>
      <c r="D1748">
        <v>195.97</v>
      </c>
      <c r="E1748">
        <v>16.311</v>
      </c>
      <c r="F1748">
        <v>3992.93</v>
      </c>
      <c r="G1748" t="str">
        <f t="shared" si="27"/>
        <v>11-2022</v>
      </c>
      <c r="H1748" t="b">
        <f>A1748 = _xlfn.MAXIFS($A$2:$A$6000, $G$2:$G$6000, G1748)</f>
        <v>0</v>
      </c>
    </row>
    <row r="1749" spans="1:8">
      <c r="A1749" s="1">
        <v>44879</v>
      </c>
      <c r="B1749">
        <v>146.577</v>
      </c>
      <c r="C1749">
        <v>98.49</v>
      </c>
      <c r="D1749">
        <v>190.95</v>
      </c>
      <c r="E1749">
        <v>16.279</v>
      </c>
      <c r="F1749">
        <v>3957.25</v>
      </c>
      <c r="G1749" t="str">
        <f t="shared" si="27"/>
        <v>11-2022</v>
      </c>
      <c r="H1749" t="b">
        <f>A1749 = _xlfn.MAXIFS($A$2:$A$6000, $G$2:$G$6000, G1749)</f>
        <v>0</v>
      </c>
    </row>
    <row r="1750" spans="1:8">
      <c r="A1750" s="1">
        <v>44880</v>
      </c>
      <c r="B1750">
        <v>148.315</v>
      </c>
      <c r="C1750">
        <v>98.94</v>
      </c>
      <c r="D1750">
        <v>194.42</v>
      </c>
      <c r="E1750">
        <v>16.6496</v>
      </c>
      <c r="F1750">
        <v>3991.73</v>
      </c>
      <c r="G1750" t="str">
        <f t="shared" si="27"/>
        <v>11-2022</v>
      </c>
      <c r="H1750" t="b">
        <f>A1750 = _xlfn.MAXIFS($A$2:$A$6000, $G$2:$G$6000, G1750)</f>
        <v>0</v>
      </c>
    </row>
    <row r="1751" spans="1:8">
      <c r="A1751" s="1">
        <v>44881</v>
      </c>
      <c r="B1751">
        <v>147.07900000000001</v>
      </c>
      <c r="C1751">
        <v>97.12</v>
      </c>
      <c r="D1751">
        <v>186.92</v>
      </c>
      <c r="E1751">
        <v>15.894399999999999</v>
      </c>
      <c r="F1751">
        <v>3958.79</v>
      </c>
      <c r="G1751" t="str">
        <f t="shared" si="27"/>
        <v>11-2022</v>
      </c>
      <c r="H1751" t="b">
        <f>A1751 = _xlfn.MAXIFS($A$2:$A$6000, $G$2:$G$6000, G1751)</f>
        <v>0</v>
      </c>
    </row>
    <row r="1752" spans="1:8">
      <c r="A1752" s="1">
        <v>44882</v>
      </c>
      <c r="B1752">
        <v>148.98699999999999</v>
      </c>
      <c r="C1752">
        <v>94.85</v>
      </c>
      <c r="D1752">
        <v>183.17</v>
      </c>
      <c r="E1752">
        <v>15.6616</v>
      </c>
      <c r="F1752">
        <v>3946.56</v>
      </c>
      <c r="G1752" t="str">
        <f t="shared" si="27"/>
        <v>11-2022</v>
      </c>
      <c r="H1752" t="b">
        <f>A1752 = _xlfn.MAXIFS($A$2:$A$6000, $G$2:$G$6000, G1752)</f>
        <v>0</v>
      </c>
    </row>
    <row r="1753" spans="1:8">
      <c r="A1753" s="1">
        <v>44883</v>
      </c>
      <c r="B1753">
        <v>149.55099999999999</v>
      </c>
      <c r="C1753">
        <v>94.14</v>
      </c>
      <c r="D1753">
        <v>180.19</v>
      </c>
      <c r="E1753">
        <v>15.393800000000001</v>
      </c>
      <c r="F1753">
        <v>3965.34</v>
      </c>
      <c r="G1753" t="str">
        <f t="shared" si="27"/>
        <v>11-2022</v>
      </c>
      <c r="H1753" t="b">
        <f>A1753 = _xlfn.MAXIFS($A$2:$A$6000, $G$2:$G$6000, G1753)</f>
        <v>0</v>
      </c>
    </row>
    <row r="1754" spans="1:8">
      <c r="A1754" s="1">
        <v>44886</v>
      </c>
      <c r="B1754">
        <v>146.30799999999999</v>
      </c>
      <c r="C1754">
        <v>92.46</v>
      </c>
      <c r="D1754">
        <v>167.87</v>
      </c>
      <c r="E1754">
        <v>15.3019</v>
      </c>
      <c r="F1754">
        <v>3949.94</v>
      </c>
      <c r="G1754" t="str">
        <f t="shared" si="27"/>
        <v>11-2022</v>
      </c>
      <c r="H1754" t="b">
        <f>A1754 = _xlfn.MAXIFS($A$2:$A$6000, $G$2:$G$6000, G1754)</f>
        <v>0</v>
      </c>
    </row>
    <row r="1755" spans="1:8">
      <c r="A1755" s="1">
        <v>44887</v>
      </c>
      <c r="B1755">
        <v>148.45400000000001</v>
      </c>
      <c r="C1755">
        <v>93.2</v>
      </c>
      <c r="D1755">
        <v>169.91</v>
      </c>
      <c r="E1755">
        <v>16.022200000000002</v>
      </c>
      <c r="F1755">
        <v>4003.58</v>
      </c>
      <c r="G1755" t="str">
        <f t="shared" si="27"/>
        <v>11-2022</v>
      </c>
      <c r="H1755" t="b">
        <f>A1755 = _xlfn.MAXIFS($A$2:$A$6000, $G$2:$G$6000, G1755)</f>
        <v>0</v>
      </c>
    </row>
    <row r="1756" spans="1:8">
      <c r="A1756" s="1">
        <v>44888</v>
      </c>
      <c r="B1756">
        <v>149.33600000000001</v>
      </c>
      <c r="C1756">
        <v>94.13</v>
      </c>
      <c r="D1756">
        <v>183.2</v>
      </c>
      <c r="E1756">
        <v>16.502700000000001</v>
      </c>
      <c r="F1756">
        <v>4027.26</v>
      </c>
      <c r="G1756" t="str">
        <f t="shared" si="27"/>
        <v>11-2022</v>
      </c>
      <c r="H1756" t="b">
        <f>A1756 = _xlfn.MAXIFS($A$2:$A$6000, $G$2:$G$6000, G1756)</f>
        <v>0</v>
      </c>
    </row>
    <row r="1757" spans="1:8">
      <c r="A1757" s="1">
        <v>44890</v>
      </c>
      <c r="B1757">
        <v>146.40799999999999</v>
      </c>
      <c r="C1757">
        <v>93.41</v>
      </c>
      <c r="D1757">
        <v>182.86</v>
      </c>
      <c r="E1757">
        <v>16.254000000000001</v>
      </c>
      <c r="F1757">
        <v>4026.12</v>
      </c>
      <c r="G1757" t="str">
        <f t="shared" si="27"/>
        <v>11-2022</v>
      </c>
      <c r="H1757" t="b">
        <f>A1757 = _xlfn.MAXIFS($A$2:$A$6000, $G$2:$G$6000, G1757)</f>
        <v>0</v>
      </c>
    </row>
    <row r="1758" spans="1:8">
      <c r="A1758" s="1">
        <v>44893</v>
      </c>
      <c r="B1758">
        <v>142.56200000000001</v>
      </c>
      <c r="C1758">
        <v>93.95</v>
      </c>
      <c r="D1758">
        <v>182.92</v>
      </c>
      <c r="E1758">
        <v>15.811500000000001</v>
      </c>
      <c r="F1758">
        <v>3963.94</v>
      </c>
      <c r="G1758" t="str">
        <f t="shared" si="27"/>
        <v>11-2022</v>
      </c>
      <c r="H1758" t="b">
        <f>A1758 = _xlfn.MAXIFS($A$2:$A$6000, $G$2:$G$6000, G1758)</f>
        <v>0</v>
      </c>
    </row>
    <row r="1759" spans="1:8">
      <c r="A1759" s="1">
        <v>44894</v>
      </c>
      <c r="B1759">
        <v>139.547</v>
      </c>
      <c r="C1759">
        <v>92.42</v>
      </c>
      <c r="D1759">
        <v>180.83</v>
      </c>
      <c r="E1759">
        <v>15.6236</v>
      </c>
      <c r="F1759">
        <v>3957.63</v>
      </c>
      <c r="G1759" t="str">
        <f t="shared" si="27"/>
        <v>11-2022</v>
      </c>
      <c r="H1759" t="b">
        <f>A1759 = _xlfn.MAXIFS($A$2:$A$6000, $G$2:$G$6000, G1759)</f>
        <v>0</v>
      </c>
    </row>
    <row r="1760" spans="1:8">
      <c r="A1760" s="1">
        <v>44895</v>
      </c>
      <c r="B1760">
        <v>146.328</v>
      </c>
      <c r="C1760">
        <v>96.54</v>
      </c>
      <c r="D1760">
        <v>194.7</v>
      </c>
      <c r="E1760">
        <v>16.910599999999999</v>
      </c>
      <c r="F1760">
        <v>4080.11</v>
      </c>
      <c r="G1760" t="str">
        <f t="shared" si="27"/>
        <v>11-2022</v>
      </c>
      <c r="H1760" t="b">
        <f>A1760 = _xlfn.MAXIFS($A$2:$A$6000, $G$2:$G$6000, G1760)</f>
        <v>1</v>
      </c>
    </row>
    <row r="1761" spans="1:8">
      <c r="A1761" s="1">
        <v>44896</v>
      </c>
      <c r="B1761">
        <v>146.60599999999999</v>
      </c>
      <c r="C1761">
        <v>95.5</v>
      </c>
      <c r="D1761">
        <v>194.7</v>
      </c>
      <c r="E1761">
        <v>17.122499999999999</v>
      </c>
      <c r="F1761">
        <v>4076.57</v>
      </c>
      <c r="G1761" t="str">
        <f t="shared" si="27"/>
        <v>12-2022</v>
      </c>
      <c r="H1761" t="b">
        <f>A1761 = _xlfn.MAXIFS($A$2:$A$6000, $G$2:$G$6000, G1761)</f>
        <v>0</v>
      </c>
    </row>
    <row r="1762" spans="1:8">
      <c r="A1762" s="1">
        <v>44897</v>
      </c>
      <c r="B1762">
        <v>146.11099999999999</v>
      </c>
      <c r="C1762">
        <v>94.13</v>
      </c>
      <c r="D1762">
        <v>194.86</v>
      </c>
      <c r="E1762">
        <v>16.863700000000001</v>
      </c>
      <c r="F1762">
        <v>4071.7</v>
      </c>
      <c r="G1762" t="str">
        <f t="shared" si="27"/>
        <v>12-2022</v>
      </c>
      <c r="H1762" t="b">
        <f>A1762 = _xlfn.MAXIFS($A$2:$A$6000, $G$2:$G$6000, G1762)</f>
        <v>0</v>
      </c>
    </row>
    <row r="1763" spans="1:8">
      <c r="A1763" s="1">
        <v>44900</v>
      </c>
      <c r="B1763">
        <v>144.94499999999999</v>
      </c>
      <c r="C1763">
        <v>91.01</v>
      </c>
      <c r="D1763">
        <v>182.45</v>
      </c>
      <c r="E1763">
        <v>16.597899999999999</v>
      </c>
      <c r="F1763">
        <v>3998.84</v>
      </c>
      <c r="G1763" t="str">
        <f t="shared" si="27"/>
        <v>12-2022</v>
      </c>
      <c r="H1763" t="b">
        <f>A1763 = _xlfn.MAXIFS($A$2:$A$6000, $G$2:$G$6000, G1763)</f>
        <v>0</v>
      </c>
    </row>
    <row r="1764" spans="1:8">
      <c r="A1764" s="1">
        <v>44901</v>
      </c>
      <c r="B1764">
        <v>141.268</v>
      </c>
      <c r="C1764">
        <v>88.25</v>
      </c>
      <c r="D1764">
        <v>179.82</v>
      </c>
      <c r="E1764">
        <v>15.9754</v>
      </c>
      <c r="F1764">
        <v>3941.26</v>
      </c>
      <c r="G1764" t="str">
        <f t="shared" si="27"/>
        <v>12-2022</v>
      </c>
      <c r="H1764" t="b">
        <f>A1764 = _xlfn.MAXIFS($A$2:$A$6000, $G$2:$G$6000, G1764)</f>
        <v>0</v>
      </c>
    </row>
    <row r="1765" spans="1:8">
      <c r="A1765" s="1">
        <v>44902</v>
      </c>
      <c r="B1765">
        <v>139.31899999999999</v>
      </c>
      <c r="C1765">
        <v>88.46</v>
      </c>
      <c r="D1765">
        <v>174.04</v>
      </c>
      <c r="E1765">
        <v>16.1083</v>
      </c>
      <c r="F1765">
        <v>3933.92</v>
      </c>
      <c r="G1765" t="str">
        <f t="shared" si="27"/>
        <v>12-2022</v>
      </c>
      <c r="H1765" t="b">
        <f>A1765 = _xlfn.MAXIFS($A$2:$A$6000, $G$2:$G$6000, G1765)</f>
        <v>0</v>
      </c>
    </row>
    <row r="1766" spans="1:8">
      <c r="A1766" s="1">
        <v>44903</v>
      </c>
      <c r="B1766">
        <v>141.01</v>
      </c>
      <c r="C1766">
        <v>90.35</v>
      </c>
      <c r="D1766">
        <v>173.44</v>
      </c>
      <c r="E1766">
        <v>17.156500000000001</v>
      </c>
      <c r="F1766">
        <v>3963.51</v>
      </c>
      <c r="G1766" t="str">
        <f t="shared" si="27"/>
        <v>12-2022</v>
      </c>
      <c r="H1766" t="b">
        <f>A1766 = _xlfn.MAXIFS($A$2:$A$6000, $G$2:$G$6000, G1766)</f>
        <v>0</v>
      </c>
    </row>
    <row r="1767" spans="1:8">
      <c r="A1767" s="1">
        <v>44904</v>
      </c>
      <c r="B1767">
        <v>140.52600000000001</v>
      </c>
      <c r="C1767">
        <v>89.09</v>
      </c>
      <c r="D1767">
        <v>179.05</v>
      </c>
      <c r="E1767">
        <v>16.988499999999998</v>
      </c>
      <c r="F1767">
        <v>3934.38</v>
      </c>
      <c r="G1767" t="str">
        <f t="shared" si="27"/>
        <v>12-2022</v>
      </c>
      <c r="H1767" t="b">
        <f>A1767 = _xlfn.MAXIFS($A$2:$A$6000, $G$2:$G$6000, G1767)</f>
        <v>0</v>
      </c>
    </row>
    <row r="1768" spans="1:8">
      <c r="A1768" s="1">
        <v>44907</v>
      </c>
      <c r="B1768">
        <v>142.83099999999999</v>
      </c>
      <c r="C1768">
        <v>90.55</v>
      </c>
      <c r="D1768">
        <v>167.82</v>
      </c>
      <c r="E1768">
        <v>17.522400000000001</v>
      </c>
      <c r="F1768">
        <v>3990.56</v>
      </c>
      <c r="G1768" t="str">
        <f t="shared" si="27"/>
        <v>12-2022</v>
      </c>
      <c r="H1768" t="b">
        <f>A1768 = _xlfn.MAXIFS($A$2:$A$6000, $G$2:$G$6000, G1768)</f>
        <v>0</v>
      </c>
    </row>
    <row r="1769" spans="1:8">
      <c r="A1769" s="1">
        <v>44908</v>
      </c>
      <c r="B1769">
        <v>143.797</v>
      </c>
      <c r="C1769">
        <v>92.49</v>
      </c>
      <c r="D1769">
        <v>160.94999999999999</v>
      </c>
      <c r="E1769">
        <v>18.058900000000001</v>
      </c>
      <c r="F1769">
        <v>4019.65</v>
      </c>
      <c r="G1769" t="str">
        <f t="shared" si="27"/>
        <v>12-2022</v>
      </c>
      <c r="H1769" t="b">
        <f>A1769 = _xlfn.MAXIFS($A$2:$A$6000, $G$2:$G$6000, G1769)</f>
        <v>0</v>
      </c>
    </row>
    <row r="1770" spans="1:8">
      <c r="A1770" s="1">
        <v>44909</v>
      </c>
      <c r="B1770">
        <v>141.56299999999999</v>
      </c>
      <c r="C1770">
        <v>91.58</v>
      </c>
      <c r="D1770">
        <v>156.80000000000001</v>
      </c>
      <c r="E1770">
        <v>17.661100000000001</v>
      </c>
      <c r="F1770">
        <v>3995.32</v>
      </c>
      <c r="G1770" t="str">
        <f t="shared" si="27"/>
        <v>12-2022</v>
      </c>
      <c r="H1770" t="b">
        <f>A1770 = _xlfn.MAXIFS($A$2:$A$6000, $G$2:$G$6000, G1770)</f>
        <v>0</v>
      </c>
    </row>
    <row r="1771" spans="1:8">
      <c r="A1771" s="1">
        <v>44910</v>
      </c>
      <c r="B1771">
        <v>134.93</v>
      </c>
      <c r="C1771">
        <v>88.45</v>
      </c>
      <c r="D1771">
        <v>157.66999999999999</v>
      </c>
      <c r="E1771">
        <v>16.939599999999999</v>
      </c>
      <c r="F1771">
        <v>3895.75</v>
      </c>
      <c r="G1771" t="str">
        <f t="shared" si="27"/>
        <v>12-2022</v>
      </c>
      <c r="H1771" t="b">
        <f>A1771 = _xlfn.MAXIFS($A$2:$A$6000, $G$2:$G$6000, G1771)</f>
        <v>0</v>
      </c>
    </row>
    <row r="1772" spans="1:8">
      <c r="A1772" s="1">
        <v>44911</v>
      </c>
      <c r="B1772">
        <v>132.965</v>
      </c>
      <c r="C1772">
        <v>87.86</v>
      </c>
      <c r="D1772">
        <v>150.22999999999999</v>
      </c>
      <c r="E1772">
        <v>16.558900000000001</v>
      </c>
      <c r="F1772">
        <v>3852.36</v>
      </c>
      <c r="G1772" t="str">
        <f t="shared" si="27"/>
        <v>12-2022</v>
      </c>
      <c r="H1772" t="b">
        <f>A1772 = _xlfn.MAXIFS($A$2:$A$6000, $G$2:$G$6000, G1772)</f>
        <v>0</v>
      </c>
    </row>
    <row r="1773" spans="1:8">
      <c r="A1773" s="1">
        <v>44914</v>
      </c>
      <c r="B1773">
        <v>130.84800000000001</v>
      </c>
      <c r="C1773">
        <v>84.92</v>
      </c>
      <c r="D1773">
        <v>149.87</v>
      </c>
      <c r="E1773">
        <v>16.2422</v>
      </c>
      <c r="F1773">
        <v>3817.66</v>
      </c>
      <c r="G1773" t="str">
        <f t="shared" si="27"/>
        <v>12-2022</v>
      </c>
      <c r="H1773" t="b">
        <f>A1773 = _xlfn.MAXIFS($A$2:$A$6000, $G$2:$G$6000, G1773)</f>
        <v>0</v>
      </c>
    </row>
    <row r="1774" spans="1:8">
      <c r="A1774" s="1">
        <v>44915</v>
      </c>
      <c r="B1774">
        <v>130.779</v>
      </c>
      <c r="C1774">
        <v>85.19</v>
      </c>
      <c r="D1774">
        <v>137.80000000000001</v>
      </c>
      <c r="E1774">
        <v>16.0733</v>
      </c>
      <c r="F1774">
        <v>3821.62</v>
      </c>
      <c r="G1774" t="str">
        <f t="shared" si="27"/>
        <v>12-2022</v>
      </c>
      <c r="H1774" t="b">
        <f>A1774 = _xlfn.MAXIFS($A$2:$A$6000, $G$2:$G$6000, G1774)</f>
        <v>0</v>
      </c>
    </row>
    <row r="1775" spans="1:8">
      <c r="A1775" s="1">
        <v>44916</v>
      </c>
      <c r="B1775">
        <v>133.89500000000001</v>
      </c>
      <c r="C1775">
        <v>86.77</v>
      </c>
      <c r="D1775">
        <v>137.57</v>
      </c>
      <c r="E1775">
        <v>16.489000000000001</v>
      </c>
      <c r="F1775">
        <v>3878.44</v>
      </c>
      <c r="G1775" t="str">
        <f t="shared" si="27"/>
        <v>12-2022</v>
      </c>
      <c r="H1775" t="b">
        <f>A1775 = _xlfn.MAXIFS($A$2:$A$6000, $G$2:$G$6000, G1775)</f>
        <v>0</v>
      </c>
    </row>
    <row r="1776" spans="1:8">
      <c r="A1776" s="1">
        <v>44917</v>
      </c>
      <c r="B1776">
        <v>130.709</v>
      </c>
      <c r="C1776">
        <v>83.79</v>
      </c>
      <c r="D1776">
        <v>125.35</v>
      </c>
      <c r="E1776">
        <v>15.3278</v>
      </c>
      <c r="F1776">
        <v>3822.39</v>
      </c>
      <c r="G1776" t="str">
        <f t="shared" si="27"/>
        <v>12-2022</v>
      </c>
      <c r="H1776" t="b">
        <f>A1776 = _xlfn.MAXIFS($A$2:$A$6000, $G$2:$G$6000, G1776)</f>
        <v>0</v>
      </c>
    </row>
    <row r="1777" spans="1:8">
      <c r="A1777" s="1">
        <v>44918</v>
      </c>
      <c r="B1777">
        <v>130.345</v>
      </c>
      <c r="C1777">
        <v>85.25</v>
      </c>
      <c r="D1777">
        <v>123.15</v>
      </c>
      <c r="E1777">
        <v>15.195</v>
      </c>
      <c r="F1777">
        <v>3844.82</v>
      </c>
      <c r="G1777" t="str">
        <f t="shared" si="27"/>
        <v>12-2022</v>
      </c>
      <c r="H1777" t="b">
        <f>A1777 = _xlfn.MAXIFS($A$2:$A$6000, $G$2:$G$6000, G1777)</f>
        <v>0</v>
      </c>
    </row>
    <row r="1778" spans="1:8">
      <c r="A1778" s="1">
        <v>44922</v>
      </c>
      <c r="B1778">
        <v>128.536</v>
      </c>
      <c r="C1778">
        <v>83.04</v>
      </c>
      <c r="D1778">
        <v>109.1</v>
      </c>
      <c r="E1778">
        <v>14.1106</v>
      </c>
      <c r="F1778">
        <v>3829.25</v>
      </c>
      <c r="G1778" t="str">
        <f t="shared" si="27"/>
        <v>12-2022</v>
      </c>
      <c r="H1778" t="b">
        <f>A1778 = _xlfn.MAXIFS($A$2:$A$6000, $G$2:$G$6000, G1778)</f>
        <v>0</v>
      </c>
    </row>
    <row r="1779" spans="1:8">
      <c r="A1779" s="1">
        <v>44923</v>
      </c>
      <c r="B1779">
        <v>124.59099999999999</v>
      </c>
      <c r="C1779">
        <v>81.819999999999993</v>
      </c>
      <c r="D1779">
        <v>112.71</v>
      </c>
      <c r="E1779">
        <v>14.025600000000001</v>
      </c>
      <c r="F1779">
        <v>3783.22</v>
      </c>
      <c r="G1779" t="str">
        <f t="shared" si="27"/>
        <v>12-2022</v>
      </c>
      <c r="H1779" t="b">
        <f>A1779 = _xlfn.MAXIFS($A$2:$A$6000, $G$2:$G$6000, G1779)</f>
        <v>0</v>
      </c>
    </row>
    <row r="1780" spans="1:8">
      <c r="A1780" s="1">
        <v>44924</v>
      </c>
      <c r="B1780">
        <v>128.12</v>
      </c>
      <c r="C1780">
        <v>84.18</v>
      </c>
      <c r="D1780">
        <v>121.82</v>
      </c>
      <c r="E1780">
        <v>14.5924</v>
      </c>
      <c r="F1780">
        <v>3849.28</v>
      </c>
      <c r="G1780" t="str">
        <f t="shared" si="27"/>
        <v>12-2022</v>
      </c>
      <c r="H1780" t="b">
        <f>A1780 = _xlfn.MAXIFS($A$2:$A$6000, $G$2:$G$6000, G1780)</f>
        <v>0</v>
      </c>
    </row>
    <row r="1781" spans="1:8">
      <c r="A1781" s="1">
        <v>44925</v>
      </c>
      <c r="B1781">
        <v>128.43700000000001</v>
      </c>
      <c r="C1781">
        <v>84</v>
      </c>
      <c r="D1781">
        <v>123.18</v>
      </c>
      <c r="E1781">
        <v>14.603400000000001</v>
      </c>
      <c r="F1781">
        <v>3839.5</v>
      </c>
      <c r="G1781" t="str">
        <f t="shared" si="27"/>
        <v>12-2022</v>
      </c>
      <c r="H1781" t="b">
        <f>A1781 = _xlfn.MAXIFS($A$2:$A$6000, $G$2:$G$6000, G1781)</f>
        <v>1</v>
      </c>
    </row>
    <row r="1782" spans="1:8">
      <c r="A1782" s="1">
        <v>44929</v>
      </c>
      <c r="B1782">
        <v>123.633</v>
      </c>
      <c r="C1782">
        <v>85.82</v>
      </c>
      <c r="D1782">
        <v>108.1</v>
      </c>
      <c r="E1782">
        <v>14.304500000000001</v>
      </c>
      <c r="F1782">
        <v>3824.14</v>
      </c>
      <c r="G1782" t="str">
        <f t="shared" si="27"/>
        <v>01-2023</v>
      </c>
      <c r="H1782" t="b">
        <f>A1782 = _xlfn.MAXIFS($A$2:$A$6000, $G$2:$G$6000, G1782)</f>
        <v>0</v>
      </c>
    </row>
    <row r="1783" spans="1:8">
      <c r="A1783" s="1">
        <v>44930</v>
      </c>
      <c r="B1783">
        <v>124.907</v>
      </c>
      <c r="C1783">
        <v>85.14</v>
      </c>
      <c r="D1783">
        <v>113.64</v>
      </c>
      <c r="E1783">
        <v>14.738300000000001</v>
      </c>
      <c r="F1783">
        <v>3852.97</v>
      </c>
      <c r="G1783" t="str">
        <f t="shared" si="27"/>
        <v>01-2023</v>
      </c>
      <c r="H1783" t="b">
        <f>A1783 = _xlfn.MAXIFS($A$2:$A$6000, $G$2:$G$6000, G1783)</f>
        <v>0</v>
      </c>
    </row>
    <row r="1784" spans="1:8">
      <c r="A1784" s="1">
        <v>44931</v>
      </c>
      <c r="B1784">
        <v>123.584</v>
      </c>
      <c r="C1784">
        <v>83.12</v>
      </c>
      <c r="D1784">
        <v>110.34</v>
      </c>
      <c r="E1784">
        <v>14.2545</v>
      </c>
      <c r="F1784">
        <v>3808.1</v>
      </c>
      <c r="G1784" t="str">
        <f t="shared" si="27"/>
        <v>01-2023</v>
      </c>
      <c r="H1784" t="b">
        <f>A1784 = _xlfn.MAXIFS($A$2:$A$6000, $G$2:$G$6000, G1784)</f>
        <v>0</v>
      </c>
    </row>
    <row r="1785" spans="1:8">
      <c r="A1785" s="1">
        <v>44932</v>
      </c>
      <c r="B1785">
        <v>128.13</v>
      </c>
      <c r="C1785">
        <v>86.08</v>
      </c>
      <c r="D1785">
        <v>113.06</v>
      </c>
      <c r="E1785">
        <v>14.8483</v>
      </c>
      <c r="F1785">
        <v>3895.08</v>
      </c>
      <c r="G1785" t="str">
        <f t="shared" si="27"/>
        <v>01-2023</v>
      </c>
      <c r="H1785" t="b">
        <f>A1785 = _xlfn.MAXIFS($A$2:$A$6000, $G$2:$G$6000, G1785)</f>
        <v>0</v>
      </c>
    </row>
    <row r="1786" spans="1:8">
      <c r="A1786" s="1">
        <v>44935</v>
      </c>
      <c r="B1786">
        <v>128.654</v>
      </c>
      <c r="C1786">
        <v>87.36</v>
      </c>
      <c r="D1786">
        <v>119.77</v>
      </c>
      <c r="E1786">
        <v>15.6166</v>
      </c>
      <c r="F1786">
        <v>3892.09</v>
      </c>
      <c r="G1786" t="str">
        <f t="shared" si="27"/>
        <v>01-2023</v>
      </c>
      <c r="H1786" t="b">
        <f>A1786 = _xlfn.MAXIFS($A$2:$A$6000, $G$2:$G$6000, G1786)</f>
        <v>0</v>
      </c>
    </row>
    <row r="1787" spans="1:8">
      <c r="A1787" s="1">
        <v>44936</v>
      </c>
      <c r="B1787">
        <v>129.22800000000001</v>
      </c>
      <c r="C1787">
        <v>89.87</v>
      </c>
      <c r="D1787">
        <v>118.85</v>
      </c>
      <c r="E1787">
        <v>15.897500000000001</v>
      </c>
      <c r="F1787">
        <v>3919.25</v>
      </c>
      <c r="G1787" t="str">
        <f t="shared" si="27"/>
        <v>01-2023</v>
      </c>
      <c r="H1787" t="b">
        <f>A1787 = _xlfn.MAXIFS($A$2:$A$6000, $G$2:$G$6000, G1787)</f>
        <v>0</v>
      </c>
    </row>
    <row r="1788" spans="1:8">
      <c r="A1788" s="1">
        <v>44937</v>
      </c>
      <c r="B1788">
        <v>131.95599999999999</v>
      </c>
      <c r="C1788">
        <v>95.09</v>
      </c>
      <c r="D1788">
        <v>123.22</v>
      </c>
      <c r="E1788">
        <v>15.9893</v>
      </c>
      <c r="F1788">
        <v>3969.61</v>
      </c>
      <c r="G1788" t="str">
        <f t="shared" si="27"/>
        <v>01-2023</v>
      </c>
      <c r="H1788" t="b">
        <f>A1788 = _xlfn.MAXIFS($A$2:$A$6000, $G$2:$G$6000, G1788)</f>
        <v>0</v>
      </c>
    </row>
    <row r="1789" spans="1:8">
      <c r="A1789" s="1">
        <v>44938</v>
      </c>
      <c r="B1789">
        <v>131.87799999999999</v>
      </c>
      <c r="C1789">
        <v>95.27</v>
      </c>
      <c r="D1789">
        <v>123.56</v>
      </c>
      <c r="E1789">
        <v>16.498899999999999</v>
      </c>
      <c r="F1789">
        <v>3983.17</v>
      </c>
      <c r="G1789" t="str">
        <f t="shared" si="27"/>
        <v>01-2023</v>
      </c>
      <c r="H1789" t="b">
        <f>A1789 = _xlfn.MAXIFS($A$2:$A$6000, $G$2:$G$6000, G1789)</f>
        <v>0</v>
      </c>
    </row>
    <row r="1790" spans="1:8">
      <c r="A1790" s="1">
        <v>44939</v>
      </c>
      <c r="B1790">
        <v>133.21100000000001</v>
      </c>
      <c r="C1790">
        <v>98.12</v>
      </c>
      <c r="D1790">
        <v>122.4</v>
      </c>
      <c r="E1790">
        <v>16.886700000000001</v>
      </c>
      <c r="F1790">
        <v>3999.09</v>
      </c>
      <c r="G1790" t="str">
        <f t="shared" si="27"/>
        <v>01-2023</v>
      </c>
      <c r="H1790" t="b">
        <f>A1790 = _xlfn.MAXIFS($A$2:$A$6000, $G$2:$G$6000, G1790)</f>
        <v>0</v>
      </c>
    </row>
    <row r="1791" spans="1:8">
      <c r="A1791" s="1">
        <v>44943</v>
      </c>
      <c r="B1791">
        <v>134.37799999999999</v>
      </c>
      <c r="C1791">
        <v>96.05</v>
      </c>
      <c r="D1791">
        <v>131.49</v>
      </c>
      <c r="E1791">
        <v>17.6891</v>
      </c>
      <c r="F1791">
        <v>3990.97</v>
      </c>
      <c r="G1791" t="str">
        <f t="shared" si="27"/>
        <v>01-2023</v>
      </c>
      <c r="H1791" t="b">
        <f>A1791 = _xlfn.MAXIFS($A$2:$A$6000, $G$2:$G$6000, G1791)</f>
        <v>0</v>
      </c>
    </row>
    <row r="1792" spans="1:8">
      <c r="A1792" s="1">
        <v>44944</v>
      </c>
      <c r="B1792">
        <v>133.65700000000001</v>
      </c>
      <c r="C1792">
        <v>95.46</v>
      </c>
      <c r="D1792">
        <v>128.78</v>
      </c>
      <c r="E1792">
        <v>17.3644</v>
      </c>
      <c r="F1792">
        <v>3928.86</v>
      </c>
      <c r="G1792" t="str">
        <f t="shared" si="27"/>
        <v>01-2023</v>
      </c>
      <c r="H1792" t="b">
        <f>A1792 = _xlfn.MAXIFS($A$2:$A$6000, $G$2:$G$6000, G1792)</f>
        <v>0</v>
      </c>
    </row>
    <row r="1793" spans="1:8">
      <c r="A1793" s="1">
        <v>44945</v>
      </c>
      <c r="B1793">
        <v>133.71600000000001</v>
      </c>
      <c r="C1793">
        <v>93.68</v>
      </c>
      <c r="D1793">
        <v>127.17</v>
      </c>
      <c r="E1793">
        <v>16.752800000000001</v>
      </c>
      <c r="F1793">
        <v>3898.85</v>
      </c>
      <c r="G1793" t="str">
        <f t="shared" si="27"/>
        <v>01-2023</v>
      </c>
      <c r="H1793" t="b">
        <f>A1793 = _xlfn.MAXIFS($A$2:$A$6000, $G$2:$G$6000, G1793)</f>
        <v>0</v>
      </c>
    </row>
    <row r="1794" spans="1:8">
      <c r="A1794" s="1">
        <v>44946</v>
      </c>
      <c r="B1794">
        <v>136.286</v>
      </c>
      <c r="C1794">
        <v>97.25</v>
      </c>
      <c r="D1794">
        <v>133.41999999999999</v>
      </c>
      <c r="E1794">
        <v>17.8261</v>
      </c>
      <c r="F1794">
        <v>3972.61</v>
      </c>
      <c r="G1794" t="str">
        <f t="shared" si="27"/>
        <v>01-2023</v>
      </c>
      <c r="H1794" t="b">
        <f>A1794 = _xlfn.MAXIFS($A$2:$A$6000, $G$2:$G$6000, G1794)</f>
        <v>0</v>
      </c>
    </row>
    <row r="1795" spans="1:8">
      <c r="A1795" s="1">
        <v>44949</v>
      </c>
      <c r="B1795">
        <v>139.48699999999999</v>
      </c>
      <c r="C1795">
        <v>97.52</v>
      </c>
      <c r="D1795">
        <v>143.75</v>
      </c>
      <c r="E1795">
        <v>19.178999999999998</v>
      </c>
      <c r="F1795">
        <v>4019.81</v>
      </c>
      <c r="G1795" t="str">
        <f t="shared" ref="G1795:G1858" si="28">TEXT(A1795,"mm-yyyy")</f>
        <v>01-2023</v>
      </c>
      <c r="H1795" t="b">
        <f>A1795 = _xlfn.MAXIFS($A$2:$A$6000, $G$2:$G$6000, G1795)</f>
        <v>0</v>
      </c>
    </row>
    <row r="1796" spans="1:8">
      <c r="A1796" s="1">
        <v>44950</v>
      </c>
      <c r="B1796">
        <v>140.89099999999999</v>
      </c>
      <c r="C1796">
        <v>96.32</v>
      </c>
      <c r="D1796">
        <v>143.88999999999999</v>
      </c>
      <c r="E1796">
        <v>19.251000000000001</v>
      </c>
      <c r="F1796">
        <v>4016.95</v>
      </c>
      <c r="G1796" t="str">
        <f t="shared" si="28"/>
        <v>01-2023</v>
      </c>
      <c r="H1796" t="b">
        <f>A1796 = _xlfn.MAXIFS($A$2:$A$6000, $G$2:$G$6000, G1796)</f>
        <v>0</v>
      </c>
    </row>
    <row r="1797" spans="1:8">
      <c r="A1797" s="1">
        <v>44951</v>
      </c>
      <c r="B1797">
        <v>140.22900000000001</v>
      </c>
      <c r="C1797">
        <v>97.18</v>
      </c>
      <c r="D1797">
        <v>144.43</v>
      </c>
      <c r="E1797">
        <v>19.308900000000001</v>
      </c>
      <c r="F1797">
        <v>4016.22</v>
      </c>
      <c r="G1797" t="str">
        <f t="shared" si="28"/>
        <v>01-2023</v>
      </c>
      <c r="H1797" t="b">
        <f>A1797 = _xlfn.MAXIFS($A$2:$A$6000, $G$2:$G$6000, G1797)</f>
        <v>0</v>
      </c>
    </row>
    <row r="1798" spans="1:8">
      <c r="A1798" s="1">
        <v>44952</v>
      </c>
      <c r="B1798">
        <v>142.30500000000001</v>
      </c>
      <c r="C1798">
        <v>99.22</v>
      </c>
      <c r="D1798">
        <v>160.27000000000001</v>
      </c>
      <c r="E1798">
        <v>19.787700000000001</v>
      </c>
      <c r="F1798">
        <v>4060.43</v>
      </c>
      <c r="G1798" t="str">
        <f t="shared" si="28"/>
        <v>01-2023</v>
      </c>
      <c r="H1798" t="b">
        <f>A1798 = _xlfn.MAXIFS($A$2:$A$6000, $G$2:$G$6000, G1798)</f>
        <v>0</v>
      </c>
    </row>
    <row r="1799" spans="1:8">
      <c r="A1799" s="1">
        <v>44953</v>
      </c>
      <c r="B1799">
        <v>144.25399999999999</v>
      </c>
      <c r="C1799">
        <v>102.24</v>
      </c>
      <c r="D1799">
        <v>177.9</v>
      </c>
      <c r="E1799">
        <v>20.350100000000001</v>
      </c>
      <c r="F1799">
        <v>4070.56</v>
      </c>
      <c r="G1799" t="str">
        <f t="shared" si="28"/>
        <v>01-2023</v>
      </c>
      <c r="H1799" t="b">
        <f>A1799 = _xlfn.MAXIFS($A$2:$A$6000, $G$2:$G$6000, G1799)</f>
        <v>0</v>
      </c>
    </row>
    <row r="1800" spans="1:8">
      <c r="A1800" s="1">
        <v>44956</v>
      </c>
      <c r="B1800">
        <v>141.358</v>
      </c>
      <c r="C1800">
        <v>100.55</v>
      </c>
      <c r="D1800">
        <v>166.66</v>
      </c>
      <c r="E1800">
        <v>19.148</v>
      </c>
      <c r="F1800">
        <v>4017.77</v>
      </c>
      <c r="G1800" t="str">
        <f t="shared" si="28"/>
        <v>01-2023</v>
      </c>
      <c r="H1800" t="b">
        <f>A1800 = _xlfn.MAXIFS($A$2:$A$6000, $G$2:$G$6000, G1800)</f>
        <v>0</v>
      </c>
    </row>
    <row r="1801" spans="1:8">
      <c r="A1801" s="1">
        <v>44957</v>
      </c>
      <c r="B1801">
        <v>142.63200000000001</v>
      </c>
      <c r="C1801">
        <v>103.13</v>
      </c>
      <c r="D1801">
        <v>173.22</v>
      </c>
      <c r="E1801">
        <v>19.5229</v>
      </c>
      <c r="F1801">
        <v>4076.6</v>
      </c>
      <c r="G1801" t="str">
        <f t="shared" si="28"/>
        <v>01-2023</v>
      </c>
      <c r="H1801" t="b">
        <f>A1801 = _xlfn.MAXIFS($A$2:$A$6000, $G$2:$G$6000, G1801)</f>
        <v>1</v>
      </c>
    </row>
    <row r="1802" spans="1:8">
      <c r="A1802" s="1">
        <v>44958</v>
      </c>
      <c r="B1802">
        <v>143.75700000000001</v>
      </c>
      <c r="C1802">
        <v>105.15</v>
      </c>
      <c r="D1802">
        <v>181.41</v>
      </c>
      <c r="E1802">
        <v>20.927800000000001</v>
      </c>
      <c r="F1802">
        <v>4119.21</v>
      </c>
      <c r="G1802" t="str">
        <f t="shared" si="28"/>
        <v>02-2023</v>
      </c>
      <c r="H1802" t="b">
        <f>A1802 = _xlfn.MAXIFS($A$2:$A$6000, $G$2:$G$6000, G1802)</f>
        <v>0</v>
      </c>
    </row>
    <row r="1803" spans="1:8">
      <c r="A1803" s="1">
        <v>44959</v>
      </c>
      <c r="B1803">
        <v>149.08600000000001</v>
      </c>
      <c r="C1803">
        <v>112.91</v>
      </c>
      <c r="D1803">
        <v>188.27</v>
      </c>
      <c r="E1803">
        <v>21.693200000000001</v>
      </c>
      <c r="F1803">
        <v>4179.76</v>
      </c>
      <c r="G1803" t="str">
        <f t="shared" si="28"/>
        <v>02-2023</v>
      </c>
      <c r="H1803" t="b">
        <f>A1803 = _xlfn.MAXIFS($A$2:$A$6000, $G$2:$G$6000, G1803)</f>
        <v>0</v>
      </c>
    </row>
    <row r="1804" spans="1:8">
      <c r="A1804" s="1">
        <v>44960</v>
      </c>
      <c r="B1804">
        <v>152.72399999999999</v>
      </c>
      <c r="C1804">
        <v>103.39</v>
      </c>
      <c r="D1804">
        <v>189.98</v>
      </c>
      <c r="E1804">
        <v>21.084599999999998</v>
      </c>
      <c r="F1804">
        <v>4136.4799999999996</v>
      </c>
      <c r="G1804" t="str">
        <f t="shared" si="28"/>
        <v>02-2023</v>
      </c>
      <c r="H1804" t="b">
        <f>A1804 = _xlfn.MAXIFS($A$2:$A$6000, $G$2:$G$6000, G1804)</f>
        <v>0</v>
      </c>
    </row>
    <row r="1805" spans="1:8">
      <c r="A1805" s="1">
        <v>44963</v>
      </c>
      <c r="B1805">
        <v>149.98699999999999</v>
      </c>
      <c r="C1805">
        <v>102.18</v>
      </c>
      <c r="D1805">
        <v>194.76</v>
      </c>
      <c r="E1805">
        <v>21.073599999999999</v>
      </c>
      <c r="F1805">
        <v>4111.08</v>
      </c>
      <c r="G1805" t="str">
        <f t="shared" si="28"/>
        <v>02-2023</v>
      </c>
      <c r="H1805" t="b">
        <f>A1805 = _xlfn.MAXIFS($A$2:$A$6000, $G$2:$G$6000, G1805)</f>
        <v>0</v>
      </c>
    </row>
    <row r="1806" spans="1:8">
      <c r="A1806" s="1">
        <v>44964</v>
      </c>
      <c r="B1806">
        <v>152.87299999999999</v>
      </c>
      <c r="C1806">
        <v>102.11</v>
      </c>
      <c r="D1806">
        <v>196.81</v>
      </c>
      <c r="E1806">
        <v>22.157</v>
      </c>
      <c r="F1806">
        <v>4164</v>
      </c>
      <c r="G1806" t="str">
        <f t="shared" si="28"/>
        <v>02-2023</v>
      </c>
      <c r="H1806" t="b">
        <f>A1806 = _xlfn.MAXIFS($A$2:$A$6000, $G$2:$G$6000, G1806)</f>
        <v>0</v>
      </c>
    </row>
    <row r="1807" spans="1:8">
      <c r="A1807" s="1">
        <v>44965</v>
      </c>
      <c r="B1807">
        <v>150.17400000000001</v>
      </c>
      <c r="C1807">
        <v>100.05</v>
      </c>
      <c r="D1807">
        <v>201.29</v>
      </c>
      <c r="E1807">
        <v>22.1889</v>
      </c>
      <c r="F1807">
        <v>4117.8599999999997</v>
      </c>
      <c r="G1807" t="str">
        <f t="shared" si="28"/>
        <v>02-2023</v>
      </c>
      <c r="H1807" t="b">
        <f>A1807 = _xlfn.MAXIFS($A$2:$A$6000, $G$2:$G$6000, G1807)</f>
        <v>0</v>
      </c>
    </row>
    <row r="1808" spans="1:8">
      <c r="A1808" s="1">
        <v>44966</v>
      </c>
      <c r="B1808">
        <v>149.136</v>
      </c>
      <c r="C1808">
        <v>98.24</v>
      </c>
      <c r="D1808">
        <v>207.32</v>
      </c>
      <c r="E1808">
        <v>22.320900000000002</v>
      </c>
      <c r="F1808">
        <v>4081.5</v>
      </c>
      <c r="G1808" t="str">
        <f t="shared" si="28"/>
        <v>02-2023</v>
      </c>
      <c r="H1808" t="b">
        <f>A1808 = _xlfn.MAXIFS($A$2:$A$6000, $G$2:$G$6000, G1808)</f>
        <v>0</v>
      </c>
    </row>
    <row r="1809" spans="1:8">
      <c r="A1809" s="1">
        <v>44967</v>
      </c>
      <c r="B1809">
        <v>149.50299999999999</v>
      </c>
      <c r="C1809">
        <v>97.61</v>
      </c>
      <c r="D1809">
        <v>196.89</v>
      </c>
      <c r="E1809">
        <v>21.249500000000001</v>
      </c>
      <c r="F1809">
        <v>4090.46</v>
      </c>
      <c r="G1809" t="str">
        <f t="shared" si="28"/>
        <v>02-2023</v>
      </c>
      <c r="H1809" t="b">
        <f>A1809 = _xlfn.MAXIFS($A$2:$A$6000, $G$2:$G$6000, G1809)</f>
        <v>0</v>
      </c>
    </row>
    <row r="1810" spans="1:8">
      <c r="A1810" s="1">
        <v>44970</v>
      </c>
      <c r="B1810">
        <v>152.31399999999999</v>
      </c>
      <c r="C1810">
        <v>99.54</v>
      </c>
      <c r="D1810">
        <v>194.64</v>
      </c>
      <c r="E1810">
        <v>21.772099999999998</v>
      </c>
      <c r="F1810">
        <v>4137.29</v>
      </c>
      <c r="G1810" t="str">
        <f t="shared" si="28"/>
        <v>02-2023</v>
      </c>
      <c r="H1810" t="b">
        <f>A1810 = _xlfn.MAXIFS($A$2:$A$6000, $G$2:$G$6000, G1810)</f>
        <v>0</v>
      </c>
    </row>
    <row r="1811" spans="1:8">
      <c r="A1811" s="1">
        <v>44971</v>
      </c>
      <c r="B1811">
        <v>151.67099999999999</v>
      </c>
      <c r="C1811">
        <v>99.7</v>
      </c>
      <c r="D1811">
        <v>209.25</v>
      </c>
      <c r="E1811">
        <v>22.9542</v>
      </c>
      <c r="F1811">
        <v>4136.13</v>
      </c>
      <c r="G1811" t="str">
        <f t="shared" si="28"/>
        <v>02-2023</v>
      </c>
      <c r="H1811" t="b">
        <f>A1811 = _xlfn.MAXIFS($A$2:$A$6000, $G$2:$G$6000, G1811)</f>
        <v>0</v>
      </c>
    </row>
    <row r="1812" spans="1:8">
      <c r="A1812" s="1">
        <v>44972</v>
      </c>
      <c r="B1812">
        <v>153.78</v>
      </c>
      <c r="C1812">
        <v>101.16</v>
      </c>
      <c r="D1812">
        <v>214.24</v>
      </c>
      <c r="E1812">
        <v>22.747299999999999</v>
      </c>
      <c r="F1812">
        <v>4147.6000000000004</v>
      </c>
      <c r="G1812" t="str">
        <f t="shared" si="28"/>
        <v>02-2023</v>
      </c>
      <c r="H1812" t="b">
        <f>A1812 = _xlfn.MAXIFS($A$2:$A$6000, $G$2:$G$6000, G1812)</f>
        <v>0</v>
      </c>
    </row>
    <row r="1813" spans="1:8">
      <c r="A1813" s="1">
        <v>44973</v>
      </c>
      <c r="B1813">
        <v>152.17500000000001</v>
      </c>
      <c r="C1813">
        <v>98.15</v>
      </c>
      <c r="D1813">
        <v>202.04</v>
      </c>
      <c r="E1813">
        <v>21.9861</v>
      </c>
      <c r="F1813">
        <v>4090.41</v>
      </c>
      <c r="G1813" t="str">
        <f t="shared" si="28"/>
        <v>02-2023</v>
      </c>
      <c r="H1813" t="b">
        <f>A1813 = _xlfn.MAXIFS($A$2:$A$6000, $G$2:$G$6000, G1813)</f>
        <v>0</v>
      </c>
    </row>
    <row r="1814" spans="1:8">
      <c r="A1814" s="1">
        <v>44974</v>
      </c>
      <c r="B1814">
        <v>151.02699999999999</v>
      </c>
      <c r="C1814">
        <v>97.2</v>
      </c>
      <c r="D1814">
        <v>208.31</v>
      </c>
      <c r="E1814">
        <v>21.372399999999999</v>
      </c>
      <c r="F1814">
        <v>4079.09</v>
      </c>
      <c r="G1814" t="str">
        <f t="shared" si="28"/>
        <v>02-2023</v>
      </c>
      <c r="H1814" t="b">
        <f>A1814 = _xlfn.MAXIFS($A$2:$A$6000, $G$2:$G$6000, G1814)</f>
        <v>0</v>
      </c>
    </row>
    <row r="1815" spans="1:8">
      <c r="A1815" s="1">
        <v>44978</v>
      </c>
      <c r="B1815">
        <v>146.99700000000001</v>
      </c>
      <c r="C1815">
        <v>94.58</v>
      </c>
      <c r="D1815">
        <v>197.37</v>
      </c>
      <c r="E1815">
        <v>20.64</v>
      </c>
      <c r="F1815">
        <v>3997.34</v>
      </c>
      <c r="G1815" t="str">
        <f t="shared" si="28"/>
        <v>02-2023</v>
      </c>
      <c r="H1815" t="b">
        <f>A1815 = _xlfn.MAXIFS($A$2:$A$6000, $G$2:$G$6000, G1815)</f>
        <v>0</v>
      </c>
    </row>
    <row r="1816" spans="1:8">
      <c r="A1816" s="1">
        <v>44979</v>
      </c>
      <c r="B1816">
        <v>147.423</v>
      </c>
      <c r="C1816">
        <v>95.79</v>
      </c>
      <c r="D1816">
        <v>200.86</v>
      </c>
      <c r="E1816">
        <v>20.739000000000001</v>
      </c>
      <c r="F1816">
        <v>3991.05</v>
      </c>
      <c r="G1816" t="str">
        <f t="shared" si="28"/>
        <v>02-2023</v>
      </c>
      <c r="H1816" t="b">
        <f>A1816 = _xlfn.MAXIFS($A$2:$A$6000, $G$2:$G$6000, G1816)</f>
        <v>0</v>
      </c>
    </row>
    <row r="1817" spans="1:8">
      <c r="A1817" s="1">
        <v>44980</v>
      </c>
      <c r="B1817">
        <v>147.90799999999999</v>
      </c>
      <c r="C1817">
        <v>95.82</v>
      </c>
      <c r="D1817">
        <v>202.07</v>
      </c>
      <c r="E1817">
        <v>23.646999999999998</v>
      </c>
      <c r="F1817">
        <v>4012.32</v>
      </c>
      <c r="G1817" t="str">
        <f t="shared" si="28"/>
        <v>02-2023</v>
      </c>
      <c r="H1817" t="b">
        <f>A1817 = _xlfn.MAXIFS($A$2:$A$6000, $G$2:$G$6000, G1817)</f>
        <v>0</v>
      </c>
    </row>
    <row r="1818" spans="1:8">
      <c r="A1818" s="1">
        <v>44981</v>
      </c>
      <c r="B1818">
        <v>145.244</v>
      </c>
      <c r="C1818">
        <v>93.5</v>
      </c>
      <c r="D1818">
        <v>196.88</v>
      </c>
      <c r="E1818">
        <v>23.269100000000002</v>
      </c>
      <c r="F1818">
        <v>3970.04</v>
      </c>
      <c r="G1818" t="str">
        <f t="shared" si="28"/>
        <v>02-2023</v>
      </c>
      <c r="H1818" t="b">
        <f>A1818 = _xlfn.MAXIFS($A$2:$A$6000, $G$2:$G$6000, G1818)</f>
        <v>0</v>
      </c>
    </row>
    <row r="1819" spans="1:8">
      <c r="A1819" s="1">
        <v>44984</v>
      </c>
      <c r="B1819">
        <v>146.44399999999999</v>
      </c>
      <c r="C1819">
        <v>93.76</v>
      </c>
      <c r="D1819">
        <v>207.63</v>
      </c>
      <c r="E1819">
        <v>23.484000000000002</v>
      </c>
      <c r="F1819">
        <v>3982.24</v>
      </c>
      <c r="G1819" t="str">
        <f t="shared" si="28"/>
        <v>02-2023</v>
      </c>
      <c r="H1819" t="b">
        <f>A1819 = _xlfn.MAXIFS($A$2:$A$6000, $G$2:$G$6000, G1819)</f>
        <v>0</v>
      </c>
    </row>
    <row r="1820" spans="1:8">
      <c r="A1820" s="1">
        <v>44985</v>
      </c>
      <c r="B1820">
        <v>145.93799999999999</v>
      </c>
      <c r="C1820">
        <v>94.23</v>
      </c>
      <c r="D1820">
        <v>205.71</v>
      </c>
      <c r="E1820">
        <v>23.199200000000001</v>
      </c>
      <c r="F1820">
        <v>3970.15</v>
      </c>
      <c r="G1820" t="str">
        <f t="shared" si="28"/>
        <v>02-2023</v>
      </c>
      <c r="H1820" t="b">
        <f>A1820 = _xlfn.MAXIFS($A$2:$A$6000, $G$2:$G$6000, G1820)</f>
        <v>1</v>
      </c>
    </row>
    <row r="1821" spans="1:8">
      <c r="A1821" s="1">
        <v>44986</v>
      </c>
      <c r="B1821">
        <v>143.85900000000001</v>
      </c>
      <c r="C1821">
        <v>92.17</v>
      </c>
      <c r="D1821">
        <v>202.77</v>
      </c>
      <c r="E1821">
        <v>22.6814</v>
      </c>
      <c r="F1821">
        <v>3951.39</v>
      </c>
      <c r="G1821" t="str">
        <f t="shared" si="28"/>
        <v>03-2023</v>
      </c>
      <c r="H1821" t="b">
        <f>A1821 = _xlfn.MAXIFS($A$2:$A$6000, $G$2:$G$6000, G1821)</f>
        <v>0</v>
      </c>
    </row>
    <row r="1822" spans="1:8">
      <c r="A1822" s="1">
        <v>44987</v>
      </c>
      <c r="B1822">
        <v>144.453</v>
      </c>
      <c r="C1822">
        <v>92.13</v>
      </c>
      <c r="D1822">
        <v>190.9</v>
      </c>
      <c r="E1822">
        <v>23.2971</v>
      </c>
      <c r="F1822">
        <v>3981.35</v>
      </c>
      <c r="G1822" t="str">
        <f t="shared" si="28"/>
        <v>03-2023</v>
      </c>
      <c r="H1822" t="b">
        <f>A1822 = _xlfn.MAXIFS($A$2:$A$6000, $G$2:$G$6000, G1822)</f>
        <v>0</v>
      </c>
    </row>
    <row r="1823" spans="1:8">
      <c r="A1823" s="1">
        <v>44988</v>
      </c>
      <c r="B1823">
        <v>149.523</v>
      </c>
      <c r="C1823">
        <v>94.9</v>
      </c>
      <c r="D1823">
        <v>197.79</v>
      </c>
      <c r="E1823">
        <v>23.872599999999998</v>
      </c>
      <c r="F1823">
        <v>4045.64</v>
      </c>
      <c r="G1823" t="str">
        <f t="shared" si="28"/>
        <v>03-2023</v>
      </c>
      <c r="H1823" t="b">
        <f>A1823 = _xlfn.MAXIFS($A$2:$A$6000, $G$2:$G$6000, G1823)</f>
        <v>0</v>
      </c>
    </row>
    <row r="1824" spans="1:8">
      <c r="A1824" s="1">
        <v>44991</v>
      </c>
      <c r="B1824">
        <v>152.29499999999999</v>
      </c>
      <c r="C1824">
        <v>93.75</v>
      </c>
      <c r="D1824">
        <v>193.81</v>
      </c>
      <c r="E1824">
        <v>23.536999999999999</v>
      </c>
      <c r="F1824">
        <v>4048.42</v>
      </c>
      <c r="G1824" t="str">
        <f t="shared" si="28"/>
        <v>03-2023</v>
      </c>
      <c r="H1824" t="b">
        <f>A1824 = _xlfn.MAXIFS($A$2:$A$6000, $G$2:$G$6000, G1824)</f>
        <v>0</v>
      </c>
    </row>
    <row r="1825" spans="1:8">
      <c r="A1825" s="1">
        <v>44992</v>
      </c>
      <c r="B1825">
        <v>150.08799999999999</v>
      </c>
      <c r="C1825">
        <v>93.55</v>
      </c>
      <c r="D1825">
        <v>187.71</v>
      </c>
      <c r="E1825">
        <v>23.275099999999998</v>
      </c>
      <c r="F1825">
        <v>3986.37</v>
      </c>
      <c r="G1825" t="str">
        <f t="shared" si="28"/>
        <v>03-2023</v>
      </c>
      <c r="H1825" t="b">
        <f>A1825 = _xlfn.MAXIFS($A$2:$A$6000, $G$2:$G$6000, G1825)</f>
        <v>0</v>
      </c>
    </row>
    <row r="1826" spans="1:8">
      <c r="A1826" s="1">
        <v>44993</v>
      </c>
      <c r="B1826">
        <v>151.34299999999999</v>
      </c>
      <c r="C1826">
        <v>93.92</v>
      </c>
      <c r="D1826">
        <v>182</v>
      </c>
      <c r="E1826">
        <v>24.1675</v>
      </c>
      <c r="F1826">
        <v>3992.01</v>
      </c>
      <c r="G1826" t="str">
        <f t="shared" si="28"/>
        <v>03-2023</v>
      </c>
      <c r="H1826" t="b">
        <f>A1826 = _xlfn.MAXIFS($A$2:$A$6000, $G$2:$G$6000, G1826)</f>
        <v>0</v>
      </c>
    </row>
    <row r="1827" spans="1:8">
      <c r="A1827" s="1">
        <v>44994</v>
      </c>
      <c r="B1827">
        <v>149.08600000000001</v>
      </c>
      <c r="C1827">
        <v>92.25</v>
      </c>
      <c r="D1827">
        <v>172.92</v>
      </c>
      <c r="E1827">
        <v>23.422999999999998</v>
      </c>
      <c r="F1827">
        <v>3918.32</v>
      </c>
      <c r="G1827" t="str">
        <f t="shared" si="28"/>
        <v>03-2023</v>
      </c>
      <c r="H1827" t="b">
        <f>A1827 = _xlfn.MAXIFS($A$2:$A$6000, $G$2:$G$6000, G1827)</f>
        <v>0</v>
      </c>
    </row>
    <row r="1828" spans="1:8">
      <c r="A1828" s="1">
        <v>44995</v>
      </c>
      <c r="B1828">
        <v>147.017</v>
      </c>
      <c r="C1828">
        <v>90.73</v>
      </c>
      <c r="D1828">
        <v>173.44</v>
      </c>
      <c r="E1828">
        <v>22.952100000000002</v>
      </c>
      <c r="F1828">
        <v>3861.59</v>
      </c>
      <c r="G1828" t="str">
        <f t="shared" si="28"/>
        <v>03-2023</v>
      </c>
      <c r="H1828" t="b">
        <f>A1828 = _xlfn.MAXIFS($A$2:$A$6000, $G$2:$G$6000, G1828)</f>
        <v>0</v>
      </c>
    </row>
    <row r="1829" spans="1:8">
      <c r="A1829" s="1">
        <v>44998</v>
      </c>
      <c r="B1829">
        <v>148.96700000000001</v>
      </c>
      <c r="C1829">
        <v>92.43</v>
      </c>
      <c r="D1829">
        <v>174.48</v>
      </c>
      <c r="E1829">
        <v>22.953099999999999</v>
      </c>
      <c r="F1829">
        <v>3855.76</v>
      </c>
      <c r="G1829" t="str">
        <f t="shared" si="28"/>
        <v>03-2023</v>
      </c>
      <c r="H1829" t="b">
        <f>A1829 = _xlfn.MAXIFS($A$2:$A$6000, $G$2:$G$6000, G1829)</f>
        <v>0</v>
      </c>
    </row>
    <row r="1830" spans="1:8">
      <c r="A1830" s="1">
        <v>44999</v>
      </c>
      <c r="B1830">
        <v>151.06700000000001</v>
      </c>
      <c r="C1830">
        <v>94.88</v>
      </c>
      <c r="D1830">
        <v>183.26</v>
      </c>
      <c r="E1830">
        <v>24.049499999999998</v>
      </c>
      <c r="F1830">
        <v>3919.29</v>
      </c>
      <c r="G1830" t="str">
        <f t="shared" si="28"/>
        <v>03-2023</v>
      </c>
      <c r="H1830" t="b">
        <f>A1830 = _xlfn.MAXIFS($A$2:$A$6000, $G$2:$G$6000, G1830)</f>
        <v>0</v>
      </c>
    </row>
    <row r="1831" spans="1:8">
      <c r="A1831" s="1">
        <v>45000</v>
      </c>
      <c r="B1831">
        <v>151.46199999999999</v>
      </c>
      <c r="C1831">
        <v>96.2</v>
      </c>
      <c r="D1831">
        <v>180.45</v>
      </c>
      <c r="E1831">
        <v>24.214500000000001</v>
      </c>
      <c r="F1831">
        <v>3891.93</v>
      </c>
      <c r="G1831" t="str">
        <f t="shared" si="28"/>
        <v>03-2023</v>
      </c>
      <c r="H1831" t="b">
        <f>A1831 = _xlfn.MAXIFS($A$2:$A$6000, $G$2:$G$6000, G1831)</f>
        <v>0</v>
      </c>
    </row>
    <row r="1832" spans="1:8">
      <c r="A1832" s="1">
        <v>45001</v>
      </c>
      <c r="B1832">
        <v>154.29400000000001</v>
      </c>
      <c r="C1832">
        <v>100.04</v>
      </c>
      <c r="D1832">
        <v>184.13</v>
      </c>
      <c r="E1832">
        <v>25.526800000000001</v>
      </c>
      <c r="F1832">
        <v>3960.28</v>
      </c>
      <c r="G1832" t="str">
        <f t="shared" si="28"/>
        <v>03-2023</v>
      </c>
      <c r="H1832" t="b">
        <f>A1832 = _xlfn.MAXIFS($A$2:$A$6000, $G$2:$G$6000, G1832)</f>
        <v>0</v>
      </c>
    </row>
    <row r="1833" spans="1:8">
      <c r="A1833" s="1">
        <v>45002</v>
      </c>
      <c r="B1833">
        <v>153.452</v>
      </c>
      <c r="C1833">
        <v>98.95</v>
      </c>
      <c r="D1833">
        <v>180.13</v>
      </c>
      <c r="E1833">
        <v>25.710599999999999</v>
      </c>
      <c r="F1833">
        <v>3916.64</v>
      </c>
      <c r="G1833" t="str">
        <f t="shared" si="28"/>
        <v>03-2023</v>
      </c>
      <c r="H1833" t="b">
        <f>A1833 = _xlfn.MAXIFS($A$2:$A$6000, $G$2:$G$6000, G1833)</f>
        <v>0</v>
      </c>
    </row>
    <row r="1834" spans="1:8">
      <c r="A1834" s="1">
        <v>45005</v>
      </c>
      <c r="B1834">
        <v>155.828</v>
      </c>
      <c r="C1834">
        <v>97.71</v>
      </c>
      <c r="D1834">
        <v>183.25</v>
      </c>
      <c r="E1834">
        <v>25.8856</v>
      </c>
      <c r="F1834">
        <v>3951.57</v>
      </c>
      <c r="G1834" t="str">
        <f t="shared" si="28"/>
        <v>03-2023</v>
      </c>
      <c r="H1834" t="b">
        <f>A1834 = _xlfn.MAXIFS($A$2:$A$6000, $G$2:$G$6000, G1834)</f>
        <v>0</v>
      </c>
    </row>
    <row r="1835" spans="1:8">
      <c r="A1835" s="1">
        <v>45006</v>
      </c>
      <c r="B1835">
        <v>157.69</v>
      </c>
      <c r="C1835">
        <v>100.61</v>
      </c>
      <c r="D1835">
        <v>197.58</v>
      </c>
      <c r="E1835">
        <v>26.1844</v>
      </c>
      <c r="F1835">
        <v>4002.87</v>
      </c>
      <c r="G1835" t="str">
        <f t="shared" si="28"/>
        <v>03-2023</v>
      </c>
      <c r="H1835" t="b">
        <f>A1835 = _xlfn.MAXIFS($A$2:$A$6000, $G$2:$G$6000, G1835)</f>
        <v>0</v>
      </c>
    </row>
    <row r="1836" spans="1:8">
      <c r="A1836" s="1">
        <v>45007</v>
      </c>
      <c r="B1836">
        <v>156.25399999999999</v>
      </c>
      <c r="C1836">
        <v>98.7</v>
      </c>
      <c r="D1836">
        <v>191.15</v>
      </c>
      <c r="E1836">
        <v>26.453299999999999</v>
      </c>
      <c r="F1836">
        <v>3936.97</v>
      </c>
      <c r="G1836" t="str">
        <f t="shared" si="28"/>
        <v>03-2023</v>
      </c>
      <c r="H1836" t="b">
        <f>A1836 = _xlfn.MAXIFS($A$2:$A$6000, $G$2:$G$6000, G1836)</f>
        <v>0</v>
      </c>
    </row>
    <row r="1837" spans="1:8">
      <c r="A1837" s="1">
        <v>45008</v>
      </c>
      <c r="B1837">
        <v>157.34200000000001</v>
      </c>
      <c r="C1837">
        <v>98.71</v>
      </c>
      <c r="D1837">
        <v>192.22</v>
      </c>
      <c r="E1837">
        <v>27.175899999999999</v>
      </c>
      <c r="F1837">
        <v>3948.72</v>
      </c>
      <c r="G1837" t="str">
        <f t="shared" si="28"/>
        <v>03-2023</v>
      </c>
      <c r="H1837" t="b">
        <f>A1837 = _xlfn.MAXIFS($A$2:$A$6000, $G$2:$G$6000, G1837)</f>
        <v>0</v>
      </c>
    </row>
    <row r="1838" spans="1:8">
      <c r="A1838" s="1">
        <v>45009</v>
      </c>
      <c r="B1838">
        <v>158.65100000000001</v>
      </c>
      <c r="C1838">
        <v>98.13</v>
      </c>
      <c r="D1838">
        <v>190.41</v>
      </c>
      <c r="E1838">
        <v>26.763999999999999</v>
      </c>
      <c r="F1838">
        <v>3970.99</v>
      </c>
      <c r="G1838" t="str">
        <f t="shared" si="28"/>
        <v>03-2023</v>
      </c>
      <c r="H1838" t="b">
        <f>A1838 = _xlfn.MAXIFS($A$2:$A$6000, $G$2:$G$6000, G1838)</f>
        <v>0</v>
      </c>
    </row>
    <row r="1839" spans="1:8">
      <c r="A1839" s="1">
        <v>45012</v>
      </c>
      <c r="B1839">
        <v>156.69900000000001</v>
      </c>
      <c r="C1839">
        <v>98.04</v>
      </c>
      <c r="D1839">
        <v>191.81</v>
      </c>
      <c r="E1839">
        <v>26.516300000000001</v>
      </c>
      <c r="F1839">
        <v>3977.53</v>
      </c>
      <c r="G1839" t="str">
        <f t="shared" si="28"/>
        <v>03-2023</v>
      </c>
      <c r="H1839" t="b">
        <f>A1839 = _xlfn.MAXIFS($A$2:$A$6000, $G$2:$G$6000, G1839)</f>
        <v>0</v>
      </c>
    </row>
    <row r="1840" spans="1:8">
      <c r="A1840" s="1">
        <v>45013</v>
      </c>
      <c r="B1840">
        <v>156.07599999999999</v>
      </c>
      <c r="C1840">
        <v>97.24</v>
      </c>
      <c r="D1840">
        <v>189.19</v>
      </c>
      <c r="E1840">
        <v>26.395299999999999</v>
      </c>
      <c r="F1840">
        <v>3971.27</v>
      </c>
      <c r="G1840" t="str">
        <f t="shared" si="28"/>
        <v>03-2023</v>
      </c>
      <c r="H1840" t="b">
        <f>A1840 = _xlfn.MAXIFS($A$2:$A$6000, $G$2:$G$6000, G1840)</f>
        <v>0</v>
      </c>
    </row>
    <row r="1841" spans="1:8">
      <c r="A1841" s="1">
        <v>45014</v>
      </c>
      <c r="B1841">
        <v>159.16399999999999</v>
      </c>
      <c r="C1841">
        <v>100.25</v>
      </c>
      <c r="D1841">
        <v>193.88</v>
      </c>
      <c r="E1841">
        <v>26.968900000000001</v>
      </c>
      <c r="F1841">
        <v>4027.81</v>
      </c>
      <c r="G1841" t="str">
        <f t="shared" si="28"/>
        <v>03-2023</v>
      </c>
      <c r="H1841" t="b">
        <f>A1841 = _xlfn.MAXIFS($A$2:$A$6000, $G$2:$G$6000, G1841)</f>
        <v>0</v>
      </c>
    </row>
    <row r="1842" spans="1:8">
      <c r="A1842" s="1">
        <v>45015</v>
      </c>
      <c r="B1842">
        <v>160.739</v>
      </c>
      <c r="C1842">
        <v>102</v>
      </c>
      <c r="D1842">
        <v>195.28</v>
      </c>
      <c r="E1842">
        <v>27.367799999999999</v>
      </c>
      <c r="F1842">
        <v>4050.83</v>
      </c>
      <c r="G1842" t="str">
        <f t="shared" si="28"/>
        <v>03-2023</v>
      </c>
      <c r="H1842" t="b">
        <f>A1842 = _xlfn.MAXIFS($A$2:$A$6000, $G$2:$G$6000, G1842)</f>
        <v>0</v>
      </c>
    </row>
    <row r="1843" spans="1:8">
      <c r="A1843" s="1">
        <v>45016</v>
      </c>
      <c r="B1843">
        <v>163.255</v>
      </c>
      <c r="C1843">
        <v>103.29</v>
      </c>
      <c r="D1843">
        <v>207.46</v>
      </c>
      <c r="E1843">
        <v>27.761500000000002</v>
      </c>
      <c r="F1843">
        <v>4109.3100000000004</v>
      </c>
      <c r="G1843" t="str">
        <f t="shared" si="28"/>
        <v>03-2023</v>
      </c>
      <c r="H1843" t="b">
        <f>A1843 = _xlfn.MAXIFS($A$2:$A$6000, $G$2:$G$6000, G1843)</f>
        <v>1</v>
      </c>
    </row>
    <row r="1844" spans="1:8">
      <c r="A1844" s="1">
        <v>45019</v>
      </c>
      <c r="B1844">
        <v>164.51</v>
      </c>
      <c r="C1844">
        <v>102.41</v>
      </c>
      <c r="D1844">
        <v>194.77</v>
      </c>
      <c r="E1844">
        <v>27.949400000000001</v>
      </c>
      <c r="F1844">
        <v>4124.51</v>
      </c>
      <c r="G1844" t="str">
        <f t="shared" si="28"/>
        <v>04-2023</v>
      </c>
      <c r="H1844" t="b">
        <f>A1844 = _xlfn.MAXIFS($A$2:$A$6000, $G$2:$G$6000, G1844)</f>
        <v>0</v>
      </c>
    </row>
    <row r="1845" spans="1:8">
      <c r="A1845" s="1">
        <v>45020</v>
      </c>
      <c r="B1845">
        <v>163.977</v>
      </c>
      <c r="C1845">
        <v>103.95</v>
      </c>
      <c r="D1845">
        <v>192.58</v>
      </c>
      <c r="E1845">
        <v>27.4377</v>
      </c>
      <c r="F1845">
        <v>4100.6000000000004</v>
      </c>
      <c r="G1845" t="str">
        <f t="shared" si="28"/>
        <v>04-2023</v>
      </c>
      <c r="H1845" t="b">
        <f>A1845 = _xlfn.MAXIFS($A$2:$A$6000, $G$2:$G$6000, G1845)</f>
        <v>0</v>
      </c>
    </row>
    <row r="1846" spans="1:8">
      <c r="A1846" s="1">
        <v>45021</v>
      </c>
      <c r="B1846">
        <v>162.124</v>
      </c>
      <c r="C1846">
        <v>101.1</v>
      </c>
      <c r="D1846">
        <v>185.52</v>
      </c>
      <c r="E1846">
        <v>26.8659</v>
      </c>
      <c r="F1846">
        <v>4090.38</v>
      </c>
      <c r="G1846" t="str">
        <f t="shared" si="28"/>
        <v>04-2023</v>
      </c>
      <c r="H1846" t="b">
        <f>A1846 = _xlfn.MAXIFS($A$2:$A$6000, $G$2:$G$6000, G1846)</f>
        <v>0</v>
      </c>
    </row>
    <row r="1847" spans="1:8">
      <c r="A1847" s="1">
        <v>45022</v>
      </c>
      <c r="B1847">
        <v>163.01599999999999</v>
      </c>
      <c r="C1847">
        <v>102.06</v>
      </c>
      <c r="D1847">
        <v>185.06</v>
      </c>
      <c r="E1847">
        <v>27.021899999999999</v>
      </c>
      <c r="F1847">
        <v>4105.0200000000004</v>
      </c>
      <c r="G1847" t="str">
        <f t="shared" si="28"/>
        <v>04-2023</v>
      </c>
      <c r="H1847" t="b">
        <f>A1847 = _xlfn.MAXIFS($A$2:$A$6000, $G$2:$G$6000, G1847)</f>
        <v>0</v>
      </c>
    </row>
    <row r="1848" spans="1:8">
      <c r="A1848" s="1">
        <v>45026</v>
      </c>
      <c r="B1848">
        <v>160.41200000000001</v>
      </c>
      <c r="C1848">
        <v>102.17</v>
      </c>
      <c r="D1848">
        <v>184.51</v>
      </c>
      <c r="E1848">
        <v>27.563500000000001</v>
      </c>
      <c r="F1848">
        <v>4109.1099999999997</v>
      </c>
      <c r="G1848" t="str">
        <f t="shared" si="28"/>
        <v>04-2023</v>
      </c>
      <c r="H1848" t="b">
        <f>A1848 = _xlfn.MAXIFS($A$2:$A$6000, $G$2:$G$6000, G1848)</f>
        <v>0</v>
      </c>
    </row>
    <row r="1849" spans="1:8">
      <c r="A1849" s="1">
        <v>45027</v>
      </c>
      <c r="B1849">
        <v>159.19399999999999</v>
      </c>
      <c r="C1849">
        <v>99.92</v>
      </c>
      <c r="D1849">
        <v>186.79</v>
      </c>
      <c r="E1849">
        <v>27.1539</v>
      </c>
      <c r="F1849">
        <v>4108.9399999999996</v>
      </c>
      <c r="G1849" t="str">
        <f t="shared" si="28"/>
        <v>04-2023</v>
      </c>
      <c r="H1849" t="b">
        <f>A1849 = _xlfn.MAXIFS($A$2:$A$6000, $G$2:$G$6000, G1849)</f>
        <v>0</v>
      </c>
    </row>
    <row r="1850" spans="1:8">
      <c r="A1850" s="1">
        <v>45028</v>
      </c>
      <c r="B1850">
        <v>158.501</v>
      </c>
      <c r="C1850">
        <v>97.83</v>
      </c>
      <c r="D1850">
        <v>180.54</v>
      </c>
      <c r="E1850">
        <v>26.4803</v>
      </c>
      <c r="F1850">
        <v>4091.95</v>
      </c>
      <c r="G1850" t="str">
        <f t="shared" si="28"/>
        <v>04-2023</v>
      </c>
      <c r="H1850" t="b">
        <f>A1850 = _xlfn.MAXIFS($A$2:$A$6000, $G$2:$G$6000, G1850)</f>
        <v>0</v>
      </c>
    </row>
    <row r="1851" spans="1:8">
      <c r="A1851" s="1">
        <v>45029</v>
      </c>
      <c r="B1851">
        <v>163.90700000000001</v>
      </c>
      <c r="C1851">
        <v>102.4</v>
      </c>
      <c r="D1851">
        <v>185.9</v>
      </c>
      <c r="E1851">
        <v>26.4483</v>
      </c>
      <c r="F1851">
        <v>4146.22</v>
      </c>
      <c r="G1851" t="str">
        <f t="shared" si="28"/>
        <v>04-2023</v>
      </c>
      <c r="H1851" t="b">
        <f>A1851 = _xlfn.MAXIFS($A$2:$A$6000, $G$2:$G$6000, G1851)</f>
        <v>0</v>
      </c>
    </row>
    <row r="1852" spans="1:8">
      <c r="A1852" s="1">
        <v>45030</v>
      </c>
      <c r="B1852">
        <v>163.56</v>
      </c>
      <c r="C1852">
        <v>102.51</v>
      </c>
      <c r="D1852">
        <v>185</v>
      </c>
      <c r="E1852">
        <v>26.742999999999999</v>
      </c>
      <c r="F1852">
        <v>4137.6400000000003</v>
      </c>
      <c r="G1852" t="str">
        <f t="shared" si="28"/>
        <v>04-2023</v>
      </c>
      <c r="H1852" t="b">
        <f>A1852 = _xlfn.MAXIFS($A$2:$A$6000, $G$2:$G$6000, G1852)</f>
        <v>0</v>
      </c>
    </row>
    <row r="1853" spans="1:8">
      <c r="A1853" s="1">
        <v>45033</v>
      </c>
      <c r="B1853">
        <v>163.57900000000001</v>
      </c>
      <c r="C1853">
        <v>102.74</v>
      </c>
      <c r="D1853">
        <v>187.04</v>
      </c>
      <c r="E1853">
        <v>26.986899999999999</v>
      </c>
      <c r="F1853">
        <v>4151.32</v>
      </c>
      <c r="G1853" t="str">
        <f t="shared" si="28"/>
        <v>04-2023</v>
      </c>
      <c r="H1853" t="b">
        <f>A1853 = _xlfn.MAXIFS($A$2:$A$6000, $G$2:$G$6000, G1853)</f>
        <v>0</v>
      </c>
    </row>
    <row r="1854" spans="1:8">
      <c r="A1854" s="1">
        <v>45034</v>
      </c>
      <c r="B1854">
        <v>164.809</v>
      </c>
      <c r="C1854">
        <v>102.3</v>
      </c>
      <c r="D1854">
        <v>184.31</v>
      </c>
      <c r="E1854">
        <v>27.651499999999999</v>
      </c>
      <c r="F1854">
        <v>4154.87</v>
      </c>
      <c r="G1854" t="str">
        <f t="shared" si="28"/>
        <v>04-2023</v>
      </c>
      <c r="H1854" t="b">
        <f>A1854 = _xlfn.MAXIFS($A$2:$A$6000, $G$2:$G$6000, G1854)</f>
        <v>0</v>
      </c>
    </row>
    <row r="1855" spans="1:8">
      <c r="A1855" s="1">
        <v>45035</v>
      </c>
      <c r="B1855">
        <v>165.95500000000001</v>
      </c>
      <c r="C1855">
        <v>104.3</v>
      </c>
      <c r="D1855">
        <v>180.59</v>
      </c>
      <c r="E1855">
        <v>27.915400000000002</v>
      </c>
      <c r="F1855">
        <v>4154.5200000000004</v>
      </c>
      <c r="G1855" t="str">
        <f t="shared" si="28"/>
        <v>04-2023</v>
      </c>
      <c r="H1855" t="b">
        <f>A1855 = _xlfn.MAXIFS($A$2:$A$6000, $G$2:$G$6000, G1855)</f>
        <v>0</v>
      </c>
    </row>
    <row r="1856" spans="1:8">
      <c r="A1856" s="1">
        <v>45036</v>
      </c>
      <c r="B1856">
        <v>164.98599999999999</v>
      </c>
      <c r="C1856">
        <v>103.81</v>
      </c>
      <c r="D1856">
        <v>162.99</v>
      </c>
      <c r="E1856">
        <v>27.088899999999999</v>
      </c>
      <c r="F1856">
        <v>4129.79</v>
      </c>
      <c r="G1856" t="str">
        <f t="shared" si="28"/>
        <v>04-2023</v>
      </c>
      <c r="H1856" t="b">
        <f>A1856 = _xlfn.MAXIFS($A$2:$A$6000, $G$2:$G$6000, G1856)</f>
        <v>0</v>
      </c>
    </row>
    <row r="1857" spans="1:8">
      <c r="A1857" s="1">
        <v>45037</v>
      </c>
      <c r="B1857">
        <v>163.37200000000001</v>
      </c>
      <c r="C1857">
        <v>106.96</v>
      </c>
      <c r="D1857">
        <v>165.08</v>
      </c>
      <c r="E1857">
        <v>27.103899999999999</v>
      </c>
      <c r="F1857">
        <v>4133.5200000000004</v>
      </c>
      <c r="G1857" t="str">
        <f t="shared" si="28"/>
        <v>04-2023</v>
      </c>
      <c r="H1857" t="b">
        <f>A1857 = _xlfn.MAXIFS($A$2:$A$6000, $G$2:$G$6000, G1857)</f>
        <v>0</v>
      </c>
    </row>
    <row r="1858" spans="1:8">
      <c r="A1858" s="1">
        <v>45040</v>
      </c>
      <c r="B1858">
        <v>163.679</v>
      </c>
      <c r="C1858">
        <v>106.21</v>
      </c>
      <c r="D1858">
        <v>162.55000000000001</v>
      </c>
      <c r="E1858">
        <v>27.026900000000001</v>
      </c>
      <c r="F1858">
        <v>4137.04</v>
      </c>
      <c r="G1858" t="str">
        <f t="shared" si="28"/>
        <v>04-2023</v>
      </c>
      <c r="H1858" t="b">
        <f>A1858 = _xlfn.MAXIFS($A$2:$A$6000, $G$2:$G$6000, G1858)</f>
        <v>0</v>
      </c>
    </row>
    <row r="1859" spans="1:8">
      <c r="A1859" s="1">
        <v>45041</v>
      </c>
      <c r="B1859">
        <v>162.13399999999999</v>
      </c>
      <c r="C1859">
        <v>102.57</v>
      </c>
      <c r="D1859">
        <v>160.66999999999999</v>
      </c>
      <c r="E1859">
        <v>26.226400000000002</v>
      </c>
      <c r="F1859">
        <v>4071.63</v>
      </c>
      <c r="G1859" t="str">
        <f t="shared" ref="G1859:G1922" si="29">TEXT(A1859,"mm-yyyy")</f>
        <v>04-2023</v>
      </c>
      <c r="H1859" t="b">
        <f>A1859 = _xlfn.MAXIFS($A$2:$A$6000, $G$2:$G$6000, G1859)</f>
        <v>0</v>
      </c>
    </row>
    <row r="1860" spans="1:8">
      <c r="A1860" s="1">
        <v>45042</v>
      </c>
      <c r="B1860">
        <v>162.124</v>
      </c>
      <c r="C1860">
        <v>104.98</v>
      </c>
      <c r="D1860">
        <v>153.75</v>
      </c>
      <c r="E1860">
        <v>26.940899999999999</v>
      </c>
      <c r="F1860">
        <v>4055.99</v>
      </c>
      <c r="G1860" t="str">
        <f t="shared" si="29"/>
        <v>04-2023</v>
      </c>
      <c r="H1860" t="b">
        <f>A1860 = _xlfn.MAXIFS($A$2:$A$6000, $G$2:$G$6000, G1860)</f>
        <v>0</v>
      </c>
    </row>
    <row r="1861" spans="1:8">
      <c r="A1861" s="1">
        <v>45043</v>
      </c>
      <c r="B1861">
        <v>166.72800000000001</v>
      </c>
      <c r="C1861">
        <v>109.82</v>
      </c>
      <c r="D1861">
        <v>160.19</v>
      </c>
      <c r="E1861">
        <v>27.210899999999999</v>
      </c>
      <c r="F1861">
        <v>4135.3500000000004</v>
      </c>
      <c r="G1861" t="str">
        <f t="shared" si="29"/>
        <v>04-2023</v>
      </c>
      <c r="H1861" t="b">
        <f>A1861 = _xlfn.MAXIFS($A$2:$A$6000, $G$2:$G$6000, G1861)</f>
        <v>0</v>
      </c>
    </row>
    <row r="1862" spans="1:8">
      <c r="A1862" s="1">
        <v>45044</v>
      </c>
      <c r="B1862">
        <v>167.98500000000001</v>
      </c>
      <c r="C1862">
        <v>105.45</v>
      </c>
      <c r="D1862">
        <v>164.31</v>
      </c>
      <c r="E1862">
        <v>27.733499999999999</v>
      </c>
      <c r="F1862">
        <v>4169.4799999999996</v>
      </c>
      <c r="G1862" t="str">
        <f t="shared" si="29"/>
        <v>04-2023</v>
      </c>
      <c r="H1862" t="b">
        <f>A1862 = _xlfn.MAXIFS($A$2:$A$6000, $G$2:$G$6000, G1862)</f>
        <v>1</v>
      </c>
    </row>
    <row r="1863" spans="1:8">
      <c r="A1863" s="1">
        <v>45047</v>
      </c>
      <c r="B1863">
        <v>167.89699999999999</v>
      </c>
      <c r="C1863">
        <v>102.05</v>
      </c>
      <c r="D1863">
        <v>161.83000000000001</v>
      </c>
      <c r="E1863">
        <v>28.893799999999999</v>
      </c>
      <c r="F1863">
        <v>4167.87</v>
      </c>
      <c r="G1863" t="str">
        <f t="shared" si="29"/>
        <v>05-2023</v>
      </c>
      <c r="H1863" t="b">
        <f>A1863 = _xlfn.MAXIFS($A$2:$A$6000, $G$2:$G$6000, G1863)</f>
        <v>0</v>
      </c>
    </row>
    <row r="1864" spans="1:8">
      <c r="A1864" s="1">
        <v>45048</v>
      </c>
      <c r="B1864">
        <v>166.857</v>
      </c>
      <c r="C1864">
        <v>103.63</v>
      </c>
      <c r="D1864">
        <v>160.31</v>
      </c>
      <c r="E1864">
        <v>28.194400000000002</v>
      </c>
      <c r="F1864">
        <v>4119.58</v>
      </c>
      <c r="G1864" t="str">
        <f t="shared" si="29"/>
        <v>05-2023</v>
      </c>
      <c r="H1864" t="b">
        <f>A1864 = _xlfn.MAXIFS($A$2:$A$6000, $G$2:$G$6000, G1864)</f>
        <v>0</v>
      </c>
    </row>
    <row r="1865" spans="1:8">
      <c r="A1865" s="1">
        <v>45049</v>
      </c>
      <c r="B1865">
        <v>165.77699999999999</v>
      </c>
      <c r="C1865">
        <v>103.65</v>
      </c>
      <c r="D1865">
        <v>160.61000000000001</v>
      </c>
      <c r="E1865">
        <v>27.7865</v>
      </c>
      <c r="F1865">
        <v>4090.75</v>
      </c>
      <c r="G1865" t="str">
        <f t="shared" si="29"/>
        <v>05-2023</v>
      </c>
      <c r="H1865" t="b">
        <f>A1865 = _xlfn.MAXIFS($A$2:$A$6000, $G$2:$G$6000, G1865)</f>
        <v>0</v>
      </c>
    </row>
    <row r="1866" spans="1:8">
      <c r="A1866" s="1">
        <v>45050</v>
      </c>
      <c r="B1866">
        <v>164.136</v>
      </c>
      <c r="C1866">
        <v>104</v>
      </c>
      <c r="D1866">
        <v>161.19999999999999</v>
      </c>
      <c r="E1866">
        <v>27.546500000000002</v>
      </c>
      <c r="F1866">
        <v>4061.22</v>
      </c>
      <c r="G1866" t="str">
        <f t="shared" si="29"/>
        <v>05-2023</v>
      </c>
      <c r="H1866" t="b">
        <f>A1866 = _xlfn.MAXIFS($A$2:$A$6000, $G$2:$G$6000, G1866)</f>
        <v>0</v>
      </c>
    </row>
    <row r="1867" spans="1:8">
      <c r="A1867" s="1">
        <v>45051</v>
      </c>
      <c r="B1867">
        <v>171.83699999999999</v>
      </c>
      <c r="C1867">
        <v>105.655</v>
      </c>
      <c r="D1867">
        <v>170.06</v>
      </c>
      <c r="E1867">
        <v>28.663900000000002</v>
      </c>
      <c r="F1867">
        <v>4136.25</v>
      </c>
      <c r="G1867" t="str">
        <f t="shared" si="29"/>
        <v>05-2023</v>
      </c>
      <c r="H1867" t="b">
        <f>A1867 = _xlfn.MAXIFS($A$2:$A$6000, $G$2:$G$6000, G1867)</f>
        <v>0</v>
      </c>
    </row>
    <row r="1868" spans="1:8">
      <c r="A1868" s="1">
        <v>45054</v>
      </c>
      <c r="B1868">
        <v>171.767</v>
      </c>
      <c r="C1868">
        <v>105.83</v>
      </c>
      <c r="D1868">
        <v>171.79</v>
      </c>
      <c r="E1868">
        <v>29.134699999999999</v>
      </c>
      <c r="F1868">
        <v>4138.12</v>
      </c>
      <c r="G1868" t="str">
        <f t="shared" si="29"/>
        <v>05-2023</v>
      </c>
      <c r="H1868" t="b">
        <f>A1868 = _xlfn.MAXIFS($A$2:$A$6000, $G$2:$G$6000, G1868)</f>
        <v>0</v>
      </c>
    </row>
    <row r="1869" spans="1:8">
      <c r="A1869" s="1">
        <v>45055</v>
      </c>
      <c r="B1869">
        <v>170.05699999999999</v>
      </c>
      <c r="C1869">
        <v>106.62</v>
      </c>
      <c r="D1869">
        <v>169.15</v>
      </c>
      <c r="E1869">
        <v>28.555099999999999</v>
      </c>
      <c r="F1869">
        <v>4119.17</v>
      </c>
      <c r="G1869" t="str">
        <f t="shared" si="29"/>
        <v>05-2023</v>
      </c>
      <c r="H1869" t="b">
        <f>A1869 = _xlfn.MAXIFS($A$2:$A$6000, $G$2:$G$6000, G1869)</f>
        <v>0</v>
      </c>
    </row>
    <row r="1870" spans="1:8">
      <c r="A1870" s="1">
        <v>45056</v>
      </c>
      <c r="B1870">
        <v>171.822</v>
      </c>
      <c r="C1870">
        <v>110.19</v>
      </c>
      <c r="D1870">
        <v>168.54</v>
      </c>
      <c r="E1870">
        <v>28.8688</v>
      </c>
      <c r="F1870">
        <v>4137.6400000000003</v>
      </c>
      <c r="G1870" t="str">
        <f t="shared" si="29"/>
        <v>05-2023</v>
      </c>
      <c r="H1870" t="b">
        <f>A1870 = _xlfn.MAXIFS($A$2:$A$6000, $G$2:$G$6000, G1870)</f>
        <v>0</v>
      </c>
    </row>
    <row r="1871" spans="1:8">
      <c r="A1871" s="1">
        <v>45057</v>
      </c>
      <c r="B1871">
        <v>172.01499999999999</v>
      </c>
      <c r="C1871">
        <v>112.18</v>
      </c>
      <c r="D1871">
        <v>172.08</v>
      </c>
      <c r="E1871">
        <v>28.562100000000001</v>
      </c>
      <c r="F1871">
        <v>4130.62</v>
      </c>
      <c r="G1871" t="str">
        <f t="shared" si="29"/>
        <v>05-2023</v>
      </c>
      <c r="H1871" t="b">
        <f>A1871 = _xlfn.MAXIFS($A$2:$A$6000, $G$2:$G$6000, G1871)</f>
        <v>0</v>
      </c>
    </row>
    <row r="1872" spans="1:8">
      <c r="A1872" s="1">
        <v>45058</v>
      </c>
      <c r="B1872">
        <v>171.084</v>
      </c>
      <c r="C1872">
        <v>110.26</v>
      </c>
      <c r="D1872">
        <v>167.98</v>
      </c>
      <c r="E1872">
        <v>28.324300000000001</v>
      </c>
      <c r="F1872">
        <v>4124.08</v>
      </c>
      <c r="G1872" t="str">
        <f t="shared" si="29"/>
        <v>05-2023</v>
      </c>
      <c r="H1872" t="b">
        <f>A1872 = _xlfn.MAXIFS($A$2:$A$6000, $G$2:$G$6000, G1872)</f>
        <v>0</v>
      </c>
    </row>
    <row r="1873" spans="1:8">
      <c r="A1873" s="1">
        <v>45061</v>
      </c>
      <c r="B1873">
        <v>170.58699999999999</v>
      </c>
      <c r="C1873">
        <v>111.2</v>
      </c>
      <c r="D1873">
        <v>166.35</v>
      </c>
      <c r="E1873">
        <v>28.936800000000002</v>
      </c>
      <c r="F1873">
        <v>4136.28</v>
      </c>
      <c r="G1873" t="str">
        <f t="shared" si="29"/>
        <v>05-2023</v>
      </c>
      <c r="H1873" t="b">
        <f>A1873 = _xlfn.MAXIFS($A$2:$A$6000, $G$2:$G$6000, G1873)</f>
        <v>0</v>
      </c>
    </row>
    <row r="1874" spans="1:8">
      <c r="A1874" s="1">
        <v>45062</v>
      </c>
      <c r="B1874">
        <v>170.58699999999999</v>
      </c>
      <c r="C1874">
        <v>113.4</v>
      </c>
      <c r="D1874">
        <v>166.52</v>
      </c>
      <c r="E1874">
        <v>29.1967</v>
      </c>
      <c r="F1874">
        <v>4109.8999999999996</v>
      </c>
      <c r="G1874" t="str">
        <f t="shared" si="29"/>
        <v>05-2023</v>
      </c>
      <c r="H1874" t="b">
        <f>A1874 = _xlfn.MAXIFS($A$2:$A$6000, $G$2:$G$6000, G1874)</f>
        <v>0</v>
      </c>
    </row>
    <row r="1875" spans="1:8">
      <c r="A1875" s="1">
        <v>45063</v>
      </c>
      <c r="B1875">
        <v>171.202</v>
      </c>
      <c r="C1875">
        <v>115.5</v>
      </c>
      <c r="D1875">
        <v>173.86</v>
      </c>
      <c r="E1875">
        <v>30.161100000000001</v>
      </c>
      <c r="F1875">
        <v>4158.7700000000004</v>
      </c>
      <c r="G1875" t="str">
        <f t="shared" si="29"/>
        <v>05-2023</v>
      </c>
      <c r="H1875" t="b">
        <f>A1875 = _xlfn.MAXIFS($A$2:$A$6000, $G$2:$G$6000, G1875)</f>
        <v>0</v>
      </c>
    </row>
    <row r="1876" spans="1:8">
      <c r="A1876" s="1">
        <v>45064</v>
      </c>
      <c r="B1876">
        <v>173.54300000000001</v>
      </c>
      <c r="C1876">
        <v>118.15</v>
      </c>
      <c r="D1876">
        <v>176.89</v>
      </c>
      <c r="E1876">
        <v>31.660299999999999</v>
      </c>
      <c r="F1876">
        <v>4198.05</v>
      </c>
      <c r="G1876" t="str">
        <f t="shared" si="29"/>
        <v>05-2023</v>
      </c>
      <c r="H1876" t="b">
        <f>A1876 = _xlfn.MAXIFS($A$2:$A$6000, $G$2:$G$6000, G1876)</f>
        <v>0</v>
      </c>
    </row>
    <row r="1877" spans="1:8">
      <c r="A1877" s="1">
        <v>45065</v>
      </c>
      <c r="B1877">
        <v>173.65199999999999</v>
      </c>
      <c r="C1877">
        <v>116.25</v>
      </c>
      <c r="D1877">
        <v>180.14</v>
      </c>
      <c r="E1877">
        <v>31.246500000000001</v>
      </c>
      <c r="F1877">
        <v>4191.9799999999996</v>
      </c>
      <c r="G1877" t="str">
        <f t="shared" si="29"/>
        <v>05-2023</v>
      </c>
      <c r="H1877" t="b">
        <f>A1877 = _xlfn.MAXIFS($A$2:$A$6000, $G$2:$G$6000, G1877)</f>
        <v>0</v>
      </c>
    </row>
    <row r="1878" spans="1:8">
      <c r="A1878" s="1">
        <v>45068</v>
      </c>
      <c r="B1878">
        <v>172.7</v>
      </c>
      <c r="C1878">
        <v>115.01</v>
      </c>
      <c r="D1878">
        <v>188.87</v>
      </c>
      <c r="E1878">
        <v>31.1586</v>
      </c>
      <c r="F1878">
        <v>4192.63</v>
      </c>
      <c r="G1878" t="str">
        <f t="shared" si="29"/>
        <v>05-2023</v>
      </c>
      <c r="H1878" t="b">
        <f>A1878 = _xlfn.MAXIFS($A$2:$A$6000, $G$2:$G$6000, G1878)</f>
        <v>0</v>
      </c>
    </row>
    <row r="1879" spans="1:8">
      <c r="A1879" s="1">
        <v>45069</v>
      </c>
      <c r="B1879">
        <v>170.084</v>
      </c>
      <c r="C1879">
        <v>114.99</v>
      </c>
      <c r="D1879">
        <v>185.77</v>
      </c>
      <c r="E1879">
        <v>30.670999999999999</v>
      </c>
      <c r="F1879">
        <v>4145.58</v>
      </c>
      <c r="G1879" t="str">
        <f t="shared" si="29"/>
        <v>05-2023</v>
      </c>
      <c r="H1879" t="b">
        <f>A1879 = _xlfn.MAXIFS($A$2:$A$6000, $G$2:$G$6000, G1879)</f>
        <v>0</v>
      </c>
    </row>
    <row r="1880" spans="1:8">
      <c r="A1880" s="1">
        <v>45070</v>
      </c>
      <c r="B1880">
        <v>170.35900000000001</v>
      </c>
      <c r="C1880">
        <v>116.75</v>
      </c>
      <c r="D1880">
        <v>182.9</v>
      </c>
      <c r="E1880">
        <v>30.521000000000001</v>
      </c>
      <c r="F1880">
        <v>4115.24</v>
      </c>
      <c r="G1880" t="str">
        <f t="shared" si="29"/>
        <v>05-2023</v>
      </c>
      <c r="H1880" t="b">
        <f>A1880 = _xlfn.MAXIFS($A$2:$A$6000, $G$2:$G$6000, G1880)</f>
        <v>0</v>
      </c>
    </row>
    <row r="1881" spans="1:8">
      <c r="A1881" s="1">
        <v>45071</v>
      </c>
      <c r="B1881">
        <v>171.5</v>
      </c>
      <c r="C1881">
        <v>115</v>
      </c>
      <c r="D1881">
        <v>184.47</v>
      </c>
      <c r="E1881">
        <v>37.959000000000003</v>
      </c>
      <c r="F1881">
        <v>4151.28</v>
      </c>
      <c r="G1881" t="str">
        <f t="shared" si="29"/>
        <v>05-2023</v>
      </c>
      <c r="H1881" t="b">
        <f>A1881 = _xlfn.MAXIFS($A$2:$A$6000, $G$2:$G$6000, G1881)</f>
        <v>0</v>
      </c>
    </row>
    <row r="1882" spans="1:8">
      <c r="A1882" s="1">
        <v>45072</v>
      </c>
      <c r="B1882">
        <v>173.917</v>
      </c>
      <c r="C1882">
        <v>120.11</v>
      </c>
      <c r="D1882">
        <v>193.17</v>
      </c>
      <c r="E1882">
        <v>38.924399999999999</v>
      </c>
      <c r="F1882">
        <v>4205.45</v>
      </c>
      <c r="G1882" t="str">
        <f t="shared" si="29"/>
        <v>05-2023</v>
      </c>
      <c r="H1882" t="b">
        <f>A1882 = _xlfn.MAXIFS($A$2:$A$6000, $G$2:$G$6000, G1882)</f>
        <v>0</v>
      </c>
    </row>
    <row r="1883" spans="1:8">
      <c r="A1883" s="1">
        <v>45076</v>
      </c>
      <c r="B1883">
        <v>175.773</v>
      </c>
      <c r="C1883">
        <v>121.66</v>
      </c>
      <c r="D1883">
        <v>201.16</v>
      </c>
      <c r="E1883">
        <v>40.0886</v>
      </c>
      <c r="F1883">
        <v>4205.5200000000004</v>
      </c>
      <c r="G1883" t="str">
        <f t="shared" si="29"/>
        <v>05-2023</v>
      </c>
      <c r="H1883" t="b">
        <f>A1883 = _xlfn.MAXIFS($A$2:$A$6000, $G$2:$G$6000, G1883)</f>
        <v>0</v>
      </c>
    </row>
    <row r="1884" spans="1:8">
      <c r="A1884" s="1">
        <v>45077</v>
      </c>
      <c r="B1884">
        <v>175.72300000000001</v>
      </c>
      <c r="C1884">
        <v>120.58</v>
      </c>
      <c r="D1884">
        <v>203.93</v>
      </c>
      <c r="E1884">
        <v>37.813000000000002</v>
      </c>
      <c r="F1884">
        <v>4179.83</v>
      </c>
      <c r="G1884" t="str">
        <f t="shared" si="29"/>
        <v>05-2023</v>
      </c>
      <c r="H1884" t="b">
        <f>A1884 = _xlfn.MAXIFS($A$2:$A$6000, $G$2:$G$6000, G1884)</f>
        <v>1</v>
      </c>
    </row>
    <row r="1885" spans="1:8">
      <c r="A1885" s="1">
        <v>45078</v>
      </c>
      <c r="B1885">
        <v>178.53800000000001</v>
      </c>
      <c r="C1885">
        <v>122.77</v>
      </c>
      <c r="D1885">
        <v>207.52</v>
      </c>
      <c r="E1885">
        <v>39.747799999999998</v>
      </c>
      <c r="F1885">
        <v>4221.0200000000004</v>
      </c>
      <c r="G1885" t="str">
        <f t="shared" si="29"/>
        <v>06-2023</v>
      </c>
      <c r="H1885" t="b">
        <f>A1885 = _xlfn.MAXIFS($A$2:$A$6000, $G$2:$G$6000, G1885)</f>
        <v>0</v>
      </c>
    </row>
    <row r="1886" spans="1:8">
      <c r="A1886" s="1">
        <v>45079</v>
      </c>
      <c r="B1886">
        <v>179.39099999999999</v>
      </c>
      <c r="C1886">
        <v>124.25</v>
      </c>
      <c r="D1886">
        <v>213.97</v>
      </c>
      <c r="E1886">
        <v>39.305100000000003</v>
      </c>
      <c r="F1886">
        <v>4282.37</v>
      </c>
      <c r="G1886" t="str">
        <f t="shared" si="29"/>
        <v>06-2023</v>
      </c>
      <c r="H1886" t="b">
        <f>A1886 = _xlfn.MAXIFS($A$2:$A$6000, $G$2:$G$6000, G1886)</f>
        <v>0</v>
      </c>
    </row>
    <row r="1887" spans="1:8">
      <c r="A1887" s="1">
        <v>45082</v>
      </c>
      <c r="B1887">
        <v>178.03299999999999</v>
      </c>
      <c r="C1887">
        <v>125.3</v>
      </c>
      <c r="D1887">
        <v>217.61</v>
      </c>
      <c r="E1887">
        <v>39.149299999999997</v>
      </c>
      <c r="F1887">
        <v>4273.79</v>
      </c>
      <c r="G1887" t="str">
        <f t="shared" si="29"/>
        <v>06-2023</v>
      </c>
      <c r="H1887" t="b">
        <f>A1887 = _xlfn.MAXIFS($A$2:$A$6000, $G$2:$G$6000, G1887)</f>
        <v>0</v>
      </c>
    </row>
    <row r="1888" spans="1:8">
      <c r="A1888" s="1">
        <v>45083</v>
      </c>
      <c r="B1888">
        <v>177.666</v>
      </c>
      <c r="C1888">
        <v>126.61</v>
      </c>
      <c r="D1888">
        <v>221.31</v>
      </c>
      <c r="E1888">
        <v>38.632399999999997</v>
      </c>
      <c r="F1888">
        <v>4283.8500000000004</v>
      </c>
      <c r="G1888" t="str">
        <f t="shared" si="29"/>
        <v>06-2023</v>
      </c>
      <c r="H1888" t="b">
        <f>A1888 = _xlfn.MAXIFS($A$2:$A$6000, $G$2:$G$6000, G1888)</f>
        <v>0</v>
      </c>
    </row>
    <row r="1889" spans="1:8">
      <c r="A1889" s="1">
        <v>45084</v>
      </c>
      <c r="B1889">
        <v>176.28800000000001</v>
      </c>
      <c r="C1889">
        <v>121.23</v>
      </c>
      <c r="D1889">
        <v>224.57</v>
      </c>
      <c r="E1889">
        <v>37.457900000000002</v>
      </c>
      <c r="F1889">
        <v>4267.5200000000004</v>
      </c>
      <c r="G1889" t="str">
        <f t="shared" si="29"/>
        <v>06-2023</v>
      </c>
      <c r="H1889" t="b">
        <f>A1889 = _xlfn.MAXIFS($A$2:$A$6000, $G$2:$G$6000, G1889)</f>
        <v>0</v>
      </c>
    </row>
    <row r="1890" spans="1:8">
      <c r="A1890" s="1">
        <v>45085</v>
      </c>
      <c r="B1890">
        <v>179.01300000000001</v>
      </c>
      <c r="C1890">
        <v>124.25</v>
      </c>
      <c r="D1890">
        <v>234.86</v>
      </c>
      <c r="E1890">
        <v>38.492400000000004</v>
      </c>
      <c r="F1890">
        <v>4293.93</v>
      </c>
      <c r="G1890" t="str">
        <f t="shared" si="29"/>
        <v>06-2023</v>
      </c>
      <c r="H1890" t="b">
        <f>A1890 = _xlfn.MAXIFS($A$2:$A$6000, $G$2:$G$6000, G1890)</f>
        <v>0</v>
      </c>
    </row>
    <row r="1891" spans="1:8">
      <c r="A1891" s="1">
        <v>45086</v>
      </c>
      <c r="B1891">
        <v>179.40100000000001</v>
      </c>
      <c r="C1891">
        <v>123.43</v>
      </c>
      <c r="D1891">
        <v>244.4</v>
      </c>
      <c r="E1891">
        <v>38.752400000000002</v>
      </c>
      <c r="F1891">
        <v>4298.8599999999997</v>
      </c>
      <c r="G1891" t="str">
        <f t="shared" si="29"/>
        <v>06-2023</v>
      </c>
      <c r="H1891" t="b">
        <f>A1891 = _xlfn.MAXIFS($A$2:$A$6000, $G$2:$G$6000, G1891)</f>
        <v>0</v>
      </c>
    </row>
    <row r="1892" spans="1:8">
      <c r="A1892" s="1">
        <v>45089</v>
      </c>
      <c r="B1892">
        <v>182.20699999999999</v>
      </c>
      <c r="C1892">
        <v>126.57</v>
      </c>
      <c r="D1892">
        <v>249.83</v>
      </c>
      <c r="E1892">
        <v>39.463999999999999</v>
      </c>
      <c r="F1892">
        <v>4338.93</v>
      </c>
      <c r="G1892" t="str">
        <f t="shared" si="29"/>
        <v>06-2023</v>
      </c>
      <c r="H1892" t="b">
        <f>A1892 = _xlfn.MAXIFS($A$2:$A$6000, $G$2:$G$6000, G1892)</f>
        <v>0</v>
      </c>
    </row>
    <row r="1893" spans="1:8">
      <c r="A1893" s="1">
        <v>45090</v>
      </c>
      <c r="B1893">
        <v>181.73099999999999</v>
      </c>
      <c r="C1893">
        <v>126.66</v>
      </c>
      <c r="D1893">
        <v>258.70999999999998</v>
      </c>
      <c r="E1893">
        <v>41.003399999999999</v>
      </c>
      <c r="F1893">
        <v>4369.01</v>
      </c>
      <c r="G1893" t="str">
        <f t="shared" si="29"/>
        <v>06-2023</v>
      </c>
      <c r="H1893" t="b">
        <f>A1893 = _xlfn.MAXIFS($A$2:$A$6000, $G$2:$G$6000, G1893)</f>
        <v>0</v>
      </c>
    </row>
    <row r="1894" spans="1:8">
      <c r="A1894" s="1">
        <v>45091</v>
      </c>
      <c r="B1894">
        <v>182.364</v>
      </c>
      <c r="C1894">
        <v>126.42</v>
      </c>
      <c r="D1894">
        <v>256.79000000000002</v>
      </c>
      <c r="E1894">
        <v>42.977499999999999</v>
      </c>
      <c r="F1894">
        <v>4372.59</v>
      </c>
      <c r="G1894" t="str">
        <f t="shared" si="29"/>
        <v>06-2023</v>
      </c>
      <c r="H1894" t="b">
        <f>A1894 = _xlfn.MAXIFS($A$2:$A$6000, $G$2:$G$6000, G1894)</f>
        <v>0</v>
      </c>
    </row>
    <row r="1895" spans="1:8">
      <c r="A1895" s="1">
        <v>45092</v>
      </c>
      <c r="B1895">
        <v>184.40799999999999</v>
      </c>
      <c r="C1895">
        <v>127.11</v>
      </c>
      <c r="D1895">
        <v>255.9</v>
      </c>
      <c r="E1895">
        <v>42.633800000000001</v>
      </c>
      <c r="F1895">
        <v>4425.84</v>
      </c>
      <c r="G1895" t="str">
        <f t="shared" si="29"/>
        <v>06-2023</v>
      </c>
      <c r="H1895" t="b">
        <f>A1895 = _xlfn.MAXIFS($A$2:$A$6000, $G$2:$G$6000, G1895)</f>
        <v>0</v>
      </c>
    </row>
    <row r="1896" spans="1:8">
      <c r="A1896" s="1">
        <v>45093</v>
      </c>
      <c r="B1896">
        <v>183.327</v>
      </c>
      <c r="C1896">
        <v>125.49</v>
      </c>
      <c r="D1896">
        <v>260.54000000000002</v>
      </c>
      <c r="E1896">
        <v>42.672600000000003</v>
      </c>
      <c r="F1896">
        <v>4409.59</v>
      </c>
      <c r="G1896" t="str">
        <f t="shared" si="29"/>
        <v>06-2023</v>
      </c>
      <c r="H1896" t="b">
        <f>A1896 = _xlfn.MAXIFS($A$2:$A$6000, $G$2:$G$6000, G1896)</f>
        <v>0</v>
      </c>
    </row>
    <row r="1897" spans="1:8">
      <c r="A1897" s="1">
        <v>45097</v>
      </c>
      <c r="B1897">
        <v>183.416</v>
      </c>
      <c r="C1897">
        <v>125.78</v>
      </c>
      <c r="D1897">
        <v>274.45</v>
      </c>
      <c r="E1897">
        <v>43.7881</v>
      </c>
      <c r="F1897">
        <v>4388.71</v>
      </c>
      <c r="G1897" t="str">
        <f t="shared" si="29"/>
        <v>06-2023</v>
      </c>
      <c r="H1897" t="b">
        <f>A1897 = _xlfn.MAXIFS($A$2:$A$6000, $G$2:$G$6000, G1897)</f>
        <v>0</v>
      </c>
    </row>
    <row r="1898" spans="1:8">
      <c r="A1898" s="1">
        <v>45098</v>
      </c>
      <c r="B1898">
        <v>182.374</v>
      </c>
      <c r="C1898">
        <v>124.83</v>
      </c>
      <c r="D1898">
        <v>259.45999999999998</v>
      </c>
      <c r="E1898">
        <v>43.025500000000001</v>
      </c>
      <c r="F1898">
        <v>4365.6899999999996</v>
      </c>
      <c r="G1898" t="str">
        <f t="shared" si="29"/>
        <v>06-2023</v>
      </c>
      <c r="H1898" t="b">
        <f>A1898 = _xlfn.MAXIFS($A$2:$A$6000, $G$2:$G$6000, G1898)</f>
        <v>0</v>
      </c>
    </row>
    <row r="1899" spans="1:8">
      <c r="A1899" s="1">
        <v>45099</v>
      </c>
      <c r="B1899">
        <v>185.38900000000001</v>
      </c>
      <c r="C1899">
        <v>130.15</v>
      </c>
      <c r="D1899">
        <v>264.61</v>
      </c>
      <c r="E1899">
        <v>43.005499999999998</v>
      </c>
      <c r="F1899">
        <v>4381.8900000000003</v>
      </c>
      <c r="G1899" t="str">
        <f t="shared" si="29"/>
        <v>06-2023</v>
      </c>
      <c r="H1899" t="b">
        <f>A1899 = _xlfn.MAXIFS($A$2:$A$6000, $G$2:$G$6000, G1899)</f>
        <v>0</v>
      </c>
    </row>
    <row r="1900" spans="1:8">
      <c r="A1900" s="1">
        <v>45100</v>
      </c>
      <c r="B1900">
        <v>185.072</v>
      </c>
      <c r="C1900">
        <v>129.33000000000001</v>
      </c>
      <c r="D1900">
        <v>256.60000000000002</v>
      </c>
      <c r="E1900">
        <v>42.189799999999998</v>
      </c>
      <c r="F1900">
        <v>4348.33</v>
      </c>
      <c r="G1900" t="str">
        <f t="shared" si="29"/>
        <v>06-2023</v>
      </c>
      <c r="H1900" t="b">
        <f>A1900 = _xlfn.MAXIFS($A$2:$A$6000, $G$2:$G$6000, G1900)</f>
        <v>0</v>
      </c>
    </row>
    <row r="1901" spans="1:8">
      <c r="A1901" s="1">
        <v>45103</v>
      </c>
      <c r="B1901">
        <v>183.67500000000001</v>
      </c>
      <c r="C1901">
        <v>127.33</v>
      </c>
      <c r="D1901">
        <v>241.05</v>
      </c>
      <c r="E1901">
        <v>40.613599999999998</v>
      </c>
      <c r="F1901">
        <v>4328.82</v>
      </c>
      <c r="G1901" t="str">
        <f t="shared" si="29"/>
        <v>06-2023</v>
      </c>
      <c r="H1901" t="b">
        <f>A1901 = _xlfn.MAXIFS($A$2:$A$6000, $G$2:$G$6000, G1901)</f>
        <v>0</v>
      </c>
    </row>
    <row r="1902" spans="1:8">
      <c r="A1902" s="1">
        <v>45104</v>
      </c>
      <c r="B1902">
        <v>186.44</v>
      </c>
      <c r="C1902">
        <v>129.18</v>
      </c>
      <c r="D1902">
        <v>250.21</v>
      </c>
      <c r="E1902">
        <v>41.856900000000003</v>
      </c>
      <c r="F1902">
        <v>4378.41</v>
      </c>
      <c r="G1902" t="str">
        <f t="shared" si="29"/>
        <v>06-2023</v>
      </c>
      <c r="H1902" t="b">
        <f>A1902 = _xlfn.MAXIFS($A$2:$A$6000, $G$2:$G$6000, G1902)</f>
        <v>0</v>
      </c>
    </row>
    <row r="1903" spans="1:8">
      <c r="A1903" s="1">
        <v>45105</v>
      </c>
      <c r="B1903">
        <v>187.619</v>
      </c>
      <c r="C1903">
        <v>129.04</v>
      </c>
      <c r="D1903">
        <v>256.24</v>
      </c>
      <c r="E1903">
        <v>41.098399999999998</v>
      </c>
      <c r="F1903">
        <v>4376.8599999999997</v>
      </c>
      <c r="G1903" t="str">
        <f t="shared" si="29"/>
        <v>06-2023</v>
      </c>
      <c r="H1903" t="b">
        <f>A1903 = _xlfn.MAXIFS($A$2:$A$6000, $G$2:$G$6000, G1903)</f>
        <v>0</v>
      </c>
    </row>
    <row r="1904" spans="1:8">
      <c r="A1904" s="1">
        <v>45106</v>
      </c>
      <c r="B1904">
        <v>187.95599999999999</v>
      </c>
      <c r="C1904">
        <v>127.9</v>
      </c>
      <c r="D1904">
        <v>257.5</v>
      </c>
      <c r="E1904">
        <v>40.803400000000003</v>
      </c>
      <c r="F1904">
        <v>4396.4399999999996</v>
      </c>
      <c r="G1904" t="str">
        <f t="shared" si="29"/>
        <v>06-2023</v>
      </c>
      <c r="H1904" t="b">
        <f>A1904 = _xlfn.MAXIFS($A$2:$A$6000, $G$2:$G$6000, G1904)</f>
        <v>0</v>
      </c>
    </row>
    <row r="1905" spans="1:8">
      <c r="A1905" s="1">
        <v>45107</v>
      </c>
      <c r="B1905">
        <v>192.298</v>
      </c>
      <c r="C1905">
        <v>130.36000000000001</v>
      </c>
      <c r="D1905">
        <v>261.77</v>
      </c>
      <c r="E1905">
        <v>42.282800000000002</v>
      </c>
      <c r="F1905">
        <v>4450.38</v>
      </c>
      <c r="G1905" t="str">
        <f t="shared" si="29"/>
        <v>06-2023</v>
      </c>
      <c r="H1905" t="b">
        <f>A1905 = _xlfn.MAXIFS($A$2:$A$6000, $G$2:$G$6000, G1905)</f>
        <v>1</v>
      </c>
    </row>
    <row r="1906" spans="1:8">
      <c r="A1906" s="1">
        <v>45110</v>
      </c>
      <c r="B1906">
        <v>190.80099999999999</v>
      </c>
      <c r="C1906">
        <v>130.22</v>
      </c>
      <c r="D1906">
        <v>279.82</v>
      </c>
      <c r="E1906">
        <v>42.393799999999999</v>
      </c>
      <c r="F1906">
        <v>4455.59</v>
      </c>
      <c r="G1906" t="str">
        <f t="shared" si="29"/>
        <v>07-2023</v>
      </c>
      <c r="H1906" t="b">
        <f>A1906 = _xlfn.MAXIFS($A$2:$A$6000, $G$2:$G$6000, G1906)</f>
        <v>0</v>
      </c>
    </row>
    <row r="1907" spans="1:8">
      <c r="A1907" s="1">
        <v>45112</v>
      </c>
      <c r="B1907">
        <v>189.68199999999999</v>
      </c>
      <c r="C1907">
        <v>130.38</v>
      </c>
      <c r="D1907">
        <v>282.48</v>
      </c>
      <c r="E1907">
        <v>42.297800000000002</v>
      </c>
      <c r="F1907">
        <v>4446.82</v>
      </c>
      <c r="G1907" t="str">
        <f t="shared" si="29"/>
        <v>07-2023</v>
      </c>
      <c r="H1907" t="b">
        <f>A1907 = _xlfn.MAXIFS($A$2:$A$6000, $G$2:$G$6000, G1907)</f>
        <v>0</v>
      </c>
    </row>
    <row r="1908" spans="1:8">
      <c r="A1908" s="1">
        <v>45113</v>
      </c>
      <c r="B1908">
        <v>190.15700000000001</v>
      </c>
      <c r="C1908">
        <v>128.36000000000001</v>
      </c>
      <c r="D1908">
        <v>276.54000000000002</v>
      </c>
      <c r="E1908">
        <v>42.083799999999997</v>
      </c>
      <c r="F1908">
        <v>4411.59</v>
      </c>
      <c r="G1908" t="str">
        <f t="shared" si="29"/>
        <v>07-2023</v>
      </c>
      <c r="H1908" t="b">
        <f>A1908 = _xlfn.MAXIFS($A$2:$A$6000, $G$2:$G$6000, G1908)</f>
        <v>0</v>
      </c>
    </row>
    <row r="1909" spans="1:8">
      <c r="A1909" s="1">
        <v>45114</v>
      </c>
      <c r="B1909">
        <v>189.03800000000001</v>
      </c>
      <c r="C1909">
        <v>129.78</v>
      </c>
      <c r="D1909">
        <v>274.43</v>
      </c>
      <c r="E1909">
        <v>42.483800000000002</v>
      </c>
      <c r="F1909">
        <v>4398.95</v>
      </c>
      <c r="G1909" t="str">
        <f t="shared" si="29"/>
        <v>07-2023</v>
      </c>
      <c r="H1909" t="b">
        <f>A1909 = _xlfn.MAXIFS($A$2:$A$6000, $G$2:$G$6000, G1909)</f>
        <v>0</v>
      </c>
    </row>
    <row r="1910" spans="1:8">
      <c r="A1910" s="1">
        <v>45117</v>
      </c>
      <c r="B1910">
        <v>186.98500000000001</v>
      </c>
      <c r="C1910">
        <v>127.13</v>
      </c>
      <c r="D1910">
        <v>269.61</v>
      </c>
      <c r="E1910">
        <v>42.160800000000002</v>
      </c>
      <c r="F1910">
        <v>4409.53</v>
      </c>
      <c r="G1910" t="str">
        <f t="shared" si="29"/>
        <v>07-2023</v>
      </c>
      <c r="H1910" t="b">
        <f>A1910 = _xlfn.MAXIFS($A$2:$A$6000, $G$2:$G$6000, G1910)</f>
        <v>0</v>
      </c>
    </row>
    <row r="1911" spans="1:8">
      <c r="A1911" s="1">
        <v>45118</v>
      </c>
      <c r="B1911">
        <v>186.46</v>
      </c>
      <c r="C1911">
        <v>128.78</v>
      </c>
      <c r="D1911">
        <v>269.79000000000002</v>
      </c>
      <c r="E1911">
        <v>42.385800000000003</v>
      </c>
      <c r="F1911">
        <v>4439.26</v>
      </c>
      <c r="G1911" t="str">
        <f t="shared" si="29"/>
        <v>07-2023</v>
      </c>
      <c r="H1911" t="b">
        <f>A1911 = _xlfn.MAXIFS($A$2:$A$6000, $G$2:$G$6000, G1911)</f>
        <v>0</v>
      </c>
    </row>
    <row r="1912" spans="1:8">
      <c r="A1912" s="1">
        <v>45119</v>
      </c>
      <c r="B1912">
        <v>188.136</v>
      </c>
      <c r="C1912">
        <v>130.80000000000001</v>
      </c>
      <c r="D1912">
        <v>271.99</v>
      </c>
      <c r="E1912">
        <v>43.881999999999998</v>
      </c>
      <c r="F1912">
        <v>4472.16</v>
      </c>
      <c r="G1912" t="str">
        <f t="shared" si="29"/>
        <v>07-2023</v>
      </c>
      <c r="H1912" t="b">
        <f>A1912 = _xlfn.MAXIFS($A$2:$A$6000, $G$2:$G$6000, G1912)</f>
        <v>0</v>
      </c>
    </row>
    <row r="1913" spans="1:8">
      <c r="A1913" s="1">
        <v>45120</v>
      </c>
      <c r="B1913">
        <v>188.899</v>
      </c>
      <c r="C1913">
        <v>134.30000000000001</v>
      </c>
      <c r="D1913">
        <v>277.89999999999998</v>
      </c>
      <c r="E1913">
        <v>45.956099999999999</v>
      </c>
      <c r="F1913">
        <v>4510.04</v>
      </c>
      <c r="G1913" t="str">
        <f t="shared" si="29"/>
        <v>07-2023</v>
      </c>
      <c r="H1913" t="b">
        <f>A1913 = _xlfn.MAXIFS($A$2:$A$6000, $G$2:$G$6000, G1913)</f>
        <v>0</v>
      </c>
    </row>
    <row r="1914" spans="1:8">
      <c r="A1914" s="1">
        <v>45121</v>
      </c>
      <c r="B1914">
        <v>189.048</v>
      </c>
      <c r="C1914">
        <v>134.68</v>
      </c>
      <c r="D1914">
        <v>281.38</v>
      </c>
      <c r="E1914">
        <v>45.448500000000003</v>
      </c>
      <c r="F1914">
        <v>4505.42</v>
      </c>
      <c r="G1914" t="str">
        <f t="shared" si="29"/>
        <v>07-2023</v>
      </c>
      <c r="H1914" t="b">
        <f>A1914 = _xlfn.MAXIFS($A$2:$A$6000, $G$2:$G$6000, G1914)</f>
        <v>0</v>
      </c>
    </row>
    <row r="1915" spans="1:8">
      <c r="A1915" s="1">
        <v>45124</v>
      </c>
      <c r="B1915">
        <v>192.31800000000001</v>
      </c>
      <c r="C1915">
        <v>133.56</v>
      </c>
      <c r="D1915">
        <v>290.38</v>
      </c>
      <c r="E1915">
        <v>46.439900000000002</v>
      </c>
      <c r="F1915">
        <v>4522.79</v>
      </c>
      <c r="G1915" t="str">
        <f t="shared" si="29"/>
        <v>07-2023</v>
      </c>
      <c r="H1915" t="b">
        <f>A1915 = _xlfn.MAXIFS($A$2:$A$6000, $G$2:$G$6000, G1915)</f>
        <v>0</v>
      </c>
    </row>
    <row r="1916" spans="1:8">
      <c r="A1916" s="1">
        <v>45125</v>
      </c>
      <c r="B1916">
        <v>192.06100000000001</v>
      </c>
      <c r="C1916">
        <v>132.83000000000001</v>
      </c>
      <c r="D1916">
        <v>293.33999999999997</v>
      </c>
      <c r="E1916">
        <v>47.4724</v>
      </c>
      <c r="F1916">
        <v>4554.9799999999996</v>
      </c>
      <c r="G1916" t="str">
        <f t="shared" si="29"/>
        <v>07-2023</v>
      </c>
      <c r="H1916" t="b">
        <f>A1916 = _xlfn.MAXIFS($A$2:$A$6000, $G$2:$G$6000, G1916)</f>
        <v>0</v>
      </c>
    </row>
    <row r="1917" spans="1:8">
      <c r="A1917" s="1">
        <v>45126</v>
      </c>
      <c r="B1917">
        <v>193.42</v>
      </c>
      <c r="C1917">
        <v>135.36000000000001</v>
      </c>
      <c r="D1917">
        <v>291.26</v>
      </c>
      <c r="E1917">
        <v>47.055700000000002</v>
      </c>
      <c r="F1917">
        <v>4565.72</v>
      </c>
      <c r="G1917" t="str">
        <f t="shared" si="29"/>
        <v>07-2023</v>
      </c>
      <c r="H1917" t="b">
        <f>A1917 = _xlfn.MAXIFS($A$2:$A$6000, $G$2:$G$6000, G1917)</f>
        <v>0</v>
      </c>
    </row>
    <row r="1918" spans="1:8">
      <c r="A1918" s="1">
        <v>45127</v>
      </c>
      <c r="B1918">
        <v>191.46600000000001</v>
      </c>
      <c r="C1918">
        <v>129.96</v>
      </c>
      <c r="D1918">
        <v>262.89999999999998</v>
      </c>
      <c r="E1918">
        <v>45.499400000000001</v>
      </c>
      <c r="F1918">
        <v>4534.87</v>
      </c>
      <c r="G1918" t="str">
        <f t="shared" si="29"/>
        <v>07-2023</v>
      </c>
      <c r="H1918" t="b">
        <f>A1918 = _xlfn.MAXIFS($A$2:$A$6000, $G$2:$G$6000, G1918)</f>
        <v>0</v>
      </c>
    </row>
    <row r="1919" spans="1:8">
      <c r="A1919" s="1">
        <v>45128</v>
      </c>
      <c r="B1919">
        <v>190.286</v>
      </c>
      <c r="C1919">
        <v>130</v>
      </c>
      <c r="D1919">
        <v>260.02</v>
      </c>
      <c r="E1919">
        <v>44.288800000000002</v>
      </c>
      <c r="F1919">
        <v>4536.34</v>
      </c>
      <c r="G1919" t="str">
        <f t="shared" si="29"/>
        <v>07-2023</v>
      </c>
      <c r="H1919" t="b">
        <f>A1919 = _xlfn.MAXIFS($A$2:$A$6000, $G$2:$G$6000, G1919)</f>
        <v>0</v>
      </c>
    </row>
    <row r="1920" spans="1:8">
      <c r="A1920" s="1">
        <v>45131</v>
      </c>
      <c r="B1920">
        <v>191.09</v>
      </c>
      <c r="C1920">
        <v>128.80000000000001</v>
      </c>
      <c r="D1920">
        <v>269.06</v>
      </c>
      <c r="E1920">
        <v>44.591700000000003</v>
      </c>
      <c r="F1920">
        <v>4554.6400000000003</v>
      </c>
      <c r="G1920" t="str">
        <f t="shared" si="29"/>
        <v>07-2023</v>
      </c>
      <c r="H1920" t="b">
        <f>A1920 = _xlfn.MAXIFS($A$2:$A$6000, $G$2:$G$6000, G1920)</f>
        <v>0</v>
      </c>
    </row>
    <row r="1921" spans="1:8">
      <c r="A1921" s="1">
        <v>45132</v>
      </c>
      <c r="B1921">
        <v>191.953</v>
      </c>
      <c r="C1921">
        <v>129.13</v>
      </c>
      <c r="D1921">
        <v>265.27999999999997</v>
      </c>
      <c r="E1921">
        <v>45.6584</v>
      </c>
      <c r="F1921">
        <v>4567.46</v>
      </c>
      <c r="G1921" t="str">
        <f t="shared" si="29"/>
        <v>07-2023</v>
      </c>
      <c r="H1921" t="b">
        <f>A1921 = _xlfn.MAXIFS($A$2:$A$6000, $G$2:$G$6000, G1921)</f>
        <v>0</v>
      </c>
    </row>
    <row r="1922" spans="1:8">
      <c r="A1922" s="1">
        <v>45133</v>
      </c>
      <c r="B1922">
        <v>192.82499999999999</v>
      </c>
      <c r="C1922">
        <v>128.15</v>
      </c>
      <c r="D1922">
        <v>264.35000000000002</v>
      </c>
      <c r="E1922">
        <v>45.4315</v>
      </c>
      <c r="F1922">
        <v>4566.75</v>
      </c>
      <c r="G1922" t="str">
        <f t="shared" si="29"/>
        <v>07-2023</v>
      </c>
      <c r="H1922" t="b">
        <f>A1922 = _xlfn.MAXIFS($A$2:$A$6000, $G$2:$G$6000, G1922)</f>
        <v>0</v>
      </c>
    </row>
    <row r="1923" spans="1:8">
      <c r="A1923" s="1">
        <v>45134</v>
      </c>
      <c r="B1923">
        <v>191.554</v>
      </c>
      <c r="C1923">
        <v>128.25</v>
      </c>
      <c r="D1923">
        <v>255.71</v>
      </c>
      <c r="E1923">
        <v>45.879100000000001</v>
      </c>
      <c r="F1923">
        <v>4537.41</v>
      </c>
      <c r="G1923" t="str">
        <f t="shared" ref="G1923:G1986" si="30">TEXT(A1923,"mm-yyyy")</f>
        <v>07-2023</v>
      </c>
      <c r="H1923" t="b">
        <f>A1923 = _xlfn.MAXIFS($A$2:$A$6000, $G$2:$G$6000, G1923)</f>
        <v>0</v>
      </c>
    </row>
    <row r="1924" spans="1:8">
      <c r="A1924" s="1">
        <v>45135</v>
      </c>
      <c r="B1924">
        <v>194.14400000000001</v>
      </c>
      <c r="C1924">
        <v>132.21</v>
      </c>
      <c r="D1924">
        <v>266.44</v>
      </c>
      <c r="E1924">
        <v>46.7288</v>
      </c>
      <c r="F1924">
        <v>4582.2299999999996</v>
      </c>
      <c r="G1924" t="str">
        <f t="shared" si="30"/>
        <v>07-2023</v>
      </c>
      <c r="H1924" t="b">
        <f>A1924 = _xlfn.MAXIFS($A$2:$A$6000, $G$2:$G$6000, G1924)</f>
        <v>0</v>
      </c>
    </row>
    <row r="1925" spans="1:8">
      <c r="A1925" s="1">
        <v>45138</v>
      </c>
      <c r="B1925">
        <v>194.75700000000001</v>
      </c>
      <c r="C1925">
        <v>133.68</v>
      </c>
      <c r="D1925">
        <v>267.43</v>
      </c>
      <c r="E1925">
        <v>46.707799999999999</v>
      </c>
      <c r="F1925">
        <v>4588.96</v>
      </c>
      <c r="G1925" t="str">
        <f t="shared" si="30"/>
        <v>07-2023</v>
      </c>
      <c r="H1925" t="b">
        <f>A1925 = _xlfn.MAXIFS($A$2:$A$6000, $G$2:$G$6000, G1925)</f>
        <v>1</v>
      </c>
    </row>
    <row r="1926" spans="1:8">
      <c r="A1926" s="1">
        <v>45139</v>
      </c>
      <c r="B1926">
        <v>193.91900000000001</v>
      </c>
      <c r="C1926">
        <v>131.69</v>
      </c>
      <c r="D1926">
        <v>261.07</v>
      </c>
      <c r="E1926">
        <v>46.485900000000001</v>
      </c>
      <c r="F1926">
        <v>4576.7299999999996</v>
      </c>
      <c r="G1926" t="str">
        <f t="shared" si="30"/>
        <v>08-2023</v>
      </c>
      <c r="H1926" t="b">
        <f>A1926 = _xlfn.MAXIFS($A$2:$A$6000, $G$2:$G$6000, G1926)</f>
        <v>0</v>
      </c>
    </row>
    <row r="1927" spans="1:8">
      <c r="A1927" s="1">
        <v>45140</v>
      </c>
      <c r="B1927">
        <v>190.92099999999999</v>
      </c>
      <c r="C1927">
        <v>128.21</v>
      </c>
      <c r="D1927">
        <v>254.11</v>
      </c>
      <c r="E1927">
        <v>44.249000000000002</v>
      </c>
      <c r="F1927">
        <v>4513.3900000000003</v>
      </c>
      <c r="G1927" t="str">
        <f t="shared" si="30"/>
        <v>08-2023</v>
      </c>
      <c r="H1927" t="b">
        <f>A1927 = _xlfn.MAXIFS($A$2:$A$6000, $G$2:$G$6000, G1927)</f>
        <v>0</v>
      </c>
    </row>
    <row r="1928" spans="1:8">
      <c r="A1928" s="1">
        <v>45141</v>
      </c>
      <c r="B1928">
        <v>189.523</v>
      </c>
      <c r="C1928">
        <v>128.91</v>
      </c>
      <c r="D1928">
        <v>259.32</v>
      </c>
      <c r="E1928">
        <v>44.494700000000002</v>
      </c>
      <c r="F1928">
        <v>4501.8900000000003</v>
      </c>
      <c r="G1928" t="str">
        <f t="shared" si="30"/>
        <v>08-2023</v>
      </c>
      <c r="H1928" t="b">
        <f>A1928 = _xlfn.MAXIFS($A$2:$A$6000, $G$2:$G$6000, G1928)</f>
        <v>0</v>
      </c>
    </row>
    <row r="1929" spans="1:8">
      <c r="A1929" s="1">
        <v>45142</v>
      </c>
      <c r="B1929">
        <v>180.423</v>
      </c>
      <c r="C1929">
        <v>139.57</v>
      </c>
      <c r="D1929">
        <v>253.86</v>
      </c>
      <c r="E1929">
        <v>44.659700000000001</v>
      </c>
      <c r="F1929">
        <v>4478.03</v>
      </c>
      <c r="G1929" t="str">
        <f t="shared" si="30"/>
        <v>08-2023</v>
      </c>
      <c r="H1929" t="b">
        <f>A1929 = _xlfn.MAXIFS($A$2:$A$6000, $G$2:$G$6000, G1929)</f>
        <v>0</v>
      </c>
    </row>
    <row r="1930" spans="1:8">
      <c r="A1930" s="1">
        <v>45145</v>
      </c>
      <c r="B1930">
        <v>177.31</v>
      </c>
      <c r="C1930">
        <v>142.22</v>
      </c>
      <c r="D1930">
        <v>251.45</v>
      </c>
      <c r="E1930">
        <v>45.396000000000001</v>
      </c>
      <c r="F1930">
        <v>4518.4399999999996</v>
      </c>
      <c r="G1930" t="str">
        <f t="shared" si="30"/>
        <v>08-2023</v>
      </c>
      <c r="H1930" t="b">
        <f>A1930 = _xlfn.MAXIFS($A$2:$A$6000, $G$2:$G$6000, G1930)</f>
        <v>0</v>
      </c>
    </row>
    <row r="1931" spans="1:8">
      <c r="A1931" s="1">
        <v>45146</v>
      </c>
      <c r="B1931">
        <v>178.251</v>
      </c>
      <c r="C1931">
        <v>139.94</v>
      </c>
      <c r="D1931">
        <v>249.7</v>
      </c>
      <c r="E1931">
        <v>44.643700000000003</v>
      </c>
      <c r="F1931">
        <v>4499.38</v>
      </c>
      <c r="G1931" t="str">
        <f t="shared" si="30"/>
        <v>08-2023</v>
      </c>
      <c r="H1931" t="b">
        <f>A1931 = _xlfn.MAXIFS($A$2:$A$6000, $G$2:$G$6000, G1931)</f>
        <v>0</v>
      </c>
    </row>
    <row r="1932" spans="1:8">
      <c r="A1932" s="1">
        <v>45147</v>
      </c>
      <c r="B1932">
        <v>176.65600000000001</v>
      </c>
      <c r="C1932">
        <v>137.85</v>
      </c>
      <c r="D1932">
        <v>242.19</v>
      </c>
      <c r="E1932">
        <v>42.534799999999997</v>
      </c>
      <c r="F1932">
        <v>4467.71</v>
      </c>
      <c r="G1932" t="str">
        <f t="shared" si="30"/>
        <v>08-2023</v>
      </c>
      <c r="H1932" t="b">
        <f>A1932 = _xlfn.MAXIFS($A$2:$A$6000, $G$2:$G$6000, G1932)</f>
        <v>0</v>
      </c>
    </row>
    <row r="1933" spans="1:8">
      <c r="A1933" s="1">
        <v>45148</v>
      </c>
      <c r="B1933">
        <v>176.43700000000001</v>
      </c>
      <c r="C1933">
        <v>138.56</v>
      </c>
      <c r="D1933">
        <v>245.34</v>
      </c>
      <c r="E1933">
        <v>42.3688</v>
      </c>
      <c r="F1933">
        <v>4468.83</v>
      </c>
      <c r="G1933" t="str">
        <f t="shared" si="30"/>
        <v>08-2023</v>
      </c>
      <c r="H1933" t="b">
        <f>A1933 = _xlfn.MAXIFS($A$2:$A$6000, $G$2:$G$6000, G1933)</f>
        <v>0</v>
      </c>
    </row>
    <row r="1934" spans="1:8">
      <c r="A1934" s="1">
        <v>45149</v>
      </c>
      <c r="B1934">
        <v>176.49700000000001</v>
      </c>
      <c r="C1934">
        <v>138.41</v>
      </c>
      <c r="D1934">
        <v>242.65</v>
      </c>
      <c r="E1934">
        <v>40.836399999999998</v>
      </c>
      <c r="F1934">
        <v>4464.05</v>
      </c>
      <c r="G1934" t="str">
        <f t="shared" si="30"/>
        <v>08-2023</v>
      </c>
      <c r="H1934" t="b">
        <f>A1934 = _xlfn.MAXIFS($A$2:$A$6000, $G$2:$G$6000, G1934)</f>
        <v>0</v>
      </c>
    </row>
    <row r="1935" spans="1:8">
      <c r="A1935" s="1">
        <v>45152</v>
      </c>
      <c r="B1935">
        <v>178.155</v>
      </c>
      <c r="C1935">
        <v>140.57</v>
      </c>
      <c r="D1935">
        <v>239.76</v>
      </c>
      <c r="E1935">
        <v>43.733199999999997</v>
      </c>
      <c r="F1935">
        <v>4489.72</v>
      </c>
      <c r="G1935" t="str">
        <f t="shared" si="30"/>
        <v>08-2023</v>
      </c>
      <c r="H1935" t="b">
        <f>A1935 = _xlfn.MAXIFS($A$2:$A$6000, $G$2:$G$6000, G1935)</f>
        <v>0</v>
      </c>
    </row>
    <row r="1936" spans="1:8">
      <c r="A1936" s="1">
        <v>45153</v>
      </c>
      <c r="B1936">
        <v>176.15899999999999</v>
      </c>
      <c r="C1936">
        <v>137.66999999999999</v>
      </c>
      <c r="D1936">
        <v>232.96</v>
      </c>
      <c r="E1936">
        <v>43.92</v>
      </c>
      <c r="F1936">
        <v>4437.8599999999997</v>
      </c>
      <c r="G1936" t="str">
        <f t="shared" si="30"/>
        <v>08-2023</v>
      </c>
      <c r="H1936" t="b">
        <f>A1936 = _xlfn.MAXIFS($A$2:$A$6000, $G$2:$G$6000, G1936)</f>
        <v>0</v>
      </c>
    </row>
    <row r="1937" spans="1:8">
      <c r="A1937" s="1">
        <v>45154</v>
      </c>
      <c r="B1937">
        <v>175.285</v>
      </c>
      <c r="C1937">
        <v>135.07</v>
      </c>
      <c r="D1937">
        <v>225.6</v>
      </c>
      <c r="E1937">
        <v>43.466299999999997</v>
      </c>
      <c r="F1937">
        <v>4404.33</v>
      </c>
      <c r="G1937" t="str">
        <f t="shared" si="30"/>
        <v>08-2023</v>
      </c>
      <c r="H1937" t="b">
        <f>A1937 = _xlfn.MAXIFS($A$2:$A$6000, $G$2:$G$6000, G1937)</f>
        <v>0</v>
      </c>
    </row>
    <row r="1938" spans="1:8">
      <c r="A1938" s="1">
        <v>45155</v>
      </c>
      <c r="B1938">
        <v>172.73500000000001</v>
      </c>
      <c r="C1938">
        <v>133.97999999999999</v>
      </c>
      <c r="D1938">
        <v>219.22</v>
      </c>
      <c r="E1938">
        <v>43.323799999999999</v>
      </c>
      <c r="F1938">
        <v>4370.3599999999997</v>
      </c>
      <c r="G1938" t="str">
        <f t="shared" si="30"/>
        <v>08-2023</v>
      </c>
      <c r="H1938" t="b">
        <f>A1938 = _xlfn.MAXIFS($A$2:$A$6000, $G$2:$G$6000, G1938)</f>
        <v>0</v>
      </c>
    </row>
    <row r="1939" spans="1:8">
      <c r="A1939" s="1">
        <v>45156</v>
      </c>
      <c r="B1939">
        <v>173.22</v>
      </c>
      <c r="C1939">
        <v>133.22</v>
      </c>
      <c r="D1939">
        <v>215.49</v>
      </c>
      <c r="E1939">
        <v>43.279299999999999</v>
      </c>
      <c r="F1939">
        <v>4369.71</v>
      </c>
      <c r="G1939" t="str">
        <f t="shared" si="30"/>
        <v>08-2023</v>
      </c>
      <c r="H1939" t="b">
        <f>A1939 = _xlfn.MAXIFS($A$2:$A$6000, $G$2:$G$6000, G1939)</f>
        <v>0</v>
      </c>
    </row>
    <row r="1940" spans="1:8">
      <c r="A1940" s="1">
        <v>45159</v>
      </c>
      <c r="B1940">
        <v>174.56100000000001</v>
      </c>
      <c r="C1940">
        <v>134.68</v>
      </c>
      <c r="D1940">
        <v>231.28</v>
      </c>
      <c r="E1940">
        <v>46.945700000000002</v>
      </c>
      <c r="F1940">
        <v>4399.7700000000004</v>
      </c>
      <c r="G1940" t="str">
        <f t="shared" si="30"/>
        <v>08-2023</v>
      </c>
      <c r="H1940" t="b">
        <f>A1940 = _xlfn.MAXIFS($A$2:$A$6000, $G$2:$G$6000, G1940)</f>
        <v>0</v>
      </c>
    </row>
    <row r="1941" spans="1:8">
      <c r="A1941" s="1">
        <v>45160</v>
      </c>
      <c r="B1941">
        <v>175.941</v>
      </c>
      <c r="C1941">
        <v>134.25</v>
      </c>
      <c r="D1941">
        <v>233.19</v>
      </c>
      <c r="E1941">
        <v>45.647399999999998</v>
      </c>
      <c r="F1941">
        <v>4387.55</v>
      </c>
      <c r="G1941" t="str">
        <f t="shared" si="30"/>
        <v>08-2023</v>
      </c>
      <c r="H1941" t="b">
        <f>A1941 = _xlfn.MAXIFS($A$2:$A$6000, $G$2:$G$6000, G1941)</f>
        <v>0</v>
      </c>
    </row>
    <row r="1942" spans="1:8">
      <c r="A1942" s="1">
        <v>45161</v>
      </c>
      <c r="B1942">
        <v>179.80099999999999</v>
      </c>
      <c r="C1942">
        <v>135.52000000000001</v>
      </c>
      <c r="D1942">
        <v>236.86</v>
      </c>
      <c r="E1942">
        <v>47.094700000000003</v>
      </c>
      <c r="F1942">
        <v>4436.01</v>
      </c>
      <c r="G1942" t="str">
        <f t="shared" si="30"/>
        <v>08-2023</v>
      </c>
      <c r="H1942" t="b">
        <f>A1942 = _xlfn.MAXIFS($A$2:$A$6000, $G$2:$G$6000, G1942)</f>
        <v>0</v>
      </c>
    </row>
    <row r="1943" spans="1:8">
      <c r="A1943" s="1">
        <v>45162</v>
      </c>
      <c r="B1943">
        <v>175.09700000000001</v>
      </c>
      <c r="C1943">
        <v>131.84</v>
      </c>
      <c r="D1943">
        <v>230.04</v>
      </c>
      <c r="E1943">
        <v>47.1417</v>
      </c>
      <c r="F1943">
        <v>4376.3100000000004</v>
      </c>
      <c r="G1943" t="str">
        <f t="shared" si="30"/>
        <v>08-2023</v>
      </c>
      <c r="H1943" t="b">
        <f>A1943 = _xlfn.MAXIFS($A$2:$A$6000, $G$2:$G$6000, G1943)</f>
        <v>0</v>
      </c>
    </row>
    <row r="1944" spans="1:8">
      <c r="A1944" s="1">
        <v>45163</v>
      </c>
      <c r="B1944">
        <v>177.31100000000001</v>
      </c>
      <c r="C1944">
        <v>133.26</v>
      </c>
      <c r="D1944">
        <v>238.59</v>
      </c>
      <c r="E1944">
        <v>45.997100000000003</v>
      </c>
      <c r="F1944">
        <v>4405.71</v>
      </c>
      <c r="G1944" t="str">
        <f t="shared" si="30"/>
        <v>08-2023</v>
      </c>
      <c r="H1944" t="b">
        <f>A1944 = _xlfn.MAXIFS($A$2:$A$6000, $G$2:$G$6000, G1944)</f>
        <v>0</v>
      </c>
    </row>
    <row r="1945" spans="1:8">
      <c r="A1945" s="1">
        <v>45166</v>
      </c>
      <c r="B1945">
        <v>178.87899999999999</v>
      </c>
      <c r="C1945">
        <v>133.13999999999999</v>
      </c>
      <c r="D1945">
        <v>238.82</v>
      </c>
      <c r="E1945">
        <v>46.813800000000001</v>
      </c>
      <c r="F1945">
        <v>4433.3100000000004</v>
      </c>
      <c r="G1945" t="str">
        <f t="shared" si="30"/>
        <v>08-2023</v>
      </c>
      <c r="H1945" t="b">
        <f>A1945 = _xlfn.MAXIFS($A$2:$A$6000, $G$2:$G$6000, G1945)</f>
        <v>0</v>
      </c>
    </row>
    <row r="1946" spans="1:8">
      <c r="A1946" s="1">
        <v>45167</v>
      </c>
      <c r="B1946">
        <v>182.78100000000001</v>
      </c>
      <c r="C1946">
        <v>134.91</v>
      </c>
      <c r="D1946">
        <v>257.18</v>
      </c>
      <c r="E1946">
        <v>48.761800000000001</v>
      </c>
      <c r="F1946">
        <v>4497.63</v>
      </c>
      <c r="G1946" t="str">
        <f t="shared" si="30"/>
        <v>08-2023</v>
      </c>
      <c r="H1946" t="b">
        <f>A1946 = _xlfn.MAXIFS($A$2:$A$6000, $G$2:$G$6000, G1946)</f>
        <v>0</v>
      </c>
    </row>
    <row r="1947" spans="1:8">
      <c r="A1947" s="1">
        <v>45168</v>
      </c>
      <c r="B1947">
        <v>186.28399999999999</v>
      </c>
      <c r="C1947">
        <v>135.07</v>
      </c>
      <c r="D1947">
        <v>256.89999999999998</v>
      </c>
      <c r="E1947">
        <v>49.241700000000002</v>
      </c>
      <c r="F1947">
        <v>4514.87</v>
      </c>
      <c r="G1947" t="str">
        <f t="shared" si="30"/>
        <v>08-2023</v>
      </c>
      <c r="H1947" t="b">
        <f>A1947 = _xlfn.MAXIFS($A$2:$A$6000, $G$2:$G$6000, G1947)</f>
        <v>0</v>
      </c>
    </row>
    <row r="1948" spans="1:8">
      <c r="A1948" s="1">
        <v>45169</v>
      </c>
      <c r="B1948">
        <v>186.50399999999999</v>
      </c>
      <c r="C1948">
        <v>138.01</v>
      </c>
      <c r="D1948">
        <v>258.08</v>
      </c>
      <c r="E1948">
        <v>49.332599999999999</v>
      </c>
      <c r="F1948">
        <v>4507.66</v>
      </c>
      <c r="G1948" t="str">
        <f t="shared" si="30"/>
        <v>08-2023</v>
      </c>
      <c r="H1948" t="b">
        <f>A1948 = _xlfn.MAXIFS($A$2:$A$6000, $G$2:$G$6000, G1948)</f>
        <v>1</v>
      </c>
    </row>
    <row r="1949" spans="1:8">
      <c r="A1949" s="1">
        <v>45170</v>
      </c>
      <c r="B1949">
        <v>188.08199999999999</v>
      </c>
      <c r="C1949">
        <v>138.12</v>
      </c>
      <c r="D1949">
        <v>245.01</v>
      </c>
      <c r="E1949">
        <v>48.487000000000002</v>
      </c>
      <c r="F1949">
        <v>4515.7700000000004</v>
      </c>
      <c r="G1949" t="str">
        <f t="shared" si="30"/>
        <v>09-2023</v>
      </c>
      <c r="H1949" t="b">
        <f>A1949 = _xlfn.MAXIFS($A$2:$A$6000, $G$2:$G$6000, G1949)</f>
        <v>0</v>
      </c>
    </row>
    <row r="1950" spans="1:8">
      <c r="A1950" s="1">
        <v>45174</v>
      </c>
      <c r="B1950">
        <v>188.321</v>
      </c>
      <c r="C1950">
        <v>137.27000000000001</v>
      </c>
      <c r="D1950">
        <v>256.49</v>
      </c>
      <c r="E1950">
        <v>48.5259</v>
      </c>
      <c r="F1950">
        <v>4496.83</v>
      </c>
      <c r="G1950" t="str">
        <f t="shared" si="30"/>
        <v>09-2023</v>
      </c>
      <c r="H1950" t="b">
        <f>A1950 = _xlfn.MAXIFS($A$2:$A$6000, $G$2:$G$6000, G1950)</f>
        <v>0</v>
      </c>
    </row>
    <row r="1951" spans="1:8">
      <c r="A1951" s="1">
        <v>45175</v>
      </c>
      <c r="B1951">
        <v>181.578</v>
      </c>
      <c r="C1951">
        <v>135.36000000000001</v>
      </c>
      <c r="D1951">
        <v>251.92</v>
      </c>
      <c r="E1951">
        <v>47.043599999999998</v>
      </c>
      <c r="F1951">
        <v>4465.4799999999996</v>
      </c>
      <c r="G1951" t="str">
        <f t="shared" si="30"/>
        <v>09-2023</v>
      </c>
      <c r="H1951" t="b">
        <f>A1951 = _xlfn.MAXIFS($A$2:$A$6000, $G$2:$G$6000, G1951)</f>
        <v>0</v>
      </c>
    </row>
    <row r="1952" spans="1:8">
      <c r="A1952" s="1">
        <v>45176</v>
      </c>
      <c r="B1952">
        <v>176.268</v>
      </c>
      <c r="C1952">
        <v>137.85</v>
      </c>
      <c r="D1952">
        <v>251.49</v>
      </c>
      <c r="E1952">
        <v>46.223700000000001</v>
      </c>
      <c r="F1952">
        <v>4451.1400000000003</v>
      </c>
      <c r="G1952" t="str">
        <f t="shared" si="30"/>
        <v>09-2023</v>
      </c>
      <c r="H1952" t="b">
        <f>A1952 = _xlfn.MAXIFS($A$2:$A$6000, $G$2:$G$6000, G1952)</f>
        <v>0</v>
      </c>
    </row>
    <row r="1953" spans="1:8">
      <c r="A1953" s="1">
        <v>45177</v>
      </c>
      <c r="B1953">
        <v>176.88399999999999</v>
      </c>
      <c r="C1953">
        <v>138.22999999999999</v>
      </c>
      <c r="D1953">
        <v>248.5</v>
      </c>
      <c r="E1953">
        <v>45.555199999999999</v>
      </c>
      <c r="F1953">
        <v>4457.49</v>
      </c>
      <c r="G1953" t="str">
        <f t="shared" si="30"/>
        <v>09-2023</v>
      </c>
      <c r="H1953" t="b">
        <f>A1953 = _xlfn.MAXIFS($A$2:$A$6000, $G$2:$G$6000, G1953)</f>
        <v>0</v>
      </c>
    </row>
    <row r="1954" spans="1:8">
      <c r="A1954" s="1">
        <v>45180</v>
      </c>
      <c r="B1954">
        <v>178.05500000000001</v>
      </c>
      <c r="C1954">
        <v>143.1</v>
      </c>
      <c r="D1954">
        <v>273.58</v>
      </c>
      <c r="E1954">
        <v>45.161200000000001</v>
      </c>
      <c r="F1954">
        <v>4487.46</v>
      </c>
      <c r="G1954" t="str">
        <f t="shared" si="30"/>
        <v>09-2023</v>
      </c>
      <c r="H1954" t="b">
        <f>A1954 = _xlfn.MAXIFS($A$2:$A$6000, $G$2:$G$6000, G1954)</f>
        <v>0</v>
      </c>
    </row>
    <row r="1955" spans="1:8">
      <c r="A1955" s="1">
        <v>45181</v>
      </c>
      <c r="B1955">
        <v>175.018</v>
      </c>
      <c r="C1955">
        <v>141.22999999999999</v>
      </c>
      <c r="D1955">
        <v>267.48</v>
      </c>
      <c r="E1955">
        <v>44.853400000000001</v>
      </c>
      <c r="F1955">
        <v>4461.8999999999996</v>
      </c>
      <c r="G1955" t="str">
        <f t="shared" si="30"/>
        <v>09-2023</v>
      </c>
      <c r="H1955" t="b">
        <f>A1955 = _xlfn.MAXIFS($A$2:$A$6000, $G$2:$G$6000, G1955)</f>
        <v>0</v>
      </c>
    </row>
    <row r="1956" spans="1:8">
      <c r="A1956" s="1">
        <v>45182</v>
      </c>
      <c r="B1956">
        <v>172.94300000000001</v>
      </c>
      <c r="C1956">
        <v>144.85</v>
      </c>
      <c r="D1956">
        <v>271.3</v>
      </c>
      <c r="E1956">
        <v>45.468200000000003</v>
      </c>
      <c r="F1956">
        <v>4467.4399999999996</v>
      </c>
      <c r="G1956" t="str">
        <f t="shared" si="30"/>
        <v>09-2023</v>
      </c>
      <c r="H1956" t="b">
        <f>A1956 = _xlfn.MAXIFS($A$2:$A$6000, $G$2:$G$6000, G1956)</f>
        <v>0</v>
      </c>
    </row>
    <row r="1957" spans="1:8">
      <c r="A1957" s="1">
        <v>45183</v>
      </c>
      <c r="B1957">
        <v>174.46199999999999</v>
      </c>
      <c r="C1957">
        <v>144.72</v>
      </c>
      <c r="D1957">
        <v>276.04000000000002</v>
      </c>
      <c r="E1957">
        <v>45.5642</v>
      </c>
      <c r="F1957">
        <v>4505.1000000000004</v>
      </c>
      <c r="G1957" t="str">
        <f t="shared" si="30"/>
        <v>09-2023</v>
      </c>
      <c r="H1957" t="b">
        <f>A1957 = _xlfn.MAXIFS($A$2:$A$6000, $G$2:$G$6000, G1957)</f>
        <v>0</v>
      </c>
    </row>
    <row r="1958" spans="1:8">
      <c r="A1958" s="1">
        <v>45184</v>
      </c>
      <c r="B1958">
        <v>173.73699999999999</v>
      </c>
      <c r="C1958">
        <v>140.38999999999999</v>
      </c>
      <c r="D1958">
        <v>274.39</v>
      </c>
      <c r="E1958">
        <v>43.883600000000001</v>
      </c>
      <c r="F1958">
        <v>4450.32</v>
      </c>
      <c r="G1958" t="str">
        <f t="shared" si="30"/>
        <v>09-2023</v>
      </c>
      <c r="H1958" t="b">
        <f>A1958 = _xlfn.MAXIFS($A$2:$A$6000, $G$2:$G$6000, G1958)</f>
        <v>0</v>
      </c>
    </row>
    <row r="1959" spans="1:8">
      <c r="A1959" s="1">
        <v>45187</v>
      </c>
      <c r="B1959">
        <v>176.67500000000001</v>
      </c>
      <c r="C1959">
        <v>139.97999999999999</v>
      </c>
      <c r="D1959">
        <v>265.27999999999997</v>
      </c>
      <c r="E1959">
        <v>43.949599999999997</v>
      </c>
      <c r="F1959">
        <v>4453.53</v>
      </c>
      <c r="G1959" t="str">
        <f t="shared" si="30"/>
        <v>09-2023</v>
      </c>
      <c r="H1959" t="b">
        <f>A1959 = _xlfn.MAXIFS($A$2:$A$6000, $G$2:$G$6000, G1959)</f>
        <v>0</v>
      </c>
    </row>
    <row r="1960" spans="1:8">
      <c r="A1960" s="1">
        <v>45188</v>
      </c>
      <c r="B1960">
        <v>177.767</v>
      </c>
      <c r="C1960">
        <v>137.63</v>
      </c>
      <c r="D1960">
        <v>266.5</v>
      </c>
      <c r="E1960">
        <v>43.503900000000002</v>
      </c>
      <c r="F1960">
        <v>4443.95</v>
      </c>
      <c r="G1960" t="str">
        <f t="shared" si="30"/>
        <v>09-2023</v>
      </c>
      <c r="H1960" t="b">
        <f>A1960 = _xlfn.MAXIFS($A$2:$A$6000, $G$2:$G$6000, G1960)</f>
        <v>0</v>
      </c>
    </row>
    <row r="1961" spans="1:8">
      <c r="A1961" s="1">
        <v>45189</v>
      </c>
      <c r="B1961">
        <v>174.21299999999999</v>
      </c>
      <c r="C1961">
        <v>135.29</v>
      </c>
      <c r="D1961">
        <v>262.58999999999997</v>
      </c>
      <c r="E1961">
        <v>42.223300000000002</v>
      </c>
      <c r="F1961">
        <v>4402.2</v>
      </c>
      <c r="G1961" t="str">
        <f t="shared" si="30"/>
        <v>09-2023</v>
      </c>
      <c r="H1961" t="b">
        <f>A1961 = _xlfn.MAXIFS($A$2:$A$6000, $G$2:$G$6000, G1961)</f>
        <v>0</v>
      </c>
    </row>
    <row r="1962" spans="1:8">
      <c r="A1962" s="1">
        <v>45190</v>
      </c>
      <c r="B1962">
        <v>172.66499999999999</v>
      </c>
      <c r="C1962">
        <v>129.33000000000001</v>
      </c>
      <c r="D1962">
        <v>255.7</v>
      </c>
      <c r="E1962">
        <v>41.001800000000003</v>
      </c>
      <c r="F1962">
        <v>4330</v>
      </c>
      <c r="G1962" t="str">
        <f t="shared" si="30"/>
        <v>09-2023</v>
      </c>
      <c r="H1962" t="b">
        <f>A1962 = _xlfn.MAXIFS($A$2:$A$6000, $G$2:$G$6000, G1962)</f>
        <v>0</v>
      </c>
    </row>
    <row r="1963" spans="1:8">
      <c r="A1963" s="1">
        <v>45191</v>
      </c>
      <c r="B1963">
        <v>173.51900000000001</v>
      </c>
      <c r="C1963">
        <v>129.12</v>
      </c>
      <c r="D1963">
        <v>244.88</v>
      </c>
      <c r="E1963">
        <v>41.5944</v>
      </c>
      <c r="F1963">
        <v>4320.0600000000004</v>
      </c>
      <c r="G1963" t="str">
        <f t="shared" si="30"/>
        <v>09-2023</v>
      </c>
      <c r="H1963" t="b">
        <f>A1963 = _xlfn.MAXIFS($A$2:$A$6000, $G$2:$G$6000, G1963)</f>
        <v>0</v>
      </c>
    </row>
    <row r="1964" spans="1:8">
      <c r="A1964" s="1">
        <v>45194</v>
      </c>
      <c r="B1964">
        <v>174.798</v>
      </c>
      <c r="C1964">
        <v>131.27000000000001</v>
      </c>
      <c r="D1964">
        <v>246.99</v>
      </c>
      <c r="E1964">
        <v>42.206299999999999</v>
      </c>
      <c r="F1964">
        <v>4337.4399999999996</v>
      </c>
      <c r="G1964" t="str">
        <f t="shared" si="30"/>
        <v>09-2023</v>
      </c>
      <c r="H1964" t="b">
        <f>A1964 = _xlfn.MAXIFS($A$2:$A$6000, $G$2:$G$6000, G1964)</f>
        <v>0</v>
      </c>
    </row>
    <row r="1965" spans="1:8">
      <c r="A1965" s="1">
        <v>45195</v>
      </c>
      <c r="B1965">
        <v>170.709</v>
      </c>
      <c r="C1965">
        <v>125.98</v>
      </c>
      <c r="D1965">
        <v>244.12</v>
      </c>
      <c r="E1965">
        <v>41.895400000000002</v>
      </c>
      <c r="F1965">
        <v>4273.53</v>
      </c>
      <c r="G1965" t="str">
        <f t="shared" si="30"/>
        <v>09-2023</v>
      </c>
      <c r="H1965" t="b">
        <f>A1965 = _xlfn.MAXIFS($A$2:$A$6000, $G$2:$G$6000, G1965)</f>
        <v>0</v>
      </c>
    </row>
    <row r="1966" spans="1:8">
      <c r="A1966" s="1">
        <v>45196</v>
      </c>
      <c r="B1966">
        <v>169.191</v>
      </c>
      <c r="C1966">
        <v>125.98</v>
      </c>
      <c r="D1966">
        <v>240.5</v>
      </c>
      <c r="E1966">
        <v>42.452300000000001</v>
      </c>
      <c r="F1966">
        <v>4274.51</v>
      </c>
      <c r="G1966" t="str">
        <f t="shared" si="30"/>
        <v>09-2023</v>
      </c>
      <c r="H1966" t="b">
        <f>A1966 = _xlfn.MAXIFS($A$2:$A$6000, $G$2:$G$6000, G1966)</f>
        <v>0</v>
      </c>
    </row>
    <row r="1967" spans="1:8">
      <c r="A1967" s="1">
        <v>45197</v>
      </c>
      <c r="B1967">
        <v>169.447</v>
      </c>
      <c r="C1967">
        <v>125.98</v>
      </c>
      <c r="D1967">
        <v>246.38</v>
      </c>
      <c r="E1967">
        <v>43.073</v>
      </c>
      <c r="F1967">
        <v>4299.7</v>
      </c>
      <c r="G1967" t="str">
        <f t="shared" si="30"/>
        <v>09-2023</v>
      </c>
      <c r="H1967" t="b">
        <f>A1967 = _xlfn.MAXIFS($A$2:$A$6000, $G$2:$G$6000, G1967)</f>
        <v>0</v>
      </c>
    </row>
    <row r="1968" spans="1:8">
      <c r="A1968" s="1">
        <v>45198</v>
      </c>
      <c r="B1968">
        <v>169.965</v>
      </c>
      <c r="C1968">
        <v>127.12</v>
      </c>
      <c r="D1968">
        <v>250.22</v>
      </c>
      <c r="E1968">
        <v>43.482900000000001</v>
      </c>
      <c r="F1968">
        <v>4288.05</v>
      </c>
      <c r="G1968" t="str">
        <f t="shared" si="30"/>
        <v>09-2023</v>
      </c>
      <c r="H1968" t="b">
        <f>A1968 = _xlfn.MAXIFS($A$2:$A$6000, $G$2:$G$6000, G1968)</f>
        <v>1</v>
      </c>
    </row>
    <row r="1969" spans="1:8">
      <c r="A1969" s="1">
        <v>45201</v>
      </c>
      <c r="B1969">
        <v>172.48500000000001</v>
      </c>
      <c r="C1969">
        <v>129.46</v>
      </c>
      <c r="D1969">
        <v>251.6</v>
      </c>
      <c r="E1969">
        <v>44.7654</v>
      </c>
      <c r="F1969">
        <v>4288.3900000000003</v>
      </c>
      <c r="G1969" t="str">
        <f t="shared" si="30"/>
        <v>10-2023</v>
      </c>
      <c r="H1969" t="b">
        <f>A1969 = _xlfn.MAXIFS($A$2:$A$6000, $G$2:$G$6000, G1969)</f>
        <v>0</v>
      </c>
    </row>
    <row r="1970" spans="1:8">
      <c r="A1970" s="1">
        <v>45202</v>
      </c>
      <c r="B1970">
        <v>171.14500000000001</v>
      </c>
      <c r="C1970">
        <v>124.72</v>
      </c>
      <c r="D1970">
        <v>246.53</v>
      </c>
      <c r="E1970">
        <v>43.500900000000001</v>
      </c>
      <c r="F1970">
        <v>4229.45</v>
      </c>
      <c r="G1970" t="str">
        <f t="shared" si="30"/>
        <v>10-2023</v>
      </c>
      <c r="H1970" t="b">
        <f>A1970 = _xlfn.MAXIFS($A$2:$A$6000, $G$2:$G$6000, G1970)</f>
        <v>0</v>
      </c>
    </row>
    <row r="1971" spans="1:8">
      <c r="A1971" s="1">
        <v>45203</v>
      </c>
      <c r="B1971">
        <v>172.39599999999999</v>
      </c>
      <c r="C1971">
        <v>127</v>
      </c>
      <c r="D1971">
        <v>261.16000000000003</v>
      </c>
      <c r="E1971">
        <v>44.0246</v>
      </c>
      <c r="F1971">
        <v>4263.75</v>
      </c>
      <c r="G1971" t="str">
        <f t="shared" si="30"/>
        <v>10-2023</v>
      </c>
      <c r="H1971" t="b">
        <f>A1971 = _xlfn.MAXIFS($A$2:$A$6000, $G$2:$G$6000, G1971)</f>
        <v>0</v>
      </c>
    </row>
    <row r="1972" spans="1:8">
      <c r="A1972" s="1">
        <v>45204</v>
      </c>
      <c r="B1972">
        <v>173.63800000000001</v>
      </c>
      <c r="C1972">
        <v>125.96</v>
      </c>
      <c r="D1972">
        <v>260.05</v>
      </c>
      <c r="E1972">
        <v>44.671399999999998</v>
      </c>
      <c r="F1972">
        <v>4258.1899999999996</v>
      </c>
      <c r="G1972" t="str">
        <f t="shared" si="30"/>
        <v>10-2023</v>
      </c>
      <c r="H1972" t="b">
        <f>A1972 = _xlfn.MAXIFS($A$2:$A$6000, $G$2:$G$6000, G1972)</f>
        <v>0</v>
      </c>
    </row>
    <row r="1973" spans="1:8">
      <c r="A1973" s="1">
        <v>45205</v>
      </c>
      <c r="B1973">
        <v>176.19800000000001</v>
      </c>
      <c r="C1973">
        <v>127.96</v>
      </c>
      <c r="D1973">
        <v>260.52999999999997</v>
      </c>
      <c r="E1973">
        <v>45.744999999999997</v>
      </c>
      <c r="F1973">
        <v>4308.5</v>
      </c>
      <c r="G1973" t="str">
        <f t="shared" si="30"/>
        <v>10-2023</v>
      </c>
      <c r="H1973" t="b">
        <f>A1973 = _xlfn.MAXIFS($A$2:$A$6000, $G$2:$G$6000, G1973)</f>
        <v>0</v>
      </c>
    </row>
    <row r="1974" spans="1:8">
      <c r="A1974" s="1">
        <v>45208</v>
      </c>
      <c r="B1974">
        <v>177.68700000000001</v>
      </c>
      <c r="C1974">
        <v>128.26</v>
      </c>
      <c r="D1974">
        <v>259.67</v>
      </c>
      <c r="E1974">
        <v>45.2562</v>
      </c>
      <c r="F1974">
        <v>4335.66</v>
      </c>
      <c r="G1974" t="str">
        <f t="shared" si="30"/>
        <v>10-2023</v>
      </c>
      <c r="H1974" t="b">
        <f>A1974 = _xlfn.MAXIFS($A$2:$A$6000, $G$2:$G$6000, G1974)</f>
        <v>0</v>
      </c>
    </row>
    <row r="1975" spans="1:8">
      <c r="A1975" s="1">
        <v>45209</v>
      </c>
      <c r="B1975">
        <v>177.09200000000001</v>
      </c>
      <c r="C1975">
        <v>129.47999999999999</v>
      </c>
      <c r="D1975">
        <v>263.62</v>
      </c>
      <c r="E1975">
        <v>45.780999999999999</v>
      </c>
      <c r="F1975">
        <v>4358.24</v>
      </c>
      <c r="G1975" t="str">
        <f t="shared" si="30"/>
        <v>10-2023</v>
      </c>
      <c r="H1975" t="b">
        <f>A1975 = _xlfn.MAXIFS($A$2:$A$6000, $G$2:$G$6000, G1975)</f>
        <v>0</v>
      </c>
    </row>
    <row r="1976" spans="1:8">
      <c r="A1976" s="1">
        <v>45210</v>
      </c>
      <c r="B1976">
        <v>178.49100000000001</v>
      </c>
      <c r="C1976">
        <v>131.83000000000001</v>
      </c>
      <c r="D1976">
        <v>262.99</v>
      </c>
      <c r="E1976">
        <v>46.788699999999999</v>
      </c>
      <c r="F1976">
        <v>4376.95</v>
      </c>
      <c r="G1976" t="str">
        <f t="shared" si="30"/>
        <v>10-2023</v>
      </c>
      <c r="H1976" t="b">
        <f>A1976 = _xlfn.MAXIFS($A$2:$A$6000, $G$2:$G$6000, G1976)</f>
        <v>0</v>
      </c>
    </row>
    <row r="1977" spans="1:8">
      <c r="A1977" s="1">
        <v>45211</v>
      </c>
      <c r="B1977">
        <v>179.39500000000001</v>
      </c>
      <c r="C1977">
        <v>132.33000000000001</v>
      </c>
      <c r="D1977">
        <v>258.87</v>
      </c>
      <c r="E1977">
        <v>46.927599999999998</v>
      </c>
      <c r="F1977">
        <v>4349.6099999999997</v>
      </c>
      <c r="G1977" t="str">
        <f t="shared" si="30"/>
        <v>10-2023</v>
      </c>
      <c r="H1977" t="b">
        <f>A1977 = _xlfn.MAXIFS($A$2:$A$6000, $G$2:$G$6000, G1977)</f>
        <v>0</v>
      </c>
    </row>
    <row r="1978" spans="1:8">
      <c r="A1978" s="1">
        <v>45212</v>
      </c>
      <c r="B1978">
        <v>177.548</v>
      </c>
      <c r="C1978">
        <v>129.79</v>
      </c>
      <c r="D1978">
        <v>251.12</v>
      </c>
      <c r="E1978">
        <v>45.444200000000002</v>
      </c>
      <c r="F1978">
        <v>4327.78</v>
      </c>
      <c r="G1978" t="str">
        <f t="shared" si="30"/>
        <v>10-2023</v>
      </c>
      <c r="H1978" t="b">
        <f>A1978 = _xlfn.MAXIFS($A$2:$A$6000, $G$2:$G$6000, G1978)</f>
        <v>0</v>
      </c>
    </row>
    <row r="1979" spans="1:8">
      <c r="A1979" s="1">
        <v>45215</v>
      </c>
      <c r="B1979">
        <v>177.42099999999999</v>
      </c>
      <c r="C1979">
        <v>132.55000000000001</v>
      </c>
      <c r="D1979">
        <v>253.92</v>
      </c>
      <c r="E1979">
        <v>46.077800000000003</v>
      </c>
      <c r="F1979">
        <v>4373.63</v>
      </c>
      <c r="G1979" t="str">
        <f t="shared" si="30"/>
        <v>10-2023</v>
      </c>
      <c r="H1979" t="b">
        <f>A1979 = _xlfn.MAXIFS($A$2:$A$6000, $G$2:$G$6000, G1979)</f>
        <v>0</v>
      </c>
    </row>
    <row r="1980" spans="1:8">
      <c r="A1980" s="1">
        <v>45216</v>
      </c>
      <c r="B1980">
        <v>175.86199999999999</v>
      </c>
      <c r="C1980">
        <v>131.47</v>
      </c>
      <c r="D1980">
        <v>254.85</v>
      </c>
      <c r="E1980">
        <v>43.921599999999998</v>
      </c>
      <c r="F1980">
        <v>4373.2</v>
      </c>
      <c r="G1980" t="str">
        <f t="shared" si="30"/>
        <v>10-2023</v>
      </c>
      <c r="H1980" t="b">
        <f>A1980 = _xlfn.MAXIFS($A$2:$A$6000, $G$2:$G$6000, G1980)</f>
        <v>0</v>
      </c>
    </row>
    <row r="1981" spans="1:8">
      <c r="A1981" s="1">
        <v>45217</v>
      </c>
      <c r="B1981">
        <v>174.56100000000001</v>
      </c>
      <c r="C1981">
        <v>128.13</v>
      </c>
      <c r="D1981">
        <v>242.68</v>
      </c>
      <c r="E1981">
        <v>42.180300000000003</v>
      </c>
      <c r="F1981">
        <v>4314.6000000000004</v>
      </c>
      <c r="G1981" t="str">
        <f t="shared" si="30"/>
        <v>10-2023</v>
      </c>
      <c r="H1981" t="b">
        <f>A1981 = _xlfn.MAXIFS($A$2:$A$6000, $G$2:$G$6000, G1981)</f>
        <v>0</v>
      </c>
    </row>
    <row r="1982" spans="1:8">
      <c r="A1982" s="1">
        <v>45218</v>
      </c>
      <c r="B1982">
        <v>174.18299999999999</v>
      </c>
      <c r="C1982">
        <v>128.4</v>
      </c>
      <c r="D1982">
        <v>220.11</v>
      </c>
      <c r="E1982">
        <v>42.085299999999997</v>
      </c>
      <c r="F1982">
        <v>4278</v>
      </c>
      <c r="G1982" t="str">
        <f t="shared" si="30"/>
        <v>10-2023</v>
      </c>
      <c r="H1982" t="b">
        <f>A1982 = _xlfn.MAXIFS($A$2:$A$6000, $G$2:$G$6000, G1982)</f>
        <v>0</v>
      </c>
    </row>
    <row r="1983" spans="1:8">
      <c r="A1983" s="1">
        <v>45219</v>
      </c>
      <c r="B1983">
        <v>171.62200000000001</v>
      </c>
      <c r="C1983">
        <v>125.17</v>
      </c>
      <c r="D1983">
        <v>211.99</v>
      </c>
      <c r="E1983">
        <v>41.371699999999997</v>
      </c>
      <c r="F1983">
        <v>4224.16</v>
      </c>
      <c r="G1983" t="str">
        <f t="shared" si="30"/>
        <v>10-2023</v>
      </c>
      <c r="H1983" t="b">
        <f>A1983 = _xlfn.MAXIFS($A$2:$A$6000, $G$2:$G$6000, G1983)</f>
        <v>0</v>
      </c>
    </row>
    <row r="1984" spans="1:8">
      <c r="A1984" s="1">
        <v>45222</v>
      </c>
      <c r="B1984">
        <v>171.74100000000001</v>
      </c>
      <c r="C1984">
        <v>126.56</v>
      </c>
      <c r="D1984">
        <v>212.08</v>
      </c>
      <c r="E1984">
        <v>42.959000000000003</v>
      </c>
      <c r="F1984">
        <v>4217.04</v>
      </c>
      <c r="G1984" t="str">
        <f t="shared" si="30"/>
        <v>10-2023</v>
      </c>
      <c r="H1984" t="b">
        <f>A1984 = _xlfn.MAXIFS($A$2:$A$6000, $G$2:$G$6000, G1984)</f>
        <v>0</v>
      </c>
    </row>
    <row r="1985" spans="1:8">
      <c r="A1985" s="1">
        <v>45223</v>
      </c>
      <c r="B1985">
        <v>172.178</v>
      </c>
      <c r="C1985">
        <v>128.56</v>
      </c>
      <c r="D1985">
        <v>216.52</v>
      </c>
      <c r="E1985">
        <v>43.646900000000002</v>
      </c>
      <c r="F1985">
        <v>4247.68</v>
      </c>
      <c r="G1985" t="str">
        <f t="shared" si="30"/>
        <v>10-2023</v>
      </c>
      <c r="H1985" t="b">
        <f>A1985 = _xlfn.MAXIFS($A$2:$A$6000, $G$2:$G$6000, G1985)</f>
        <v>0</v>
      </c>
    </row>
    <row r="1986" spans="1:8">
      <c r="A1986" s="1">
        <v>45224</v>
      </c>
      <c r="B1986">
        <v>169.85499999999999</v>
      </c>
      <c r="C1986">
        <v>121.39</v>
      </c>
      <c r="D1986">
        <v>212.42</v>
      </c>
      <c r="E1986">
        <v>41.763399999999997</v>
      </c>
      <c r="F1986">
        <v>4186.7700000000004</v>
      </c>
      <c r="G1986" t="str">
        <f t="shared" si="30"/>
        <v>10-2023</v>
      </c>
      <c r="H1986" t="b">
        <f>A1986 = _xlfn.MAXIFS($A$2:$A$6000, $G$2:$G$6000, G1986)</f>
        <v>0</v>
      </c>
    </row>
    <row r="1987" spans="1:8">
      <c r="A1987" s="1">
        <v>45225</v>
      </c>
      <c r="B1987">
        <v>165.67699999999999</v>
      </c>
      <c r="C1987">
        <v>119.57</v>
      </c>
      <c r="D1987">
        <v>205.76</v>
      </c>
      <c r="E1987">
        <v>40.311100000000003</v>
      </c>
      <c r="F1987">
        <v>4137.2299999999996</v>
      </c>
      <c r="G1987" t="str">
        <f t="shared" ref="G1987:G2050" si="31">TEXT(A1987,"mm-yyyy")</f>
        <v>10-2023</v>
      </c>
      <c r="H1987" t="b">
        <f>A1987 = _xlfn.MAXIFS($A$2:$A$6000, $G$2:$G$6000, G1987)</f>
        <v>0</v>
      </c>
    </row>
    <row r="1988" spans="1:8">
      <c r="A1988" s="1">
        <v>45226</v>
      </c>
      <c r="B1988">
        <v>166.99600000000001</v>
      </c>
      <c r="C1988">
        <v>127.74</v>
      </c>
      <c r="D1988">
        <v>207.3</v>
      </c>
      <c r="E1988">
        <v>40.484900000000003</v>
      </c>
      <c r="F1988">
        <v>4117.37</v>
      </c>
      <c r="G1988" t="str">
        <f t="shared" si="31"/>
        <v>10-2023</v>
      </c>
      <c r="H1988" t="b">
        <f>A1988 = _xlfn.MAXIFS($A$2:$A$6000, $G$2:$G$6000, G1988)</f>
        <v>0</v>
      </c>
    </row>
    <row r="1989" spans="1:8">
      <c r="A1989" s="1">
        <v>45229</v>
      </c>
      <c r="B1989">
        <v>169.05099999999999</v>
      </c>
      <c r="C1989">
        <v>132.71</v>
      </c>
      <c r="D1989">
        <v>197.36</v>
      </c>
      <c r="E1989">
        <v>41.145800000000001</v>
      </c>
      <c r="F1989">
        <v>4166.82</v>
      </c>
      <c r="G1989" t="str">
        <f t="shared" si="31"/>
        <v>10-2023</v>
      </c>
      <c r="H1989" t="b">
        <f>A1989 = _xlfn.MAXIFS($A$2:$A$6000, $G$2:$G$6000, G1989)</f>
        <v>0</v>
      </c>
    </row>
    <row r="1990" spans="1:8">
      <c r="A1990" s="1">
        <v>45230</v>
      </c>
      <c r="B1990">
        <v>169.52699999999999</v>
      </c>
      <c r="C1990">
        <v>133.09</v>
      </c>
      <c r="D1990">
        <v>200.84</v>
      </c>
      <c r="E1990">
        <v>40.764899999999997</v>
      </c>
      <c r="F1990">
        <v>4193.8</v>
      </c>
      <c r="G1990" t="str">
        <f t="shared" si="31"/>
        <v>10-2023</v>
      </c>
      <c r="H1990" t="b">
        <f>A1990 = _xlfn.MAXIFS($A$2:$A$6000, $G$2:$G$6000, G1990)</f>
        <v>1</v>
      </c>
    </row>
    <row r="1991" spans="1:8">
      <c r="A1991" s="1">
        <v>45231</v>
      </c>
      <c r="B1991">
        <v>172.70500000000001</v>
      </c>
      <c r="C1991">
        <v>137</v>
      </c>
      <c r="D1991">
        <v>205.66</v>
      </c>
      <c r="E1991">
        <v>42.3093</v>
      </c>
      <c r="F1991">
        <v>4237.8599999999997</v>
      </c>
      <c r="G1991" t="str">
        <f t="shared" si="31"/>
        <v>11-2023</v>
      </c>
      <c r="H1991" t="b">
        <f>A1991 = _xlfn.MAXIFS($A$2:$A$6000, $G$2:$G$6000, G1991)</f>
        <v>0</v>
      </c>
    </row>
    <row r="1992" spans="1:8">
      <c r="A1992" s="1">
        <v>45232</v>
      </c>
      <c r="B1992">
        <v>176.27799999999999</v>
      </c>
      <c r="C1992">
        <v>138.07</v>
      </c>
      <c r="D1992">
        <v>218.51</v>
      </c>
      <c r="E1992">
        <v>43.489899999999999</v>
      </c>
      <c r="F1992">
        <v>4317.78</v>
      </c>
      <c r="G1992" t="str">
        <f t="shared" si="31"/>
        <v>11-2023</v>
      </c>
      <c r="H1992" t="b">
        <f>A1992 = _xlfn.MAXIFS($A$2:$A$6000, $G$2:$G$6000, G1992)</f>
        <v>0</v>
      </c>
    </row>
    <row r="1993" spans="1:8">
      <c r="A1993" s="1">
        <v>45233</v>
      </c>
      <c r="B1993">
        <v>175.36500000000001</v>
      </c>
      <c r="C1993">
        <v>138.6</v>
      </c>
      <c r="D1993">
        <v>219.96</v>
      </c>
      <c r="E1993">
        <v>44.988300000000002</v>
      </c>
      <c r="F1993">
        <v>4358.34</v>
      </c>
      <c r="G1993" t="str">
        <f t="shared" si="31"/>
        <v>11-2023</v>
      </c>
      <c r="H1993" t="b">
        <f>A1993 = _xlfn.MAXIFS($A$2:$A$6000, $G$2:$G$6000, G1993)</f>
        <v>0</v>
      </c>
    </row>
    <row r="1994" spans="1:8">
      <c r="A1994" s="1">
        <v>45236</v>
      </c>
      <c r="B1994">
        <v>177.92599999999999</v>
      </c>
      <c r="C1994">
        <v>139.74</v>
      </c>
      <c r="D1994">
        <v>219.27</v>
      </c>
      <c r="E1994">
        <v>45.734000000000002</v>
      </c>
      <c r="F1994">
        <v>4365.9799999999996</v>
      </c>
      <c r="G1994" t="str">
        <f t="shared" si="31"/>
        <v>11-2023</v>
      </c>
      <c r="H1994" t="b">
        <f>A1994 = _xlfn.MAXIFS($A$2:$A$6000, $G$2:$G$6000, G1994)</f>
        <v>0</v>
      </c>
    </row>
    <row r="1995" spans="1:8">
      <c r="A1995" s="1">
        <v>45237</v>
      </c>
      <c r="B1995">
        <v>180.49799999999999</v>
      </c>
      <c r="C1995">
        <v>142.71</v>
      </c>
      <c r="D1995">
        <v>222.18</v>
      </c>
      <c r="E1995">
        <v>45.937899999999999</v>
      </c>
      <c r="F1995">
        <v>4378.38</v>
      </c>
      <c r="G1995" t="str">
        <f t="shared" si="31"/>
        <v>11-2023</v>
      </c>
      <c r="H1995" t="b">
        <f>A1995 = _xlfn.MAXIFS($A$2:$A$6000, $G$2:$G$6000, G1995)</f>
        <v>0</v>
      </c>
    </row>
    <row r="1996" spans="1:8">
      <c r="A1996" s="1">
        <v>45238</v>
      </c>
      <c r="B1996">
        <v>181.55799999999999</v>
      </c>
      <c r="C1996">
        <v>142.08000000000001</v>
      </c>
      <c r="D1996">
        <v>222.11</v>
      </c>
      <c r="E1996">
        <v>46.556699999999999</v>
      </c>
      <c r="F1996">
        <v>4382.78</v>
      </c>
      <c r="G1996" t="str">
        <f t="shared" si="31"/>
        <v>11-2023</v>
      </c>
      <c r="H1996" t="b">
        <f>A1996 = _xlfn.MAXIFS($A$2:$A$6000, $G$2:$G$6000, G1996)</f>
        <v>0</v>
      </c>
    </row>
    <row r="1997" spans="1:8">
      <c r="A1997" s="1">
        <v>45239</v>
      </c>
      <c r="B1997">
        <v>181.084</v>
      </c>
      <c r="C1997">
        <v>140.6</v>
      </c>
      <c r="D1997">
        <v>209.98</v>
      </c>
      <c r="E1997">
        <v>46.932600000000001</v>
      </c>
      <c r="F1997">
        <v>4347.3500000000004</v>
      </c>
      <c r="G1997" t="str">
        <f t="shared" si="31"/>
        <v>11-2023</v>
      </c>
      <c r="H1997" t="b">
        <f>A1997 = _xlfn.MAXIFS($A$2:$A$6000, $G$2:$G$6000, G1997)</f>
        <v>0</v>
      </c>
    </row>
    <row r="1998" spans="1:8">
      <c r="A1998" s="1">
        <v>45240</v>
      </c>
      <c r="B1998">
        <v>185.28700000000001</v>
      </c>
      <c r="C1998">
        <v>143.56</v>
      </c>
      <c r="D1998">
        <v>214.65</v>
      </c>
      <c r="E1998">
        <v>48.317100000000003</v>
      </c>
      <c r="F1998">
        <v>4415.24</v>
      </c>
      <c r="G1998" t="str">
        <f t="shared" si="31"/>
        <v>11-2023</v>
      </c>
      <c r="H1998" t="b">
        <f>A1998 = _xlfn.MAXIFS($A$2:$A$6000, $G$2:$G$6000, G1998)</f>
        <v>0</v>
      </c>
    </row>
    <row r="1999" spans="1:8">
      <c r="A1999" s="1">
        <v>45243</v>
      </c>
      <c r="B1999">
        <v>183.697</v>
      </c>
      <c r="C1999">
        <v>142.59</v>
      </c>
      <c r="D1999">
        <v>223.71</v>
      </c>
      <c r="E1999">
        <v>48.601900000000001</v>
      </c>
      <c r="F1999">
        <v>4411.55</v>
      </c>
      <c r="G1999" t="str">
        <f t="shared" si="31"/>
        <v>11-2023</v>
      </c>
      <c r="H1999" t="b">
        <f>A1999 = _xlfn.MAXIFS($A$2:$A$6000, $G$2:$G$6000, G1999)</f>
        <v>0</v>
      </c>
    </row>
    <row r="2000" spans="1:8">
      <c r="A2000" s="1">
        <v>45244</v>
      </c>
      <c r="B2000">
        <v>186.321</v>
      </c>
      <c r="C2000">
        <v>145.80000000000001</v>
      </c>
      <c r="D2000">
        <v>237.41</v>
      </c>
      <c r="E2000">
        <v>49.637599999999999</v>
      </c>
      <c r="F2000">
        <v>4495.7</v>
      </c>
      <c r="G2000" t="str">
        <f t="shared" si="31"/>
        <v>11-2023</v>
      </c>
      <c r="H2000" t="b">
        <f>A2000 = _xlfn.MAXIFS($A$2:$A$6000, $G$2:$G$6000, G2000)</f>
        <v>0</v>
      </c>
    </row>
    <row r="2001" spans="1:8">
      <c r="A2001" s="1">
        <v>45245</v>
      </c>
      <c r="B2001">
        <v>186.88800000000001</v>
      </c>
      <c r="C2001">
        <v>143.19999999999999</v>
      </c>
      <c r="D2001">
        <v>242.84</v>
      </c>
      <c r="E2001">
        <v>48.869799999999998</v>
      </c>
      <c r="F2001">
        <v>4502.88</v>
      </c>
      <c r="G2001" t="str">
        <f t="shared" si="31"/>
        <v>11-2023</v>
      </c>
      <c r="H2001" t="b">
        <f>A2001 = _xlfn.MAXIFS($A$2:$A$6000, $G$2:$G$6000, G2001)</f>
        <v>0</v>
      </c>
    </row>
    <row r="2002" spans="1:8">
      <c r="A2002" s="1">
        <v>45246</v>
      </c>
      <c r="B2002">
        <v>188.577</v>
      </c>
      <c r="C2002">
        <v>142.83000000000001</v>
      </c>
      <c r="D2002">
        <v>233.59</v>
      </c>
      <c r="E2002">
        <v>49.4617</v>
      </c>
      <c r="F2002">
        <v>4508.24</v>
      </c>
      <c r="G2002" t="str">
        <f t="shared" si="31"/>
        <v>11-2023</v>
      </c>
      <c r="H2002" t="b">
        <f>A2002 = _xlfn.MAXIFS($A$2:$A$6000, $G$2:$G$6000, G2002)</f>
        <v>0</v>
      </c>
    </row>
    <row r="2003" spans="1:8">
      <c r="A2003" s="1">
        <v>45247</v>
      </c>
      <c r="B2003">
        <v>188.55699999999999</v>
      </c>
      <c r="C2003">
        <v>145.18</v>
      </c>
      <c r="D2003">
        <v>234.3</v>
      </c>
      <c r="E2003">
        <v>49.279800000000002</v>
      </c>
      <c r="F2003">
        <v>4514.0200000000004</v>
      </c>
      <c r="G2003" t="str">
        <f t="shared" si="31"/>
        <v>11-2023</v>
      </c>
      <c r="H2003" t="b">
        <f>A2003 = _xlfn.MAXIFS($A$2:$A$6000, $G$2:$G$6000, G2003)</f>
        <v>0</v>
      </c>
    </row>
    <row r="2004" spans="1:8">
      <c r="A2004" s="1">
        <v>45250</v>
      </c>
      <c r="B2004">
        <v>190.30699999999999</v>
      </c>
      <c r="C2004">
        <v>146.13</v>
      </c>
      <c r="D2004">
        <v>235.6</v>
      </c>
      <c r="E2004">
        <v>50.390300000000003</v>
      </c>
      <c r="F2004">
        <v>4547.38</v>
      </c>
      <c r="G2004" t="str">
        <f t="shared" si="31"/>
        <v>11-2023</v>
      </c>
      <c r="H2004" t="b">
        <f>A2004 = _xlfn.MAXIFS($A$2:$A$6000, $G$2:$G$6000, G2004)</f>
        <v>0</v>
      </c>
    </row>
    <row r="2005" spans="1:8">
      <c r="A2005" s="1">
        <v>45251</v>
      </c>
      <c r="B2005">
        <v>189.50200000000001</v>
      </c>
      <c r="C2005">
        <v>143.9</v>
      </c>
      <c r="D2005">
        <v>241.2</v>
      </c>
      <c r="E2005">
        <v>49.9255</v>
      </c>
      <c r="F2005">
        <v>4538.1899999999996</v>
      </c>
      <c r="G2005" t="str">
        <f t="shared" si="31"/>
        <v>11-2023</v>
      </c>
      <c r="H2005" t="b">
        <f>A2005 = _xlfn.MAXIFS($A$2:$A$6000, $G$2:$G$6000, G2005)</f>
        <v>0</v>
      </c>
    </row>
    <row r="2006" spans="1:8">
      <c r="A2006" s="1">
        <v>45252</v>
      </c>
      <c r="B2006">
        <v>190.16800000000001</v>
      </c>
      <c r="C2006">
        <v>146.71</v>
      </c>
      <c r="D2006">
        <v>234.21</v>
      </c>
      <c r="E2006">
        <v>48.697800000000001</v>
      </c>
      <c r="F2006">
        <v>4556.62</v>
      </c>
      <c r="G2006" t="str">
        <f t="shared" si="31"/>
        <v>11-2023</v>
      </c>
      <c r="H2006" t="b">
        <f>A2006 = _xlfn.MAXIFS($A$2:$A$6000, $G$2:$G$6000, G2006)</f>
        <v>0</v>
      </c>
    </row>
    <row r="2007" spans="1:8">
      <c r="A2007" s="1">
        <v>45254</v>
      </c>
      <c r="B2007">
        <v>188.83600000000001</v>
      </c>
      <c r="C2007">
        <v>146.74</v>
      </c>
      <c r="D2007">
        <v>235.45</v>
      </c>
      <c r="E2007">
        <v>47.758299999999998</v>
      </c>
      <c r="F2007">
        <v>4559.34</v>
      </c>
      <c r="G2007" t="str">
        <f t="shared" si="31"/>
        <v>11-2023</v>
      </c>
      <c r="H2007" t="b">
        <f>A2007 = _xlfn.MAXIFS($A$2:$A$6000, $G$2:$G$6000, G2007)</f>
        <v>0</v>
      </c>
    </row>
    <row r="2008" spans="1:8">
      <c r="A2008" s="1">
        <v>45257</v>
      </c>
      <c r="B2008">
        <v>188.65700000000001</v>
      </c>
      <c r="C2008">
        <v>147.72999999999999</v>
      </c>
      <c r="D2008">
        <v>236.08</v>
      </c>
      <c r="E2008">
        <v>48.2241</v>
      </c>
      <c r="F2008">
        <v>4550.43</v>
      </c>
      <c r="G2008" t="str">
        <f t="shared" si="31"/>
        <v>11-2023</v>
      </c>
      <c r="H2008" t="b">
        <f>A2008 = _xlfn.MAXIFS($A$2:$A$6000, $G$2:$G$6000, G2008)</f>
        <v>0</v>
      </c>
    </row>
    <row r="2009" spans="1:8">
      <c r="A2009" s="1">
        <v>45258</v>
      </c>
      <c r="B2009">
        <v>189.26300000000001</v>
      </c>
      <c r="C2009">
        <v>147.03</v>
      </c>
      <c r="D2009">
        <v>246.72</v>
      </c>
      <c r="E2009">
        <v>47.8033</v>
      </c>
      <c r="F2009">
        <v>4554.8900000000003</v>
      </c>
      <c r="G2009" t="str">
        <f t="shared" si="31"/>
        <v>11-2023</v>
      </c>
      <c r="H2009" t="b">
        <f>A2009 = _xlfn.MAXIFS($A$2:$A$6000, $G$2:$G$6000, G2009)</f>
        <v>0</v>
      </c>
    </row>
    <row r="2010" spans="1:8">
      <c r="A2010" s="1">
        <v>45259</v>
      </c>
      <c r="B2010">
        <v>188.24100000000001</v>
      </c>
      <c r="C2010">
        <v>146.32</v>
      </c>
      <c r="D2010">
        <v>244.14</v>
      </c>
      <c r="E2010">
        <v>48.122100000000003</v>
      </c>
      <c r="F2010">
        <v>4550.58</v>
      </c>
      <c r="G2010" t="str">
        <f t="shared" si="31"/>
        <v>11-2023</v>
      </c>
      <c r="H2010" t="b">
        <f>A2010 = _xlfn.MAXIFS($A$2:$A$6000, $G$2:$G$6000, G2010)</f>
        <v>0</v>
      </c>
    </row>
    <row r="2011" spans="1:8">
      <c r="A2011" s="1">
        <v>45260</v>
      </c>
      <c r="B2011">
        <v>188.816</v>
      </c>
      <c r="C2011">
        <v>146.09</v>
      </c>
      <c r="D2011">
        <v>240.08</v>
      </c>
      <c r="E2011">
        <v>46.752699999999997</v>
      </c>
      <c r="F2011">
        <v>4567.8</v>
      </c>
      <c r="G2011" t="str">
        <f t="shared" si="31"/>
        <v>11-2023</v>
      </c>
      <c r="H2011" t="b">
        <f>A2011 = _xlfn.MAXIFS($A$2:$A$6000, $G$2:$G$6000, G2011)</f>
        <v>1</v>
      </c>
    </row>
    <row r="2012" spans="1:8">
      <c r="A2012" s="1">
        <v>45261</v>
      </c>
      <c r="B2012">
        <v>190.09800000000001</v>
      </c>
      <c r="C2012">
        <v>147.03</v>
      </c>
      <c r="D2012">
        <v>238.83</v>
      </c>
      <c r="E2012">
        <v>46.747700000000002</v>
      </c>
      <c r="F2012">
        <v>4594.63</v>
      </c>
      <c r="G2012" t="str">
        <f t="shared" si="31"/>
        <v>12-2023</v>
      </c>
      <c r="H2012" t="b">
        <f>A2012 = _xlfn.MAXIFS($A$2:$A$6000, $G$2:$G$6000, G2012)</f>
        <v>0</v>
      </c>
    </row>
    <row r="2013" spans="1:8">
      <c r="A2013" s="1">
        <v>45264</v>
      </c>
      <c r="B2013">
        <v>188.30099999999999</v>
      </c>
      <c r="C2013">
        <v>144.84</v>
      </c>
      <c r="D2013">
        <v>235.58</v>
      </c>
      <c r="E2013">
        <v>45.493200000000002</v>
      </c>
      <c r="F2013">
        <v>4569.78</v>
      </c>
      <c r="G2013" t="str">
        <f t="shared" si="31"/>
        <v>12-2023</v>
      </c>
      <c r="H2013" t="b">
        <f>A2013 = _xlfn.MAXIFS($A$2:$A$6000, $G$2:$G$6000, G2013)</f>
        <v>0</v>
      </c>
    </row>
    <row r="2014" spans="1:8">
      <c r="A2014" s="1">
        <v>45265</v>
      </c>
      <c r="B2014">
        <v>192.26599999999999</v>
      </c>
      <c r="C2014">
        <v>146.88</v>
      </c>
      <c r="D2014">
        <v>238.72</v>
      </c>
      <c r="E2014">
        <v>46.552799999999998</v>
      </c>
      <c r="F2014">
        <v>4567.18</v>
      </c>
      <c r="G2014" t="str">
        <f t="shared" si="31"/>
        <v>12-2023</v>
      </c>
      <c r="H2014" t="b">
        <f>A2014 = _xlfn.MAXIFS($A$2:$A$6000, $G$2:$G$6000, G2014)</f>
        <v>0</v>
      </c>
    </row>
    <row r="2015" spans="1:8">
      <c r="A2015" s="1">
        <v>45266</v>
      </c>
      <c r="B2015">
        <v>191.172</v>
      </c>
      <c r="C2015">
        <v>144.52000000000001</v>
      </c>
      <c r="D2015">
        <v>239.37</v>
      </c>
      <c r="E2015">
        <v>45.490200000000002</v>
      </c>
      <c r="F2015">
        <v>4549.34</v>
      </c>
      <c r="G2015" t="str">
        <f t="shared" si="31"/>
        <v>12-2023</v>
      </c>
      <c r="H2015" t="b">
        <f>A2015 = _xlfn.MAXIFS($A$2:$A$6000, $G$2:$G$6000, G2015)</f>
        <v>0</v>
      </c>
    </row>
    <row r="2016" spans="1:8">
      <c r="A2016" s="1">
        <v>45267</v>
      </c>
      <c r="B2016">
        <v>193.11</v>
      </c>
      <c r="C2016">
        <v>146.88</v>
      </c>
      <c r="D2016">
        <v>242.64</v>
      </c>
      <c r="E2016">
        <v>46.582799999999999</v>
      </c>
      <c r="F2016">
        <v>4585.59</v>
      </c>
      <c r="G2016" t="str">
        <f t="shared" si="31"/>
        <v>12-2023</v>
      </c>
      <c r="H2016" t="b">
        <f>A2016 = _xlfn.MAXIFS($A$2:$A$6000, $G$2:$G$6000, G2016)</f>
        <v>0</v>
      </c>
    </row>
    <row r="2017" spans="1:8">
      <c r="A2017" s="1">
        <v>45268</v>
      </c>
      <c r="B2017">
        <v>194.542</v>
      </c>
      <c r="C2017">
        <v>147.41999999999999</v>
      </c>
      <c r="D2017">
        <v>243.84</v>
      </c>
      <c r="E2017">
        <v>47.4925</v>
      </c>
      <c r="F2017">
        <v>4604.37</v>
      </c>
      <c r="G2017" t="str">
        <f t="shared" si="31"/>
        <v>12-2023</v>
      </c>
      <c r="H2017" t="b">
        <f>A2017 = _xlfn.MAXIFS($A$2:$A$6000, $G$2:$G$6000, G2017)</f>
        <v>0</v>
      </c>
    </row>
    <row r="2018" spans="1:8">
      <c r="A2018" s="1">
        <v>45271</v>
      </c>
      <c r="B2018">
        <v>192.02699999999999</v>
      </c>
      <c r="C2018">
        <v>145.88999999999999</v>
      </c>
      <c r="D2018">
        <v>239.74</v>
      </c>
      <c r="E2018">
        <v>46.613799999999998</v>
      </c>
      <c r="F2018">
        <v>4622.4399999999996</v>
      </c>
      <c r="G2018" t="str">
        <f t="shared" si="31"/>
        <v>12-2023</v>
      </c>
      <c r="H2018" t="b">
        <f>A2018 = _xlfn.MAXIFS($A$2:$A$6000, $G$2:$G$6000, G2018)</f>
        <v>0</v>
      </c>
    </row>
    <row r="2019" spans="1:8">
      <c r="A2019" s="1">
        <v>45272</v>
      </c>
      <c r="B2019">
        <v>193.548</v>
      </c>
      <c r="C2019">
        <v>147.47999999999999</v>
      </c>
      <c r="D2019">
        <v>237.01</v>
      </c>
      <c r="E2019">
        <v>47.643500000000003</v>
      </c>
      <c r="F2019">
        <v>4643.7</v>
      </c>
      <c r="G2019" t="str">
        <f t="shared" si="31"/>
        <v>12-2023</v>
      </c>
      <c r="H2019" t="b">
        <f>A2019 = _xlfn.MAXIFS($A$2:$A$6000, $G$2:$G$6000, G2019)</f>
        <v>0</v>
      </c>
    </row>
    <row r="2020" spans="1:8">
      <c r="A2020" s="1">
        <v>45273</v>
      </c>
      <c r="B2020">
        <v>196.779</v>
      </c>
      <c r="C2020">
        <v>148.84</v>
      </c>
      <c r="D2020">
        <v>239.29</v>
      </c>
      <c r="E2020">
        <v>48.074399999999997</v>
      </c>
      <c r="F2020">
        <v>4707.09</v>
      </c>
      <c r="G2020" t="str">
        <f t="shared" si="31"/>
        <v>12-2023</v>
      </c>
      <c r="H2020" t="b">
        <f>A2020 = _xlfn.MAXIFS($A$2:$A$6000, $G$2:$G$6000, G2020)</f>
        <v>0</v>
      </c>
    </row>
    <row r="2021" spans="1:8">
      <c r="A2021" s="1">
        <v>45274</v>
      </c>
      <c r="B2021">
        <v>196.928</v>
      </c>
      <c r="C2021">
        <v>147.41999999999999</v>
      </c>
      <c r="D2021">
        <v>251.05</v>
      </c>
      <c r="E2021">
        <v>48.336300000000001</v>
      </c>
      <c r="F2021">
        <v>4719.55</v>
      </c>
      <c r="G2021" t="str">
        <f t="shared" si="31"/>
        <v>12-2023</v>
      </c>
      <c r="H2021" t="b">
        <f>A2021 = _xlfn.MAXIFS($A$2:$A$6000, $G$2:$G$6000, G2021)</f>
        <v>0</v>
      </c>
    </row>
    <row r="2022" spans="1:8">
      <c r="A2022" s="1">
        <v>45275</v>
      </c>
      <c r="B2022">
        <v>196.39099999999999</v>
      </c>
      <c r="C2022">
        <v>149.97</v>
      </c>
      <c r="D2022">
        <v>253.5</v>
      </c>
      <c r="E2022">
        <v>48.876100000000001</v>
      </c>
      <c r="F2022">
        <v>4719.1899999999996</v>
      </c>
      <c r="G2022" t="str">
        <f t="shared" si="31"/>
        <v>12-2023</v>
      </c>
      <c r="H2022" t="b">
        <f>A2022 = _xlfn.MAXIFS($A$2:$A$6000, $G$2:$G$6000, G2022)</f>
        <v>0</v>
      </c>
    </row>
    <row r="2023" spans="1:8">
      <c r="A2023" s="1">
        <v>45278</v>
      </c>
      <c r="B2023">
        <v>194.721</v>
      </c>
      <c r="C2023">
        <v>154.07</v>
      </c>
      <c r="D2023">
        <v>252.08</v>
      </c>
      <c r="E2023">
        <v>50.062800000000003</v>
      </c>
      <c r="F2023">
        <v>4740.5600000000004</v>
      </c>
      <c r="G2023" t="str">
        <f t="shared" si="31"/>
        <v>12-2023</v>
      </c>
      <c r="H2023" t="b">
        <f>A2023 = _xlfn.MAXIFS($A$2:$A$6000, $G$2:$G$6000, G2023)</f>
        <v>0</v>
      </c>
    </row>
    <row r="2024" spans="1:8">
      <c r="A2024" s="1">
        <v>45279</v>
      </c>
      <c r="B2024">
        <v>195.76499999999999</v>
      </c>
      <c r="C2024">
        <v>153.79</v>
      </c>
      <c r="D2024">
        <v>257.22000000000003</v>
      </c>
      <c r="E2024">
        <v>49.59</v>
      </c>
      <c r="F2024">
        <v>4768.37</v>
      </c>
      <c r="G2024" t="str">
        <f t="shared" si="31"/>
        <v>12-2023</v>
      </c>
      <c r="H2024" t="b">
        <f>A2024 = _xlfn.MAXIFS($A$2:$A$6000, $G$2:$G$6000, G2024)</f>
        <v>0</v>
      </c>
    </row>
    <row r="2025" spans="1:8">
      <c r="A2025" s="1">
        <v>45280</v>
      </c>
      <c r="B2025">
        <v>193.667</v>
      </c>
      <c r="C2025">
        <v>152.12</v>
      </c>
      <c r="D2025">
        <v>247.14</v>
      </c>
      <c r="E2025">
        <v>48.097299999999997</v>
      </c>
      <c r="F2025">
        <v>4698.3500000000004</v>
      </c>
      <c r="G2025" t="str">
        <f t="shared" si="31"/>
        <v>12-2023</v>
      </c>
      <c r="H2025" t="b">
        <f>A2025 = _xlfn.MAXIFS($A$2:$A$6000, $G$2:$G$6000, G2025)</f>
        <v>0</v>
      </c>
    </row>
    <row r="2026" spans="1:8">
      <c r="A2026" s="1">
        <v>45281</v>
      </c>
      <c r="B2026">
        <v>193.51900000000001</v>
      </c>
      <c r="C2026">
        <v>153.84</v>
      </c>
      <c r="D2026">
        <v>254.5</v>
      </c>
      <c r="E2026">
        <v>48.976100000000002</v>
      </c>
      <c r="F2026">
        <v>4746.75</v>
      </c>
      <c r="G2026" t="str">
        <f t="shared" si="31"/>
        <v>12-2023</v>
      </c>
      <c r="H2026" t="b">
        <f>A2026 = _xlfn.MAXIFS($A$2:$A$6000, $G$2:$G$6000, G2026)</f>
        <v>0</v>
      </c>
    </row>
    <row r="2027" spans="1:8">
      <c r="A2027" s="1">
        <v>45282</v>
      </c>
      <c r="B2027">
        <v>192.44399999999999</v>
      </c>
      <c r="C2027">
        <v>153.41999999999999</v>
      </c>
      <c r="D2027">
        <v>252.54</v>
      </c>
      <c r="E2027">
        <v>48.816099999999999</v>
      </c>
      <c r="F2027">
        <v>4754.63</v>
      </c>
      <c r="G2027" t="str">
        <f t="shared" si="31"/>
        <v>12-2023</v>
      </c>
      <c r="H2027" t="b">
        <f>A2027 = _xlfn.MAXIFS($A$2:$A$6000, $G$2:$G$6000, G2027)</f>
        <v>0</v>
      </c>
    </row>
    <row r="2028" spans="1:8">
      <c r="A2028" s="1">
        <v>45286</v>
      </c>
      <c r="B2028">
        <v>191.898</v>
      </c>
      <c r="C2028">
        <v>153.41</v>
      </c>
      <c r="D2028">
        <v>256.61</v>
      </c>
      <c r="E2028">
        <v>49.265099999999997</v>
      </c>
      <c r="F2028">
        <v>4774.75</v>
      </c>
      <c r="G2028" t="str">
        <f t="shared" si="31"/>
        <v>12-2023</v>
      </c>
      <c r="H2028" t="b">
        <f>A2028 = _xlfn.MAXIFS($A$2:$A$6000, $G$2:$G$6000, G2028)</f>
        <v>0</v>
      </c>
    </row>
    <row r="2029" spans="1:8">
      <c r="A2029" s="1">
        <v>45287</v>
      </c>
      <c r="B2029">
        <v>191.99799999999999</v>
      </c>
      <c r="C2029">
        <v>153.34</v>
      </c>
      <c r="D2029">
        <v>261.44</v>
      </c>
      <c r="E2029">
        <v>49.402999999999999</v>
      </c>
      <c r="F2029">
        <v>4781.58</v>
      </c>
      <c r="G2029" t="str">
        <f t="shared" si="31"/>
        <v>12-2023</v>
      </c>
      <c r="H2029" t="b">
        <f>A2029 = _xlfn.MAXIFS($A$2:$A$6000, $G$2:$G$6000, G2029)</f>
        <v>0</v>
      </c>
    </row>
    <row r="2030" spans="1:8">
      <c r="A2030" s="1">
        <v>45288</v>
      </c>
      <c r="B2030">
        <v>192.42400000000001</v>
      </c>
      <c r="C2030">
        <v>153.38</v>
      </c>
      <c r="D2030">
        <v>253.18</v>
      </c>
      <c r="E2030">
        <v>49.508000000000003</v>
      </c>
      <c r="F2030">
        <v>4783.3500000000004</v>
      </c>
      <c r="G2030" t="str">
        <f t="shared" si="31"/>
        <v>12-2023</v>
      </c>
      <c r="H2030" t="b">
        <f>A2030 = _xlfn.MAXIFS($A$2:$A$6000, $G$2:$G$6000, G2030)</f>
        <v>0</v>
      </c>
    </row>
    <row r="2031" spans="1:8">
      <c r="A2031" s="1">
        <v>45289</v>
      </c>
      <c r="B2031">
        <v>191.38200000000001</v>
      </c>
      <c r="C2031">
        <v>151.94</v>
      </c>
      <c r="D2031">
        <v>248.48</v>
      </c>
      <c r="E2031">
        <v>49.508000000000003</v>
      </c>
      <c r="F2031">
        <v>4769.83</v>
      </c>
      <c r="G2031" t="str">
        <f t="shared" si="31"/>
        <v>12-2023</v>
      </c>
      <c r="H2031" t="b">
        <f>A2031 = _xlfn.MAXIFS($A$2:$A$6000, $G$2:$G$6000, G2031)</f>
        <v>1</v>
      </c>
    </row>
    <row r="2032" spans="1:8">
      <c r="A2032" s="1">
        <v>45293</v>
      </c>
      <c r="B2032">
        <v>184.53200000000001</v>
      </c>
      <c r="C2032">
        <v>149.93</v>
      </c>
      <c r="D2032">
        <v>248.42</v>
      </c>
      <c r="E2032">
        <v>48.154299999999999</v>
      </c>
      <c r="F2032">
        <v>4742.83</v>
      </c>
      <c r="G2032" t="str">
        <f t="shared" si="31"/>
        <v>01-2024</v>
      </c>
      <c r="H2032" t="b">
        <f>A2032 = _xlfn.MAXIFS($A$2:$A$6000, $G$2:$G$6000, G2032)</f>
        <v>0</v>
      </c>
    </row>
    <row r="2033" spans="1:8">
      <c r="A2033" s="1">
        <v>45294</v>
      </c>
      <c r="B2033">
        <v>183.15100000000001</v>
      </c>
      <c r="C2033">
        <v>148.47</v>
      </c>
      <c r="D2033">
        <v>238.45</v>
      </c>
      <c r="E2033">
        <v>47.555500000000002</v>
      </c>
      <c r="F2033">
        <v>4704.8100000000004</v>
      </c>
      <c r="G2033" t="str">
        <f t="shared" si="31"/>
        <v>01-2024</v>
      </c>
      <c r="H2033" t="b">
        <f>A2033 = _xlfn.MAXIFS($A$2:$A$6000, $G$2:$G$6000, G2033)</f>
        <v>0</v>
      </c>
    </row>
    <row r="2034" spans="1:8">
      <c r="A2034" s="1">
        <v>45295</v>
      </c>
      <c r="B2034">
        <v>180.82400000000001</v>
      </c>
      <c r="C2034">
        <v>144.57</v>
      </c>
      <c r="D2034">
        <v>237.93</v>
      </c>
      <c r="E2034">
        <v>47.984400000000001</v>
      </c>
      <c r="F2034">
        <v>4688.68</v>
      </c>
      <c r="G2034" t="str">
        <f t="shared" si="31"/>
        <v>01-2024</v>
      </c>
      <c r="H2034" t="b">
        <f>A2034 = _xlfn.MAXIFS($A$2:$A$6000, $G$2:$G$6000, G2034)</f>
        <v>0</v>
      </c>
    </row>
    <row r="2035" spans="1:8">
      <c r="A2035" s="1">
        <v>45296</v>
      </c>
      <c r="B2035">
        <v>180.09899999999999</v>
      </c>
      <c r="C2035">
        <v>145.24</v>
      </c>
      <c r="D2035">
        <v>237.49</v>
      </c>
      <c r="E2035">
        <v>49.083100000000002</v>
      </c>
      <c r="F2035">
        <v>4697.24</v>
      </c>
      <c r="G2035" t="str">
        <f t="shared" si="31"/>
        <v>01-2024</v>
      </c>
      <c r="H2035" t="b">
        <f>A2035 = _xlfn.MAXIFS($A$2:$A$6000, $G$2:$G$6000, G2035)</f>
        <v>0</v>
      </c>
    </row>
    <row r="2036" spans="1:8">
      <c r="A2036" s="1">
        <v>45299</v>
      </c>
      <c r="B2036">
        <v>184.453</v>
      </c>
      <c r="C2036">
        <v>149.1</v>
      </c>
      <c r="D2036">
        <v>240.45</v>
      </c>
      <c r="E2036">
        <v>52.238100000000003</v>
      </c>
      <c r="F2036">
        <v>4763.54</v>
      </c>
      <c r="G2036" t="str">
        <f t="shared" si="31"/>
        <v>01-2024</v>
      </c>
      <c r="H2036" t="b">
        <f>A2036 = _xlfn.MAXIFS($A$2:$A$6000, $G$2:$G$6000, G2036)</f>
        <v>0</v>
      </c>
    </row>
    <row r="2037" spans="1:8">
      <c r="A2037" s="1">
        <v>45300</v>
      </c>
      <c r="B2037">
        <v>184.036</v>
      </c>
      <c r="C2037">
        <v>151.37</v>
      </c>
      <c r="D2037">
        <v>234.96</v>
      </c>
      <c r="E2037">
        <v>53.124899999999997</v>
      </c>
      <c r="F2037">
        <v>4756.5</v>
      </c>
      <c r="G2037" t="str">
        <f t="shared" si="31"/>
        <v>01-2024</v>
      </c>
      <c r="H2037" t="b">
        <f>A2037 = _xlfn.MAXIFS($A$2:$A$6000, $G$2:$G$6000, G2037)</f>
        <v>0</v>
      </c>
    </row>
    <row r="2038" spans="1:8">
      <c r="A2038" s="1">
        <v>45301</v>
      </c>
      <c r="B2038">
        <v>185.07900000000001</v>
      </c>
      <c r="C2038">
        <v>153.72999999999999</v>
      </c>
      <c r="D2038">
        <v>233.94</v>
      </c>
      <c r="E2038">
        <v>54.334600000000002</v>
      </c>
      <c r="F2038">
        <v>4783.45</v>
      </c>
      <c r="G2038" t="str">
        <f t="shared" si="31"/>
        <v>01-2024</v>
      </c>
      <c r="H2038" t="b">
        <f>A2038 = _xlfn.MAXIFS($A$2:$A$6000, $G$2:$G$6000, G2038)</f>
        <v>0</v>
      </c>
    </row>
    <row r="2039" spans="1:8">
      <c r="A2039" s="1">
        <v>45302</v>
      </c>
      <c r="B2039">
        <v>184.482</v>
      </c>
      <c r="C2039">
        <v>155.18</v>
      </c>
      <c r="D2039">
        <v>227.22</v>
      </c>
      <c r="E2039">
        <v>54.806399999999996</v>
      </c>
      <c r="F2039">
        <v>4780.24</v>
      </c>
      <c r="G2039" t="str">
        <f t="shared" si="31"/>
        <v>01-2024</v>
      </c>
      <c r="H2039" t="b">
        <f>A2039 = _xlfn.MAXIFS($A$2:$A$6000, $G$2:$G$6000, G2039)</f>
        <v>0</v>
      </c>
    </row>
    <row r="2040" spans="1:8">
      <c r="A2040" s="1">
        <v>45303</v>
      </c>
      <c r="B2040">
        <v>184.81</v>
      </c>
      <c r="C2040">
        <v>154.62</v>
      </c>
      <c r="D2040">
        <v>218.89</v>
      </c>
      <c r="E2040">
        <v>54.694400000000002</v>
      </c>
      <c r="F2040">
        <v>4783.83</v>
      </c>
      <c r="G2040" t="str">
        <f t="shared" si="31"/>
        <v>01-2024</v>
      </c>
      <c r="H2040" t="b">
        <f>A2040 = _xlfn.MAXIFS($A$2:$A$6000, $G$2:$G$6000, G2040)</f>
        <v>0</v>
      </c>
    </row>
    <row r="2041" spans="1:8">
      <c r="A2041" s="1">
        <v>45307</v>
      </c>
      <c r="B2041">
        <v>182.53399999999999</v>
      </c>
      <c r="C2041">
        <v>153.16</v>
      </c>
      <c r="D2041">
        <v>219.91</v>
      </c>
      <c r="E2041">
        <v>56.366100000000003</v>
      </c>
      <c r="F2041">
        <v>4765.9799999999996</v>
      </c>
      <c r="G2041" t="str">
        <f t="shared" si="31"/>
        <v>01-2024</v>
      </c>
      <c r="H2041" t="b">
        <f>A2041 = _xlfn.MAXIFS($A$2:$A$6000, $G$2:$G$6000, G2041)</f>
        <v>0</v>
      </c>
    </row>
    <row r="2042" spans="1:8">
      <c r="A2042" s="1">
        <v>45308</v>
      </c>
      <c r="B2042">
        <v>181.589</v>
      </c>
      <c r="C2042">
        <v>151.71</v>
      </c>
      <c r="D2042">
        <v>215.55</v>
      </c>
      <c r="E2042">
        <v>56.037100000000002</v>
      </c>
      <c r="F2042">
        <v>4739.21</v>
      </c>
      <c r="G2042" t="str">
        <f t="shared" si="31"/>
        <v>01-2024</v>
      </c>
      <c r="H2042" t="b">
        <f>A2042 = _xlfn.MAXIFS($A$2:$A$6000, $G$2:$G$6000, G2042)</f>
        <v>0</v>
      </c>
    </row>
    <row r="2043" spans="1:8">
      <c r="A2043" s="1">
        <v>45309</v>
      </c>
      <c r="B2043">
        <v>187.50399999999999</v>
      </c>
      <c r="C2043">
        <v>153.5</v>
      </c>
      <c r="D2043">
        <v>211.88</v>
      </c>
      <c r="E2043">
        <v>57.090800000000002</v>
      </c>
      <c r="F2043">
        <v>4780.9399999999996</v>
      </c>
      <c r="G2043" t="str">
        <f t="shared" si="31"/>
        <v>01-2024</v>
      </c>
      <c r="H2043" t="b">
        <f>A2043 = _xlfn.MAXIFS($A$2:$A$6000, $G$2:$G$6000, G2043)</f>
        <v>0</v>
      </c>
    </row>
    <row r="2044" spans="1:8">
      <c r="A2044" s="1">
        <v>45310</v>
      </c>
      <c r="B2044">
        <v>190.417</v>
      </c>
      <c r="C2044">
        <v>155.34</v>
      </c>
      <c r="D2044">
        <v>212.19</v>
      </c>
      <c r="E2044">
        <v>59.4741</v>
      </c>
      <c r="F2044">
        <v>4839.8100000000004</v>
      </c>
      <c r="G2044" t="str">
        <f t="shared" si="31"/>
        <v>01-2024</v>
      </c>
      <c r="H2044" t="b">
        <f>A2044 = _xlfn.MAXIFS($A$2:$A$6000, $G$2:$G$6000, G2044)</f>
        <v>0</v>
      </c>
    </row>
    <row r="2045" spans="1:8">
      <c r="A2045" s="1">
        <v>45313</v>
      </c>
      <c r="B2045">
        <v>192.733</v>
      </c>
      <c r="C2045">
        <v>154.78</v>
      </c>
      <c r="D2045">
        <v>208.8</v>
      </c>
      <c r="E2045">
        <v>59.637099999999997</v>
      </c>
      <c r="F2045">
        <v>4850.43</v>
      </c>
      <c r="G2045" t="str">
        <f t="shared" si="31"/>
        <v>01-2024</v>
      </c>
      <c r="H2045" t="b">
        <f>A2045 = _xlfn.MAXIFS($A$2:$A$6000, $G$2:$G$6000, G2045)</f>
        <v>0</v>
      </c>
    </row>
    <row r="2046" spans="1:8">
      <c r="A2046" s="1">
        <v>45314</v>
      </c>
      <c r="B2046">
        <v>194.01499999999999</v>
      </c>
      <c r="C2046">
        <v>156.02000000000001</v>
      </c>
      <c r="D2046">
        <v>209.14</v>
      </c>
      <c r="E2046">
        <v>59.856099999999998</v>
      </c>
      <c r="F2046">
        <v>4864.6000000000004</v>
      </c>
      <c r="G2046" t="str">
        <f t="shared" si="31"/>
        <v>01-2024</v>
      </c>
      <c r="H2046" t="b">
        <f>A2046 = _xlfn.MAXIFS($A$2:$A$6000, $G$2:$G$6000, G2046)</f>
        <v>0</v>
      </c>
    </row>
    <row r="2047" spans="1:8">
      <c r="A2047" s="1">
        <v>45315</v>
      </c>
      <c r="B2047">
        <v>193.339</v>
      </c>
      <c r="C2047">
        <v>156.87</v>
      </c>
      <c r="D2047">
        <v>207.83</v>
      </c>
      <c r="E2047">
        <v>61.344700000000003</v>
      </c>
      <c r="F2047">
        <v>4868.55</v>
      </c>
      <c r="G2047" t="str">
        <f t="shared" si="31"/>
        <v>01-2024</v>
      </c>
      <c r="H2047" t="b">
        <f>A2047 = _xlfn.MAXIFS($A$2:$A$6000, $G$2:$G$6000, G2047)</f>
        <v>0</v>
      </c>
    </row>
    <row r="2048" spans="1:8">
      <c r="A2048" s="1">
        <v>45316</v>
      </c>
      <c r="B2048">
        <v>193.011</v>
      </c>
      <c r="C2048">
        <v>157.75</v>
      </c>
      <c r="D2048">
        <v>182.63</v>
      </c>
      <c r="E2048">
        <v>61.599499999999999</v>
      </c>
      <c r="F2048">
        <v>4894.16</v>
      </c>
      <c r="G2048" t="str">
        <f t="shared" si="31"/>
        <v>01-2024</v>
      </c>
      <c r="H2048" t="b">
        <f>A2048 = _xlfn.MAXIFS($A$2:$A$6000, $G$2:$G$6000, G2048)</f>
        <v>0</v>
      </c>
    </row>
    <row r="2049" spans="1:8">
      <c r="A2049" s="1">
        <v>45317</v>
      </c>
      <c r="B2049">
        <v>191.27199999999999</v>
      </c>
      <c r="C2049">
        <v>159.12</v>
      </c>
      <c r="D2049">
        <v>183.25</v>
      </c>
      <c r="E2049">
        <v>61.0137</v>
      </c>
      <c r="F2049">
        <v>4890.97</v>
      </c>
      <c r="G2049" t="str">
        <f t="shared" si="31"/>
        <v>01-2024</v>
      </c>
      <c r="H2049" t="b">
        <f>A2049 = _xlfn.MAXIFS($A$2:$A$6000, $G$2:$G$6000, G2049)</f>
        <v>0</v>
      </c>
    </row>
    <row r="2050" spans="1:8">
      <c r="A2050" s="1">
        <v>45320</v>
      </c>
      <c r="B2050">
        <v>190.58600000000001</v>
      </c>
      <c r="C2050">
        <v>161.26</v>
      </c>
      <c r="D2050">
        <v>190.93</v>
      </c>
      <c r="E2050">
        <v>62.447400000000002</v>
      </c>
      <c r="F2050">
        <v>4927.93</v>
      </c>
      <c r="G2050" t="str">
        <f t="shared" si="31"/>
        <v>01-2024</v>
      </c>
      <c r="H2050" t="b">
        <f>A2050 = _xlfn.MAXIFS($A$2:$A$6000, $G$2:$G$6000, G2050)</f>
        <v>0</v>
      </c>
    </row>
    <row r="2051" spans="1:8">
      <c r="A2051" s="1">
        <v>45321</v>
      </c>
      <c r="B2051">
        <v>186.917</v>
      </c>
      <c r="C2051">
        <v>159</v>
      </c>
      <c r="D2051">
        <v>191.59</v>
      </c>
      <c r="E2051">
        <v>62.7562</v>
      </c>
      <c r="F2051">
        <v>4924.97</v>
      </c>
      <c r="G2051" t="str">
        <f t="shared" ref="G2051:G2114" si="32">TEXT(A2051,"mm-yyyy")</f>
        <v>01-2024</v>
      </c>
      <c r="H2051" t="b">
        <f>A2051 = _xlfn.MAXIFS($A$2:$A$6000, $G$2:$G$6000, G2051)</f>
        <v>0</v>
      </c>
    </row>
    <row r="2052" spans="1:8">
      <c r="A2052" s="1">
        <v>45322</v>
      </c>
      <c r="B2052">
        <v>183.29900000000001</v>
      </c>
      <c r="C2052">
        <v>155.19999999999999</v>
      </c>
      <c r="D2052">
        <v>187.29</v>
      </c>
      <c r="E2052">
        <v>61.509500000000003</v>
      </c>
      <c r="F2052">
        <v>4845.6499999999996</v>
      </c>
      <c r="G2052" t="str">
        <f t="shared" si="32"/>
        <v>01-2024</v>
      </c>
      <c r="H2052" t="b">
        <f>A2052 = _xlfn.MAXIFS($A$2:$A$6000, $G$2:$G$6000, G2052)</f>
        <v>1</v>
      </c>
    </row>
    <row r="2053" spans="1:8">
      <c r="A2053" s="1">
        <v>45323</v>
      </c>
      <c r="B2053">
        <v>185.745</v>
      </c>
      <c r="C2053">
        <v>159.28</v>
      </c>
      <c r="D2053">
        <v>188.86</v>
      </c>
      <c r="E2053">
        <v>63.009099999999997</v>
      </c>
      <c r="F2053">
        <v>4906.1899999999996</v>
      </c>
      <c r="G2053" t="str">
        <f t="shared" si="32"/>
        <v>02-2024</v>
      </c>
      <c r="H2053" t="b">
        <f>A2053 = _xlfn.MAXIFS($A$2:$A$6000, $G$2:$G$6000, G2053)</f>
        <v>0</v>
      </c>
    </row>
    <row r="2054" spans="1:8">
      <c r="A2054" s="1">
        <v>45324</v>
      </c>
      <c r="B2054">
        <v>184.74199999999999</v>
      </c>
      <c r="C2054">
        <v>171.81</v>
      </c>
      <c r="D2054">
        <v>187.91</v>
      </c>
      <c r="E2054">
        <v>66.141199999999998</v>
      </c>
      <c r="F2054">
        <v>4958.6099999999997</v>
      </c>
      <c r="G2054" t="str">
        <f t="shared" si="32"/>
        <v>02-2024</v>
      </c>
      <c r="H2054" t="b">
        <f>A2054 = _xlfn.MAXIFS($A$2:$A$6000, $G$2:$G$6000, G2054)</f>
        <v>0</v>
      </c>
    </row>
    <row r="2055" spans="1:8">
      <c r="A2055" s="1">
        <v>45327</v>
      </c>
      <c r="B2055">
        <v>186.56100000000001</v>
      </c>
      <c r="C2055">
        <v>170.31</v>
      </c>
      <c r="D2055">
        <v>181.06</v>
      </c>
      <c r="E2055">
        <v>69.312299999999993</v>
      </c>
      <c r="F2055">
        <v>4942.8100000000004</v>
      </c>
      <c r="G2055" t="str">
        <f t="shared" si="32"/>
        <v>02-2024</v>
      </c>
      <c r="H2055" t="b">
        <f>A2055 = _xlfn.MAXIFS($A$2:$A$6000, $G$2:$G$6000, G2055)</f>
        <v>0</v>
      </c>
    </row>
    <row r="2056" spans="1:8">
      <c r="A2056" s="1">
        <v>45328</v>
      </c>
      <c r="B2056">
        <v>188.17099999999999</v>
      </c>
      <c r="C2056">
        <v>169.15</v>
      </c>
      <c r="D2056">
        <v>185.1</v>
      </c>
      <c r="E2056">
        <v>68.203699999999998</v>
      </c>
      <c r="F2056">
        <v>4954.2299999999996</v>
      </c>
      <c r="G2056" t="str">
        <f t="shared" si="32"/>
        <v>02-2024</v>
      </c>
      <c r="H2056" t="b">
        <f>A2056 = _xlfn.MAXIFS($A$2:$A$6000, $G$2:$G$6000, G2056)</f>
        <v>0</v>
      </c>
    </row>
    <row r="2057" spans="1:8">
      <c r="A2057" s="1">
        <v>45329</v>
      </c>
      <c r="B2057">
        <v>188.28100000000001</v>
      </c>
      <c r="C2057">
        <v>170.53</v>
      </c>
      <c r="D2057">
        <v>187.58</v>
      </c>
      <c r="E2057">
        <v>70.079099999999997</v>
      </c>
      <c r="F2057">
        <v>4995.0600000000004</v>
      </c>
      <c r="G2057" t="str">
        <f t="shared" si="32"/>
        <v>02-2024</v>
      </c>
      <c r="H2057" t="b">
        <f>A2057 = _xlfn.MAXIFS($A$2:$A$6000, $G$2:$G$6000, G2057)</f>
        <v>0</v>
      </c>
    </row>
    <row r="2058" spans="1:8">
      <c r="A2058" s="1">
        <v>45330</v>
      </c>
      <c r="B2058">
        <v>187.196</v>
      </c>
      <c r="C2058">
        <v>169.84</v>
      </c>
      <c r="D2058">
        <v>189.56</v>
      </c>
      <c r="E2058">
        <v>69.621200000000002</v>
      </c>
      <c r="F2058">
        <v>4997.91</v>
      </c>
      <c r="G2058" t="str">
        <f t="shared" si="32"/>
        <v>02-2024</v>
      </c>
      <c r="H2058" t="b">
        <f>A2058 = _xlfn.MAXIFS($A$2:$A$6000, $G$2:$G$6000, G2058)</f>
        <v>0</v>
      </c>
    </row>
    <row r="2059" spans="1:8">
      <c r="A2059" s="1">
        <v>45331</v>
      </c>
      <c r="B2059">
        <v>187.96199999999999</v>
      </c>
      <c r="C2059">
        <v>174.45</v>
      </c>
      <c r="D2059">
        <v>193.57</v>
      </c>
      <c r="E2059">
        <v>72.112499999999997</v>
      </c>
      <c r="F2059">
        <v>5026.6099999999997</v>
      </c>
      <c r="G2059" t="str">
        <f t="shared" si="32"/>
        <v>02-2024</v>
      </c>
      <c r="H2059" t="b">
        <f>A2059 = _xlfn.MAXIFS($A$2:$A$6000, $G$2:$G$6000, G2059)</f>
        <v>0</v>
      </c>
    </row>
    <row r="2060" spans="1:8">
      <c r="A2060" s="1">
        <v>45334</v>
      </c>
      <c r="B2060">
        <v>186.27099999999999</v>
      </c>
      <c r="C2060">
        <v>172.34</v>
      </c>
      <c r="D2060">
        <v>188.13</v>
      </c>
      <c r="E2060">
        <v>72.227500000000006</v>
      </c>
      <c r="F2060">
        <v>5021.84</v>
      </c>
      <c r="G2060" t="str">
        <f t="shared" si="32"/>
        <v>02-2024</v>
      </c>
      <c r="H2060" t="b">
        <f>A2060 = _xlfn.MAXIFS($A$2:$A$6000, $G$2:$G$6000, G2060)</f>
        <v>0</v>
      </c>
    </row>
    <row r="2061" spans="1:8">
      <c r="A2061" s="1">
        <v>45335</v>
      </c>
      <c r="B2061">
        <v>184.17</v>
      </c>
      <c r="C2061">
        <v>168.64</v>
      </c>
      <c r="D2061">
        <v>184.02</v>
      </c>
      <c r="E2061">
        <v>72.107500000000002</v>
      </c>
      <c r="F2061">
        <v>4953.17</v>
      </c>
      <c r="G2061" t="str">
        <f t="shared" si="32"/>
        <v>02-2024</v>
      </c>
      <c r="H2061" t="b">
        <f>A2061 = _xlfn.MAXIFS($A$2:$A$6000, $G$2:$G$6000, G2061)</f>
        <v>0</v>
      </c>
    </row>
    <row r="2062" spans="1:8">
      <c r="A2062" s="1">
        <v>45336</v>
      </c>
      <c r="B2062">
        <v>183.28399999999999</v>
      </c>
      <c r="C2062">
        <v>170.98</v>
      </c>
      <c r="D2062">
        <v>188.71</v>
      </c>
      <c r="E2062">
        <v>73.879000000000005</v>
      </c>
      <c r="F2062">
        <v>5000.62</v>
      </c>
      <c r="G2062" t="str">
        <f t="shared" si="32"/>
        <v>02-2024</v>
      </c>
      <c r="H2062" t="b">
        <f>A2062 = _xlfn.MAXIFS($A$2:$A$6000, $G$2:$G$6000, G2062)</f>
        <v>0</v>
      </c>
    </row>
    <row r="2063" spans="1:8">
      <c r="A2063" s="1">
        <v>45337</v>
      </c>
      <c r="B2063">
        <v>182.99600000000001</v>
      </c>
      <c r="C2063">
        <v>169.8</v>
      </c>
      <c r="D2063">
        <v>200.45</v>
      </c>
      <c r="E2063">
        <v>72.6374</v>
      </c>
      <c r="F2063">
        <v>5029.7299999999996</v>
      </c>
      <c r="G2063" t="str">
        <f t="shared" si="32"/>
        <v>02-2024</v>
      </c>
      <c r="H2063" t="b">
        <f>A2063 = _xlfn.MAXIFS($A$2:$A$6000, $G$2:$G$6000, G2063)</f>
        <v>0</v>
      </c>
    </row>
    <row r="2064" spans="1:8">
      <c r="A2064" s="1">
        <v>45338</v>
      </c>
      <c r="B2064">
        <v>181.453</v>
      </c>
      <c r="C2064">
        <v>169.51</v>
      </c>
      <c r="D2064">
        <v>199.95</v>
      </c>
      <c r="E2064">
        <v>72.592399999999998</v>
      </c>
      <c r="F2064">
        <v>5005.57</v>
      </c>
      <c r="G2064" t="str">
        <f t="shared" si="32"/>
        <v>02-2024</v>
      </c>
      <c r="H2064" t="b">
        <f>A2064 = _xlfn.MAXIFS($A$2:$A$6000, $G$2:$G$6000, G2064)</f>
        <v>0</v>
      </c>
    </row>
    <row r="2065" spans="1:8">
      <c r="A2065" s="1">
        <v>45342</v>
      </c>
      <c r="B2065">
        <v>180.70599999999999</v>
      </c>
      <c r="C2065">
        <v>167.08</v>
      </c>
      <c r="D2065">
        <v>193.76</v>
      </c>
      <c r="E2065">
        <v>69.432299999999998</v>
      </c>
      <c r="F2065">
        <v>4975.51</v>
      </c>
      <c r="G2065" t="str">
        <f t="shared" si="32"/>
        <v>02-2024</v>
      </c>
      <c r="H2065" t="b">
        <f>A2065 = _xlfn.MAXIFS($A$2:$A$6000, $G$2:$G$6000, G2065)</f>
        <v>0</v>
      </c>
    </row>
    <row r="2066" spans="1:8">
      <c r="A2066" s="1">
        <v>45343</v>
      </c>
      <c r="B2066">
        <v>181.46299999999999</v>
      </c>
      <c r="C2066">
        <v>168.59</v>
      </c>
      <c r="D2066">
        <v>194.77</v>
      </c>
      <c r="E2066">
        <v>67.4529</v>
      </c>
      <c r="F2066">
        <v>4981.8</v>
      </c>
      <c r="G2066" t="str">
        <f t="shared" si="32"/>
        <v>02-2024</v>
      </c>
      <c r="H2066" t="b">
        <f>A2066 = _xlfn.MAXIFS($A$2:$A$6000, $G$2:$G$6000, G2066)</f>
        <v>0</v>
      </c>
    </row>
    <row r="2067" spans="1:8">
      <c r="A2067" s="1">
        <v>45344</v>
      </c>
      <c r="B2067">
        <v>183.50299999999999</v>
      </c>
      <c r="C2067">
        <v>174.58</v>
      </c>
      <c r="D2067">
        <v>197.41</v>
      </c>
      <c r="E2067">
        <v>78.515799999999999</v>
      </c>
      <c r="F2067">
        <v>5087.03</v>
      </c>
      <c r="G2067" t="str">
        <f t="shared" si="32"/>
        <v>02-2024</v>
      </c>
      <c r="H2067" t="b">
        <f>A2067 = _xlfn.MAXIFS($A$2:$A$6000, $G$2:$G$6000, G2067)</f>
        <v>0</v>
      </c>
    </row>
    <row r="2068" spans="1:8">
      <c r="A2068" s="1">
        <v>45345</v>
      </c>
      <c r="B2068">
        <v>181.66200000000001</v>
      </c>
      <c r="C2068">
        <v>174.99</v>
      </c>
      <c r="D2068">
        <v>191.97</v>
      </c>
      <c r="E2068">
        <v>78.794700000000006</v>
      </c>
      <c r="F2068">
        <v>5088.8</v>
      </c>
      <c r="G2068" t="str">
        <f t="shared" si="32"/>
        <v>02-2024</v>
      </c>
      <c r="H2068" t="b">
        <f>A2068 = _xlfn.MAXIFS($A$2:$A$6000, $G$2:$G$6000, G2068)</f>
        <v>0</v>
      </c>
    </row>
    <row r="2069" spans="1:8">
      <c r="A2069" s="1">
        <v>45348</v>
      </c>
      <c r="B2069">
        <v>180.309</v>
      </c>
      <c r="C2069">
        <v>174.73</v>
      </c>
      <c r="D2069">
        <v>199.4</v>
      </c>
      <c r="E2069">
        <v>79.069599999999994</v>
      </c>
      <c r="F2069">
        <v>5069.53</v>
      </c>
      <c r="G2069" t="str">
        <f t="shared" si="32"/>
        <v>02-2024</v>
      </c>
      <c r="H2069" t="b">
        <f>A2069 = _xlfn.MAXIFS($A$2:$A$6000, $G$2:$G$6000, G2069)</f>
        <v>0</v>
      </c>
    </row>
    <row r="2070" spans="1:8">
      <c r="A2070" s="1">
        <v>45349</v>
      </c>
      <c r="B2070">
        <v>181.77199999999999</v>
      </c>
      <c r="C2070">
        <v>173.54</v>
      </c>
      <c r="D2070">
        <v>199.73</v>
      </c>
      <c r="E2070">
        <v>78.678700000000006</v>
      </c>
      <c r="F2070">
        <v>5078.18</v>
      </c>
      <c r="G2070" t="str">
        <f t="shared" si="32"/>
        <v>02-2024</v>
      </c>
      <c r="H2070" t="b">
        <f>A2070 = _xlfn.MAXIFS($A$2:$A$6000, $G$2:$G$6000, G2070)</f>
        <v>0</v>
      </c>
    </row>
    <row r="2071" spans="1:8">
      <c r="A2071" s="1">
        <v>45350</v>
      </c>
      <c r="B2071">
        <v>180.56700000000001</v>
      </c>
      <c r="C2071">
        <v>173.16</v>
      </c>
      <c r="D2071">
        <v>202.04</v>
      </c>
      <c r="E2071">
        <v>77.641099999999994</v>
      </c>
      <c r="F2071">
        <v>5069.76</v>
      </c>
      <c r="G2071" t="str">
        <f t="shared" si="32"/>
        <v>02-2024</v>
      </c>
      <c r="H2071" t="b">
        <f>A2071 = _xlfn.MAXIFS($A$2:$A$6000, $G$2:$G$6000, G2071)</f>
        <v>0</v>
      </c>
    </row>
    <row r="2072" spans="1:8">
      <c r="A2072" s="1">
        <v>45351</v>
      </c>
      <c r="B2072">
        <v>179.9</v>
      </c>
      <c r="C2072">
        <v>176.76</v>
      </c>
      <c r="D2072">
        <v>201.88</v>
      </c>
      <c r="E2072">
        <v>79.089600000000004</v>
      </c>
      <c r="F2072">
        <v>5096.2700000000004</v>
      </c>
      <c r="G2072" t="str">
        <f t="shared" si="32"/>
        <v>02-2024</v>
      </c>
      <c r="H2072" t="b">
        <f>A2072 = _xlfn.MAXIFS($A$2:$A$6000, $G$2:$G$6000, G2072)</f>
        <v>1</v>
      </c>
    </row>
    <row r="2073" spans="1:8">
      <c r="A2073" s="1">
        <v>45352</v>
      </c>
      <c r="B2073">
        <v>178.816</v>
      </c>
      <c r="C2073">
        <v>178.22</v>
      </c>
      <c r="D2073">
        <v>202.64</v>
      </c>
      <c r="E2073">
        <v>82.255600000000001</v>
      </c>
      <c r="F2073">
        <v>5137.08</v>
      </c>
      <c r="G2073" t="str">
        <f t="shared" si="32"/>
        <v>03-2024</v>
      </c>
      <c r="H2073" t="b">
        <f>A2073 = _xlfn.MAXIFS($A$2:$A$6000, $G$2:$G$6000, G2073)</f>
        <v>0</v>
      </c>
    </row>
    <row r="2074" spans="1:8">
      <c r="A2074" s="1">
        <v>45355</v>
      </c>
      <c r="B2074">
        <v>174.27699999999999</v>
      </c>
      <c r="C2074">
        <v>177.58</v>
      </c>
      <c r="D2074">
        <v>188.14</v>
      </c>
      <c r="E2074">
        <v>85.212800000000001</v>
      </c>
      <c r="F2074">
        <v>5130.95</v>
      </c>
      <c r="G2074" t="str">
        <f t="shared" si="32"/>
        <v>03-2024</v>
      </c>
      <c r="H2074" t="b">
        <f>A2074 = _xlfn.MAXIFS($A$2:$A$6000, $G$2:$G$6000, G2074)</f>
        <v>0</v>
      </c>
    </row>
    <row r="2075" spans="1:8">
      <c r="A2075" s="1">
        <v>45356</v>
      </c>
      <c r="B2075">
        <v>169.322</v>
      </c>
      <c r="C2075">
        <v>174.12</v>
      </c>
      <c r="D2075">
        <v>180.74</v>
      </c>
      <c r="E2075">
        <v>85.943600000000004</v>
      </c>
      <c r="F2075">
        <v>5078.6499999999996</v>
      </c>
      <c r="G2075" t="str">
        <f t="shared" si="32"/>
        <v>03-2024</v>
      </c>
      <c r="H2075" t="b">
        <f>A2075 = _xlfn.MAXIFS($A$2:$A$6000, $G$2:$G$6000, G2075)</f>
        <v>0</v>
      </c>
    </row>
    <row r="2076" spans="1:8">
      <c r="A2076" s="1">
        <v>45357</v>
      </c>
      <c r="B2076">
        <v>168.32599999999999</v>
      </c>
      <c r="C2076">
        <v>173.51</v>
      </c>
      <c r="D2076">
        <v>176.54</v>
      </c>
      <c r="E2076">
        <v>88.679000000000002</v>
      </c>
      <c r="F2076">
        <v>5104.76</v>
      </c>
      <c r="G2076" t="str">
        <f t="shared" si="32"/>
        <v>03-2024</v>
      </c>
      <c r="H2076" t="b">
        <f>A2076 = _xlfn.MAXIFS($A$2:$A$6000, $G$2:$G$6000, G2076)</f>
        <v>0</v>
      </c>
    </row>
    <row r="2077" spans="1:8">
      <c r="A2077" s="1">
        <v>45358</v>
      </c>
      <c r="B2077">
        <v>168.20599999999999</v>
      </c>
      <c r="C2077">
        <v>176.82</v>
      </c>
      <c r="D2077">
        <v>178.65</v>
      </c>
      <c r="E2077">
        <v>92.647099999999995</v>
      </c>
      <c r="F2077">
        <v>5157.3599999999997</v>
      </c>
      <c r="G2077" t="str">
        <f t="shared" si="32"/>
        <v>03-2024</v>
      </c>
      <c r="H2077" t="b">
        <f>A2077 = _xlfn.MAXIFS($A$2:$A$6000, $G$2:$G$6000, G2077)</f>
        <v>0</v>
      </c>
    </row>
    <row r="2078" spans="1:8">
      <c r="A2078" s="1">
        <v>45359</v>
      </c>
      <c r="B2078">
        <v>169.928</v>
      </c>
      <c r="C2078">
        <v>175.35</v>
      </c>
      <c r="D2078">
        <v>175.34</v>
      </c>
      <c r="E2078">
        <v>87.507300000000001</v>
      </c>
      <c r="F2078">
        <v>5123.6899999999996</v>
      </c>
      <c r="G2078" t="str">
        <f t="shared" si="32"/>
        <v>03-2024</v>
      </c>
      <c r="H2078" t="b">
        <f>A2078 = _xlfn.MAXIFS($A$2:$A$6000, $G$2:$G$6000, G2078)</f>
        <v>0</v>
      </c>
    </row>
    <row r="2079" spans="1:8">
      <c r="A2079" s="1">
        <v>45362</v>
      </c>
      <c r="B2079">
        <v>171.93899999999999</v>
      </c>
      <c r="C2079">
        <v>171.96</v>
      </c>
      <c r="D2079">
        <v>177.77</v>
      </c>
      <c r="E2079">
        <v>85.753799999999998</v>
      </c>
      <c r="F2079">
        <v>5117.9399999999996</v>
      </c>
      <c r="G2079" t="str">
        <f t="shared" si="32"/>
        <v>03-2024</v>
      </c>
      <c r="H2079" t="b">
        <f>A2079 = _xlfn.MAXIFS($A$2:$A$6000, $G$2:$G$6000, G2079)</f>
        <v>0</v>
      </c>
    </row>
    <row r="2080" spans="1:8">
      <c r="A2080" s="1">
        <v>45363</v>
      </c>
      <c r="B2080">
        <v>172.41499999999999</v>
      </c>
      <c r="C2080">
        <v>175.39</v>
      </c>
      <c r="D2080">
        <v>177.54</v>
      </c>
      <c r="E2080">
        <v>91.891300000000001</v>
      </c>
      <c r="F2080">
        <v>5175.2700000000004</v>
      </c>
      <c r="G2080" t="str">
        <f t="shared" si="32"/>
        <v>03-2024</v>
      </c>
      <c r="H2080" t="b">
        <f>A2080 = _xlfn.MAXIFS($A$2:$A$6000, $G$2:$G$6000, G2080)</f>
        <v>0</v>
      </c>
    </row>
    <row r="2081" spans="1:8">
      <c r="A2081" s="1">
        <v>45364</v>
      </c>
      <c r="B2081">
        <v>170.32499999999999</v>
      </c>
      <c r="C2081">
        <v>176.55500000000001</v>
      </c>
      <c r="D2081">
        <v>169.48</v>
      </c>
      <c r="E2081">
        <v>90.866399999999999</v>
      </c>
      <c r="F2081">
        <v>5165.3100000000004</v>
      </c>
      <c r="G2081" t="str">
        <f t="shared" si="32"/>
        <v>03-2024</v>
      </c>
      <c r="H2081" t="b">
        <f>A2081 = _xlfn.MAXIFS($A$2:$A$6000, $G$2:$G$6000, G2081)</f>
        <v>0</v>
      </c>
    </row>
    <row r="2082" spans="1:8">
      <c r="A2082" s="1">
        <v>45365</v>
      </c>
      <c r="B2082">
        <v>172.18700000000001</v>
      </c>
      <c r="C2082">
        <v>178.75</v>
      </c>
      <c r="D2082">
        <v>162.5</v>
      </c>
      <c r="E2082">
        <v>87.923199999999994</v>
      </c>
      <c r="F2082">
        <v>5150.4799999999996</v>
      </c>
      <c r="G2082" t="str">
        <f t="shared" si="32"/>
        <v>03-2024</v>
      </c>
      <c r="H2082" t="b">
        <f>A2082 = _xlfn.MAXIFS($A$2:$A$6000, $G$2:$G$6000, G2082)</f>
        <v>0</v>
      </c>
    </row>
    <row r="2083" spans="1:8">
      <c r="A2083" s="1">
        <v>45366</v>
      </c>
      <c r="B2083">
        <v>171.809</v>
      </c>
      <c r="C2083">
        <v>174.42</v>
      </c>
      <c r="D2083">
        <v>163.57</v>
      </c>
      <c r="E2083">
        <v>87.815700000000007</v>
      </c>
      <c r="F2083">
        <v>5117.09</v>
      </c>
      <c r="G2083" t="str">
        <f t="shared" si="32"/>
        <v>03-2024</v>
      </c>
      <c r="H2083" t="b">
        <f>A2083 = _xlfn.MAXIFS($A$2:$A$6000, $G$2:$G$6000, G2083)</f>
        <v>0</v>
      </c>
    </row>
    <row r="2084" spans="1:8">
      <c r="A2084" s="1">
        <v>45369</v>
      </c>
      <c r="B2084">
        <v>172.904</v>
      </c>
      <c r="C2084">
        <v>174.48</v>
      </c>
      <c r="D2084">
        <v>173.8</v>
      </c>
      <c r="E2084">
        <v>88.433999999999997</v>
      </c>
      <c r="F2084">
        <v>5149.42</v>
      </c>
      <c r="G2084" t="str">
        <f t="shared" si="32"/>
        <v>03-2024</v>
      </c>
      <c r="H2084" t="b">
        <f>A2084 = _xlfn.MAXIFS($A$2:$A$6000, $G$2:$G$6000, G2084)</f>
        <v>0</v>
      </c>
    </row>
    <row r="2085" spans="1:8">
      <c r="A2085" s="1">
        <v>45370</v>
      </c>
      <c r="B2085">
        <v>175.25200000000001</v>
      </c>
      <c r="C2085">
        <v>175.9</v>
      </c>
      <c r="D2085">
        <v>171.32</v>
      </c>
      <c r="E2085">
        <v>89.376900000000006</v>
      </c>
      <c r="F2085">
        <v>5178.51</v>
      </c>
      <c r="G2085" t="str">
        <f t="shared" si="32"/>
        <v>03-2024</v>
      </c>
      <c r="H2085" t="b">
        <f>A2085 = _xlfn.MAXIFS($A$2:$A$6000, $G$2:$G$6000, G2085)</f>
        <v>0</v>
      </c>
    </row>
    <row r="2086" spans="1:8">
      <c r="A2086" s="1">
        <v>45371</v>
      </c>
      <c r="B2086">
        <v>177.83</v>
      </c>
      <c r="C2086">
        <v>178.15</v>
      </c>
      <c r="D2086">
        <v>175.66</v>
      </c>
      <c r="E2086">
        <v>90.350700000000003</v>
      </c>
      <c r="F2086">
        <v>5224.62</v>
      </c>
      <c r="G2086" t="str">
        <f t="shared" si="32"/>
        <v>03-2024</v>
      </c>
      <c r="H2086" t="b">
        <f>A2086 = _xlfn.MAXIFS($A$2:$A$6000, $G$2:$G$6000, G2086)</f>
        <v>0</v>
      </c>
    </row>
    <row r="2087" spans="1:8">
      <c r="A2087" s="1">
        <v>45372</v>
      </c>
      <c r="B2087">
        <v>170.56399999999999</v>
      </c>
      <c r="C2087">
        <v>178.15</v>
      </c>
      <c r="D2087">
        <v>172.82</v>
      </c>
      <c r="E2087">
        <v>91.413399999999996</v>
      </c>
      <c r="F2087">
        <v>5241.53</v>
      </c>
      <c r="G2087" t="str">
        <f t="shared" si="32"/>
        <v>03-2024</v>
      </c>
      <c r="H2087" t="b">
        <f>A2087 = _xlfn.MAXIFS($A$2:$A$6000, $G$2:$G$6000, G2087)</f>
        <v>0</v>
      </c>
    </row>
    <row r="2088" spans="1:8">
      <c r="A2088" s="1">
        <v>45373</v>
      </c>
      <c r="B2088">
        <v>171.47</v>
      </c>
      <c r="C2088">
        <v>178.87</v>
      </c>
      <c r="D2088">
        <v>170.83</v>
      </c>
      <c r="E2088">
        <v>94.2667</v>
      </c>
      <c r="F2088">
        <v>5234.18</v>
      </c>
      <c r="G2088" t="str">
        <f t="shared" si="32"/>
        <v>03-2024</v>
      </c>
      <c r="H2088" t="b">
        <f>A2088 = _xlfn.MAXIFS($A$2:$A$6000, $G$2:$G$6000, G2088)</f>
        <v>0</v>
      </c>
    </row>
    <row r="2089" spans="1:8">
      <c r="A2089" s="1">
        <v>45376</v>
      </c>
      <c r="B2089">
        <v>170.048</v>
      </c>
      <c r="C2089">
        <v>179.71</v>
      </c>
      <c r="D2089">
        <v>172.63</v>
      </c>
      <c r="E2089">
        <v>94.979600000000005</v>
      </c>
      <c r="F2089">
        <v>5218.1899999999996</v>
      </c>
      <c r="G2089" t="str">
        <f t="shared" si="32"/>
        <v>03-2024</v>
      </c>
      <c r="H2089" t="b">
        <f>A2089 = _xlfn.MAXIFS($A$2:$A$6000, $G$2:$G$6000, G2089)</f>
        <v>0</v>
      </c>
    </row>
    <row r="2090" spans="1:8">
      <c r="A2090" s="1">
        <v>45377</v>
      </c>
      <c r="B2090">
        <v>168.91200000000001</v>
      </c>
      <c r="C2090">
        <v>178.3</v>
      </c>
      <c r="D2090">
        <v>177.67</v>
      </c>
      <c r="E2090">
        <v>92.539100000000005</v>
      </c>
      <c r="F2090">
        <v>5203.58</v>
      </c>
      <c r="G2090" t="str">
        <f t="shared" si="32"/>
        <v>03-2024</v>
      </c>
      <c r="H2090" t="b">
        <f>A2090 = _xlfn.MAXIFS($A$2:$A$6000, $G$2:$G$6000, G2090)</f>
        <v>0</v>
      </c>
    </row>
    <row r="2091" spans="1:8">
      <c r="A2091" s="1">
        <v>45378</v>
      </c>
      <c r="B2091">
        <v>172.495</v>
      </c>
      <c r="C2091">
        <v>179.83</v>
      </c>
      <c r="D2091">
        <v>179.83</v>
      </c>
      <c r="E2091">
        <v>90.228700000000003</v>
      </c>
      <c r="F2091">
        <v>5248.49</v>
      </c>
      <c r="G2091" t="str">
        <f t="shared" si="32"/>
        <v>03-2024</v>
      </c>
      <c r="H2091" t="b">
        <f>A2091 = _xlfn.MAXIFS($A$2:$A$6000, $G$2:$G$6000, G2091)</f>
        <v>0</v>
      </c>
    </row>
    <row r="2092" spans="1:8">
      <c r="A2092" s="1">
        <v>45379</v>
      </c>
      <c r="B2092">
        <v>170.67400000000001</v>
      </c>
      <c r="C2092">
        <v>180.38</v>
      </c>
      <c r="D2092">
        <v>175.79</v>
      </c>
      <c r="E2092">
        <v>90.334699999999998</v>
      </c>
      <c r="F2092">
        <v>5254.35</v>
      </c>
      <c r="G2092" t="str">
        <f t="shared" si="32"/>
        <v>03-2024</v>
      </c>
      <c r="H2092" t="b">
        <f>A2092 = _xlfn.MAXIFS($A$2:$A$6000, $G$2:$G$6000, G2092)</f>
        <v>1</v>
      </c>
    </row>
    <row r="2093" spans="1:8">
      <c r="A2093" s="1">
        <v>45383</v>
      </c>
      <c r="B2093">
        <v>169.232</v>
      </c>
      <c r="C2093">
        <v>180.97</v>
      </c>
      <c r="D2093">
        <v>175.22</v>
      </c>
      <c r="E2093">
        <v>90.341700000000003</v>
      </c>
      <c r="F2093">
        <v>5243.77</v>
      </c>
      <c r="G2093" t="str">
        <f t="shared" si="32"/>
        <v>04-2024</v>
      </c>
      <c r="H2093" t="b">
        <f>A2093 = _xlfn.MAXIFS($A$2:$A$6000, $G$2:$G$6000, G2093)</f>
        <v>0</v>
      </c>
    </row>
    <row r="2094" spans="1:8">
      <c r="A2094" s="1">
        <v>45384</v>
      </c>
      <c r="B2094">
        <v>168.04599999999999</v>
      </c>
      <c r="C2094">
        <v>180.69</v>
      </c>
      <c r="D2094">
        <v>166.63</v>
      </c>
      <c r="E2094">
        <v>89.430800000000005</v>
      </c>
      <c r="F2094">
        <v>5205.8100000000004</v>
      </c>
      <c r="G2094" t="str">
        <f t="shared" si="32"/>
        <v>04-2024</v>
      </c>
      <c r="H2094" t="b">
        <f>A2094 = _xlfn.MAXIFS($A$2:$A$6000, $G$2:$G$6000, G2094)</f>
        <v>0</v>
      </c>
    </row>
    <row r="2095" spans="1:8">
      <c r="A2095" s="1">
        <v>45385</v>
      </c>
      <c r="B2095">
        <v>168.852</v>
      </c>
      <c r="C2095">
        <v>182.41</v>
      </c>
      <c r="D2095">
        <v>168.38</v>
      </c>
      <c r="E2095">
        <v>88.942999999999998</v>
      </c>
      <c r="F2095">
        <v>5211.49</v>
      </c>
      <c r="G2095" t="str">
        <f t="shared" si="32"/>
        <v>04-2024</v>
      </c>
      <c r="H2095" t="b">
        <f>A2095 = _xlfn.MAXIFS($A$2:$A$6000, $G$2:$G$6000, G2095)</f>
        <v>0</v>
      </c>
    </row>
    <row r="2096" spans="1:8">
      <c r="A2096" s="1">
        <v>45386</v>
      </c>
      <c r="B2096">
        <v>168.02600000000001</v>
      </c>
      <c r="C2096">
        <v>180</v>
      </c>
      <c r="D2096">
        <v>171.11</v>
      </c>
      <c r="E2096">
        <v>85.884699999999995</v>
      </c>
      <c r="F2096">
        <v>5147.21</v>
      </c>
      <c r="G2096" t="str">
        <f t="shared" si="32"/>
        <v>04-2024</v>
      </c>
      <c r="H2096" t="b">
        <f>A2096 = _xlfn.MAXIFS($A$2:$A$6000, $G$2:$G$6000, G2096)</f>
        <v>0</v>
      </c>
    </row>
    <row r="2097" spans="1:8">
      <c r="A2097" s="1">
        <v>45387</v>
      </c>
      <c r="B2097">
        <v>168.78200000000001</v>
      </c>
      <c r="C2097">
        <v>185.07</v>
      </c>
      <c r="D2097">
        <v>164.9</v>
      </c>
      <c r="E2097">
        <v>87.987200000000001</v>
      </c>
      <c r="F2097">
        <v>5204.34</v>
      </c>
      <c r="G2097" t="str">
        <f t="shared" si="32"/>
        <v>04-2024</v>
      </c>
      <c r="H2097" t="b">
        <f>A2097 = _xlfn.MAXIFS($A$2:$A$6000, $G$2:$G$6000, G2097)</f>
        <v>0</v>
      </c>
    </row>
    <row r="2098" spans="1:8">
      <c r="A2098" s="1">
        <v>45390</v>
      </c>
      <c r="B2098">
        <v>167.65899999999999</v>
      </c>
      <c r="C2098">
        <v>185.32</v>
      </c>
      <c r="D2098">
        <v>172.98</v>
      </c>
      <c r="E2098">
        <v>87.112300000000005</v>
      </c>
      <c r="F2098">
        <v>5202.3900000000003</v>
      </c>
      <c r="G2098" t="str">
        <f t="shared" si="32"/>
        <v>04-2024</v>
      </c>
      <c r="H2098" t="b">
        <f>A2098 = _xlfn.MAXIFS($A$2:$A$6000, $G$2:$G$6000, G2098)</f>
        <v>0</v>
      </c>
    </row>
    <row r="2099" spans="1:8">
      <c r="A2099" s="1">
        <v>45391</v>
      </c>
      <c r="B2099">
        <v>168.87200000000001</v>
      </c>
      <c r="C2099">
        <v>185.67</v>
      </c>
      <c r="D2099">
        <v>176.88</v>
      </c>
      <c r="E2099">
        <v>85.333799999999997</v>
      </c>
      <c r="F2099">
        <v>5209.91</v>
      </c>
      <c r="G2099" t="str">
        <f t="shared" si="32"/>
        <v>04-2024</v>
      </c>
      <c r="H2099" t="b">
        <f>A2099 = _xlfn.MAXIFS($A$2:$A$6000, $G$2:$G$6000, G2099)</f>
        <v>0</v>
      </c>
    </row>
    <row r="2100" spans="1:8">
      <c r="A2100" s="1">
        <v>45392</v>
      </c>
      <c r="B2100">
        <v>166.99100000000001</v>
      </c>
      <c r="C2100">
        <v>185.95</v>
      </c>
      <c r="D2100">
        <v>171.76</v>
      </c>
      <c r="E2100">
        <v>87.018500000000003</v>
      </c>
      <c r="F2100">
        <v>5160.6400000000003</v>
      </c>
      <c r="G2100" t="str">
        <f t="shared" si="32"/>
        <v>04-2024</v>
      </c>
      <c r="H2100" t="b">
        <f>A2100 = _xlfn.MAXIFS($A$2:$A$6000, $G$2:$G$6000, G2100)</f>
        <v>0</v>
      </c>
    </row>
    <row r="2101" spans="1:8">
      <c r="A2101" s="1">
        <v>45393</v>
      </c>
      <c r="B2101">
        <v>174.21700000000001</v>
      </c>
      <c r="C2101">
        <v>189.05</v>
      </c>
      <c r="D2101">
        <v>174.6</v>
      </c>
      <c r="E2101">
        <v>90.5946</v>
      </c>
      <c r="F2101">
        <v>5199.0600000000004</v>
      </c>
      <c r="G2101" t="str">
        <f t="shared" si="32"/>
        <v>04-2024</v>
      </c>
      <c r="H2101" t="b">
        <f>A2101 = _xlfn.MAXIFS($A$2:$A$6000, $G$2:$G$6000, G2101)</f>
        <v>0</v>
      </c>
    </row>
    <row r="2102" spans="1:8">
      <c r="A2102" s="1">
        <v>45394</v>
      </c>
      <c r="B2102">
        <v>175.72</v>
      </c>
      <c r="C2102">
        <v>186.13</v>
      </c>
      <c r="D2102">
        <v>171.05</v>
      </c>
      <c r="E2102">
        <v>88.165199999999999</v>
      </c>
      <c r="F2102">
        <v>5123.41</v>
      </c>
      <c r="G2102" t="str">
        <f t="shared" si="32"/>
        <v>04-2024</v>
      </c>
      <c r="H2102" t="b">
        <f>A2102 = _xlfn.MAXIFS($A$2:$A$6000, $G$2:$G$6000, G2102)</f>
        <v>0</v>
      </c>
    </row>
    <row r="2103" spans="1:8">
      <c r="A2103" s="1">
        <v>45397</v>
      </c>
      <c r="B2103">
        <v>171.87899999999999</v>
      </c>
      <c r="C2103">
        <v>183.62</v>
      </c>
      <c r="D2103">
        <v>161.47999999999999</v>
      </c>
      <c r="E2103">
        <v>85.980599999999995</v>
      </c>
      <c r="F2103">
        <v>5061.82</v>
      </c>
      <c r="G2103" t="str">
        <f t="shared" si="32"/>
        <v>04-2024</v>
      </c>
      <c r="H2103" t="b">
        <f>A2103 = _xlfn.MAXIFS($A$2:$A$6000, $G$2:$G$6000, G2103)</f>
        <v>0</v>
      </c>
    </row>
    <row r="2104" spans="1:8">
      <c r="A2104" s="1">
        <v>45398</v>
      </c>
      <c r="B2104">
        <v>168.584</v>
      </c>
      <c r="C2104">
        <v>183.32</v>
      </c>
      <c r="D2104">
        <v>157.11000000000001</v>
      </c>
      <c r="E2104">
        <v>87.394300000000001</v>
      </c>
      <c r="F2104">
        <v>5051.41</v>
      </c>
      <c r="G2104" t="str">
        <f t="shared" si="32"/>
        <v>04-2024</v>
      </c>
      <c r="H2104" t="b">
        <f>A2104 = _xlfn.MAXIFS($A$2:$A$6000, $G$2:$G$6000, G2104)</f>
        <v>0</v>
      </c>
    </row>
    <row r="2105" spans="1:8">
      <c r="A2105" s="1">
        <v>45399</v>
      </c>
      <c r="B2105">
        <v>167.21</v>
      </c>
      <c r="C2105">
        <v>181.28</v>
      </c>
      <c r="D2105">
        <v>155.44999999999999</v>
      </c>
      <c r="E2105">
        <v>84.015100000000004</v>
      </c>
      <c r="F2105">
        <v>5022.21</v>
      </c>
      <c r="G2105" t="str">
        <f t="shared" si="32"/>
        <v>04-2024</v>
      </c>
      <c r="H2105" t="b">
        <f>A2105 = _xlfn.MAXIFS($A$2:$A$6000, $G$2:$G$6000, G2105)</f>
        <v>0</v>
      </c>
    </row>
    <row r="2106" spans="1:8">
      <c r="A2106" s="1">
        <v>45400</v>
      </c>
      <c r="B2106">
        <v>166.255</v>
      </c>
      <c r="C2106">
        <v>179.22</v>
      </c>
      <c r="D2106">
        <v>149.93</v>
      </c>
      <c r="E2106">
        <v>84.650999999999996</v>
      </c>
      <c r="F2106">
        <v>5011.12</v>
      </c>
      <c r="G2106" t="str">
        <f t="shared" si="32"/>
        <v>04-2024</v>
      </c>
      <c r="H2106" t="b">
        <f>A2106 = _xlfn.MAXIFS($A$2:$A$6000, $G$2:$G$6000, G2106)</f>
        <v>0</v>
      </c>
    </row>
    <row r="2107" spans="1:8">
      <c r="A2107" s="1">
        <v>45401</v>
      </c>
      <c r="B2107">
        <v>164.15600000000001</v>
      </c>
      <c r="C2107">
        <v>174.62</v>
      </c>
      <c r="D2107">
        <v>147.01009999999999</v>
      </c>
      <c r="E2107">
        <v>76.182000000000002</v>
      </c>
      <c r="F2107">
        <v>4967.2299999999996</v>
      </c>
      <c r="G2107" t="str">
        <f t="shared" si="32"/>
        <v>04-2024</v>
      </c>
      <c r="H2107" t="b">
        <f>A2107 = _xlfn.MAXIFS($A$2:$A$6000, $G$2:$G$6000, G2107)</f>
        <v>0</v>
      </c>
    </row>
    <row r="2108" spans="1:8">
      <c r="A2108" s="1">
        <v>45404</v>
      </c>
      <c r="B2108">
        <v>165.06100000000001</v>
      </c>
      <c r="C2108">
        <v>177.23</v>
      </c>
      <c r="D2108">
        <v>142.05000000000001</v>
      </c>
      <c r="E2108">
        <v>79.499200000000002</v>
      </c>
      <c r="F2108">
        <v>5010.6000000000004</v>
      </c>
      <c r="G2108" t="str">
        <f t="shared" si="32"/>
        <v>04-2024</v>
      </c>
      <c r="H2108" t="b">
        <f>A2108 = _xlfn.MAXIFS($A$2:$A$6000, $G$2:$G$6000, G2108)</f>
        <v>0</v>
      </c>
    </row>
    <row r="2109" spans="1:8">
      <c r="A2109" s="1">
        <v>45405</v>
      </c>
      <c r="B2109">
        <v>166.11500000000001</v>
      </c>
      <c r="C2109">
        <v>179.54</v>
      </c>
      <c r="D2109">
        <v>144.68</v>
      </c>
      <c r="E2109">
        <v>82.403499999999994</v>
      </c>
      <c r="F2109">
        <v>5070.55</v>
      </c>
      <c r="G2109" t="str">
        <f t="shared" si="32"/>
        <v>04-2024</v>
      </c>
      <c r="H2109" t="b">
        <f>A2109 = _xlfn.MAXIFS($A$2:$A$6000, $G$2:$G$6000, G2109)</f>
        <v>0</v>
      </c>
    </row>
    <row r="2110" spans="1:8">
      <c r="A2110" s="1">
        <v>45406</v>
      </c>
      <c r="B2110">
        <v>168.226</v>
      </c>
      <c r="C2110">
        <v>176.59</v>
      </c>
      <c r="D2110">
        <v>162.13</v>
      </c>
      <c r="E2110">
        <v>79.658199999999994</v>
      </c>
      <c r="F2110">
        <v>5071.63</v>
      </c>
      <c r="G2110" t="str">
        <f t="shared" si="32"/>
        <v>04-2024</v>
      </c>
      <c r="H2110" t="b">
        <f>A2110 = _xlfn.MAXIFS($A$2:$A$6000, $G$2:$G$6000, G2110)</f>
        <v>0</v>
      </c>
    </row>
    <row r="2111" spans="1:8">
      <c r="A2111" s="1">
        <v>45407</v>
      </c>
      <c r="B2111">
        <v>169.09200000000001</v>
      </c>
      <c r="C2111">
        <v>173.67</v>
      </c>
      <c r="D2111">
        <v>170.18</v>
      </c>
      <c r="E2111">
        <v>82.612399999999994</v>
      </c>
      <c r="F2111">
        <v>5048.42</v>
      </c>
      <c r="G2111" t="str">
        <f t="shared" si="32"/>
        <v>04-2024</v>
      </c>
      <c r="H2111" t="b">
        <f>A2111 = _xlfn.MAXIFS($A$2:$A$6000, $G$2:$G$6000, G2111)</f>
        <v>0</v>
      </c>
    </row>
    <row r="2112" spans="1:8">
      <c r="A2112" s="1">
        <v>45408</v>
      </c>
      <c r="B2112">
        <v>168.505</v>
      </c>
      <c r="C2112">
        <v>179.62</v>
      </c>
      <c r="D2112">
        <v>168.29</v>
      </c>
      <c r="E2112">
        <v>87.714299999999994</v>
      </c>
      <c r="F2112">
        <v>5099.96</v>
      </c>
      <c r="G2112" t="str">
        <f t="shared" si="32"/>
        <v>04-2024</v>
      </c>
      <c r="H2112" t="b">
        <f>A2112 = _xlfn.MAXIFS($A$2:$A$6000, $G$2:$G$6000, G2112)</f>
        <v>0</v>
      </c>
    </row>
    <row r="2113" spans="1:8">
      <c r="A2113" s="1">
        <v>45411</v>
      </c>
      <c r="B2113">
        <v>172.685</v>
      </c>
      <c r="C2113">
        <v>180.96</v>
      </c>
      <c r="D2113">
        <v>194.05</v>
      </c>
      <c r="E2113">
        <v>87.7363</v>
      </c>
      <c r="F2113">
        <v>5116.17</v>
      </c>
      <c r="G2113" t="str">
        <f t="shared" si="32"/>
        <v>04-2024</v>
      </c>
      <c r="H2113" t="b">
        <f>A2113 = _xlfn.MAXIFS($A$2:$A$6000, $G$2:$G$6000, G2113)</f>
        <v>0</v>
      </c>
    </row>
    <row r="2114" spans="1:8">
      <c r="A2114" s="1">
        <v>45412</v>
      </c>
      <c r="B2114">
        <v>169.529</v>
      </c>
      <c r="C2114">
        <v>175</v>
      </c>
      <c r="D2114">
        <v>183.28</v>
      </c>
      <c r="E2114">
        <v>86.381500000000003</v>
      </c>
      <c r="F2114">
        <v>5035.6899999999996</v>
      </c>
      <c r="G2114" t="str">
        <f t="shared" si="32"/>
        <v>04-2024</v>
      </c>
      <c r="H2114" t="b">
        <f>A2114 = _xlfn.MAXIFS($A$2:$A$6000, $G$2:$G$6000, G2114)</f>
        <v>1</v>
      </c>
    </row>
    <row r="2115" spans="1:8">
      <c r="A2115" s="1">
        <v>45413</v>
      </c>
      <c r="B2115">
        <v>168.505</v>
      </c>
      <c r="C2115">
        <v>179</v>
      </c>
      <c r="D2115">
        <v>179.99</v>
      </c>
      <c r="E2115">
        <v>83.0214</v>
      </c>
      <c r="F2115">
        <v>5018.3900000000003</v>
      </c>
      <c r="G2115" t="str">
        <f t="shared" ref="G2115:G2178" si="33">TEXT(A2115,"mm-yyyy")</f>
        <v>05-2024</v>
      </c>
      <c r="H2115" t="b">
        <f>A2115 = _xlfn.MAXIFS($A$2:$A$6000, $G$2:$G$6000, G2115)</f>
        <v>0</v>
      </c>
    </row>
    <row r="2116" spans="1:8">
      <c r="A2116" s="1">
        <v>45414</v>
      </c>
      <c r="B2116">
        <v>172.21700000000001</v>
      </c>
      <c r="C2116">
        <v>184.72</v>
      </c>
      <c r="D2116">
        <v>180.01</v>
      </c>
      <c r="E2116">
        <v>85.796800000000005</v>
      </c>
      <c r="F2116">
        <v>5064.2</v>
      </c>
      <c r="G2116" t="str">
        <f t="shared" si="33"/>
        <v>05-2024</v>
      </c>
      <c r="H2116" t="b">
        <f>A2116 = _xlfn.MAXIFS($A$2:$A$6000, $G$2:$G$6000, G2116)</f>
        <v>0</v>
      </c>
    </row>
    <row r="2117" spans="1:8">
      <c r="A2117" s="1">
        <v>45415</v>
      </c>
      <c r="B2117">
        <v>182.518</v>
      </c>
      <c r="C2117">
        <v>186.21</v>
      </c>
      <c r="D2117">
        <v>181.19</v>
      </c>
      <c r="E2117">
        <v>88.768000000000001</v>
      </c>
      <c r="F2117">
        <v>5127.79</v>
      </c>
      <c r="G2117" t="str">
        <f t="shared" si="33"/>
        <v>05-2024</v>
      </c>
      <c r="H2117" t="b">
        <f>A2117 = _xlfn.MAXIFS($A$2:$A$6000, $G$2:$G$6000, G2117)</f>
        <v>0</v>
      </c>
    </row>
    <row r="2118" spans="1:8">
      <c r="A2118" s="1">
        <v>45418</v>
      </c>
      <c r="B2118">
        <v>180.85599999999999</v>
      </c>
      <c r="C2118">
        <v>188.7</v>
      </c>
      <c r="D2118">
        <v>184.76</v>
      </c>
      <c r="E2118">
        <v>92.118200000000002</v>
      </c>
      <c r="F2118">
        <v>5180.74</v>
      </c>
      <c r="G2118" t="str">
        <f t="shared" si="33"/>
        <v>05-2024</v>
      </c>
      <c r="H2118" t="b">
        <f>A2118 = _xlfn.MAXIFS($A$2:$A$6000, $G$2:$G$6000, G2118)</f>
        <v>0</v>
      </c>
    </row>
    <row r="2119" spans="1:8">
      <c r="A2119" s="1">
        <v>45419</v>
      </c>
      <c r="B2119">
        <v>181.542</v>
      </c>
      <c r="C2119">
        <v>188.76</v>
      </c>
      <c r="D2119">
        <v>177.81</v>
      </c>
      <c r="E2119">
        <v>90.532700000000006</v>
      </c>
      <c r="F2119">
        <v>5187.7</v>
      </c>
      <c r="G2119" t="str">
        <f t="shared" si="33"/>
        <v>05-2024</v>
      </c>
      <c r="H2119" t="b">
        <f>A2119 = _xlfn.MAXIFS($A$2:$A$6000, $G$2:$G$6000, G2119)</f>
        <v>0</v>
      </c>
    </row>
    <row r="2120" spans="1:8">
      <c r="A2120" s="1">
        <v>45420</v>
      </c>
      <c r="B2120">
        <v>181.881</v>
      </c>
      <c r="C2120">
        <v>188</v>
      </c>
      <c r="D2120">
        <v>174.72</v>
      </c>
      <c r="E2120">
        <v>90.390699999999995</v>
      </c>
      <c r="F2120">
        <v>5187.67</v>
      </c>
      <c r="G2120" t="str">
        <f t="shared" si="33"/>
        <v>05-2024</v>
      </c>
      <c r="H2120" t="b">
        <f>A2120 = _xlfn.MAXIFS($A$2:$A$6000, $G$2:$G$6000, G2120)</f>
        <v>0</v>
      </c>
    </row>
    <row r="2121" spans="1:8">
      <c r="A2121" s="1">
        <v>45421</v>
      </c>
      <c r="B2121">
        <v>183.703</v>
      </c>
      <c r="C2121">
        <v>189.5</v>
      </c>
      <c r="D2121">
        <v>171.97</v>
      </c>
      <c r="E2121">
        <v>88.725999999999999</v>
      </c>
      <c r="F2121">
        <v>5214.08</v>
      </c>
      <c r="G2121" t="str">
        <f t="shared" si="33"/>
        <v>05-2024</v>
      </c>
      <c r="H2121" t="b">
        <f>A2121 = _xlfn.MAXIFS($A$2:$A$6000, $G$2:$G$6000, G2121)</f>
        <v>0</v>
      </c>
    </row>
    <row r="2122" spans="1:8">
      <c r="A2122" s="1">
        <v>45422</v>
      </c>
      <c r="B2122">
        <v>182.43600000000001</v>
      </c>
      <c r="C2122">
        <v>187.48</v>
      </c>
      <c r="D2122">
        <v>168.47</v>
      </c>
      <c r="E2122">
        <v>89.856700000000004</v>
      </c>
      <c r="F2122">
        <v>5222.68</v>
      </c>
      <c r="G2122" t="str">
        <f t="shared" si="33"/>
        <v>05-2024</v>
      </c>
      <c r="H2122" t="b">
        <f>A2122 = _xlfn.MAXIFS($A$2:$A$6000, $G$2:$G$6000, G2122)</f>
        <v>0</v>
      </c>
    </row>
    <row r="2123" spans="1:8">
      <c r="A2123" s="1">
        <v>45425</v>
      </c>
      <c r="B2123">
        <v>185.65700000000001</v>
      </c>
      <c r="C2123">
        <v>186.57</v>
      </c>
      <c r="D2123">
        <v>171.89</v>
      </c>
      <c r="E2123">
        <v>90.377700000000004</v>
      </c>
      <c r="F2123">
        <v>5221.42</v>
      </c>
      <c r="G2123" t="str">
        <f t="shared" si="33"/>
        <v>05-2024</v>
      </c>
      <c r="H2123" t="b">
        <f>A2123 = _xlfn.MAXIFS($A$2:$A$6000, $G$2:$G$6000, G2123)</f>
        <v>0</v>
      </c>
    </row>
    <row r="2124" spans="1:8">
      <c r="A2124" s="1">
        <v>45426</v>
      </c>
      <c r="B2124">
        <v>186.80199999999999</v>
      </c>
      <c r="C2124">
        <v>187.07</v>
      </c>
      <c r="D2124">
        <v>177.55</v>
      </c>
      <c r="E2124">
        <v>91.334400000000002</v>
      </c>
      <c r="F2124">
        <v>5246.68</v>
      </c>
      <c r="G2124" t="str">
        <f t="shared" si="33"/>
        <v>05-2024</v>
      </c>
      <c r="H2124" t="b">
        <f>A2124 = _xlfn.MAXIFS($A$2:$A$6000, $G$2:$G$6000, G2124)</f>
        <v>0</v>
      </c>
    </row>
    <row r="2125" spans="1:8">
      <c r="A2125" s="1">
        <v>45427</v>
      </c>
      <c r="B2125">
        <v>189.08500000000001</v>
      </c>
      <c r="C2125">
        <v>185.99</v>
      </c>
      <c r="D2125">
        <v>173.99</v>
      </c>
      <c r="E2125">
        <v>94.607600000000005</v>
      </c>
      <c r="F2125">
        <v>5308.15</v>
      </c>
      <c r="G2125" t="str">
        <f t="shared" si="33"/>
        <v>05-2024</v>
      </c>
      <c r="H2125" t="b">
        <f>A2125 = _xlfn.MAXIFS($A$2:$A$6000, $G$2:$G$6000, G2125)</f>
        <v>0</v>
      </c>
    </row>
    <row r="2126" spans="1:8">
      <c r="A2126" s="1">
        <v>45428</v>
      </c>
      <c r="B2126">
        <v>189.20500000000001</v>
      </c>
      <c r="C2126">
        <v>183.63</v>
      </c>
      <c r="D2126">
        <v>174.84</v>
      </c>
      <c r="E2126">
        <v>94.336699999999993</v>
      </c>
      <c r="F2126">
        <v>5297.1</v>
      </c>
      <c r="G2126" t="str">
        <f t="shared" si="33"/>
        <v>05-2024</v>
      </c>
      <c r="H2126" t="b">
        <f>A2126 = _xlfn.MAXIFS($A$2:$A$6000, $G$2:$G$6000, G2126)</f>
        <v>0</v>
      </c>
    </row>
    <row r="2127" spans="1:8">
      <c r="A2127" s="1">
        <v>45429</v>
      </c>
      <c r="B2127">
        <v>189.23400000000001</v>
      </c>
      <c r="C2127">
        <v>184.7</v>
      </c>
      <c r="D2127">
        <v>177.46</v>
      </c>
      <c r="E2127">
        <v>92.457099999999997</v>
      </c>
      <c r="F2127">
        <v>5303.27</v>
      </c>
      <c r="G2127" t="str">
        <f t="shared" si="33"/>
        <v>05-2024</v>
      </c>
      <c r="H2127" t="b">
        <f>A2127 = _xlfn.MAXIFS($A$2:$A$6000, $G$2:$G$6000, G2127)</f>
        <v>0</v>
      </c>
    </row>
    <row r="2128" spans="1:8">
      <c r="A2128" s="1">
        <v>45432</v>
      </c>
      <c r="B2128">
        <v>190.4</v>
      </c>
      <c r="C2128">
        <v>183.54</v>
      </c>
      <c r="D2128">
        <v>174.95</v>
      </c>
      <c r="E2128">
        <v>94.757599999999996</v>
      </c>
      <c r="F2128">
        <v>5308.13</v>
      </c>
      <c r="G2128" t="str">
        <f t="shared" si="33"/>
        <v>05-2024</v>
      </c>
      <c r="H2128" t="b">
        <f>A2128 = _xlfn.MAXIFS($A$2:$A$6000, $G$2:$G$6000, G2128)</f>
        <v>0</v>
      </c>
    </row>
    <row r="2129" spans="1:8">
      <c r="A2129" s="1">
        <v>45433</v>
      </c>
      <c r="B2129">
        <v>191.70599999999999</v>
      </c>
      <c r="C2129">
        <v>183.15</v>
      </c>
      <c r="D2129">
        <v>186.6</v>
      </c>
      <c r="E2129">
        <v>95.363399999999999</v>
      </c>
      <c r="F2129">
        <v>5321.41</v>
      </c>
      <c r="G2129" t="str">
        <f t="shared" si="33"/>
        <v>05-2024</v>
      </c>
      <c r="H2129" t="b">
        <f>A2129 = _xlfn.MAXIFS($A$2:$A$6000, $G$2:$G$6000, G2129)</f>
        <v>0</v>
      </c>
    </row>
    <row r="2130" spans="1:8">
      <c r="A2130" s="1">
        <v>45434</v>
      </c>
      <c r="B2130">
        <v>190.26</v>
      </c>
      <c r="C2130">
        <v>183.13</v>
      </c>
      <c r="D2130">
        <v>180.11</v>
      </c>
      <c r="E2130">
        <v>94.927599999999998</v>
      </c>
      <c r="F2130">
        <v>5307.01</v>
      </c>
      <c r="G2130" t="str">
        <f t="shared" si="33"/>
        <v>05-2024</v>
      </c>
      <c r="H2130" t="b">
        <f>A2130 = _xlfn.MAXIFS($A$2:$A$6000, $G$2:$G$6000, G2130)</f>
        <v>0</v>
      </c>
    </row>
    <row r="2131" spans="1:8">
      <c r="A2131" s="1">
        <v>45435</v>
      </c>
      <c r="B2131">
        <v>186.25399999999999</v>
      </c>
      <c r="C2131">
        <v>181.05</v>
      </c>
      <c r="D2131">
        <v>173.74</v>
      </c>
      <c r="E2131">
        <v>103.774</v>
      </c>
      <c r="F2131">
        <v>5267.84</v>
      </c>
      <c r="G2131" t="str">
        <f t="shared" si="33"/>
        <v>05-2024</v>
      </c>
      <c r="H2131" t="b">
        <f>A2131 = _xlfn.MAXIFS($A$2:$A$6000, $G$2:$G$6000, G2131)</f>
        <v>0</v>
      </c>
    </row>
    <row r="2132" spans="1:8">
      <c r="A2132" s="1">
        <v>45436</v>
      </c>
      <c r="B2132">
        <v>189.34299999999999</v>
      </c>
      <c r="C2132">
        <v>180.75</v>
      </c>
      <c r="D2132">
        <v>179.24</v>
      </c>
      <c r="E2132">
        <v>106.444</v>
      </c>
      <c r="F2132">
        <v>5304.72</v>
      </c>
      <c r="G2132" t="str">
        <f t="shared" si="33"/>
        <v>05-2024</v>
      </c>
      <c r="H2132" t="b">
        <f>A2132 = _xlfn.MAXIFS($A$2:$A$6000, $G$2:$G$6000, G2132)</f>
        <v>0</v>
      </c>
    </row>
    <row r="2133" spans="1:8">
      <c r="A2133" s="1">
        <v>45440</v>
      </c>
      <c r="B2133">
        <v>189.35300000000001</v>
      </c>
      <c r="C2133">
        <v>182.15</v>
      </c>
      <c r="D2133">
        <v>176.75</v>
      </c>
      <c r="E2133">
        <v>113.874</v>
      </c>
      <c r="F2133">
        <v>5306.04</v>
      </c>
      <c r="G2133" t="str">
        <f t="shared" si="33"/>
        <v>05-2024</v>
      </c>
      <c r="H2133" t="b">
        <f>A2133 = _xlfn.MAXIFS($A$2:$A$6000, $G$2:$G$6000, G2133)</f>
        <v>0</v>
      </c>
    </row>
    <row r="2134" spans="1:8">
      <c r="A2134" s="1">
        <v>45441</v>
      </c>
      <c r="B2134">
        <v>189.65199999999999</v>
      </c>
      <c r="C2134">
        <v>182.02</v>
      </c>
      <c r="D2134">
        <v>176.19</v>
      </c>
      <c r="E2134">
        <v>114.798</v>
      </c>
      <c r="F2134">
        <v>5266.95</v>
      </c>
      <c r="G2134" t="str">
        <f t="shared" si="33"/>
        <v>05-2024</v>
      </c>
      <c r="H2134" t="b">
        <f>A2134 = _xlfn.MAXIFS($A$2:$A$6000, $G$2:$G$6000, G2134)</f>
        <v>0</v>
      </c>
    </row>
    <row r="2135" spans="1:8">
      <c r="A2135" s="1">
        <v>45442</v>
      </c>
      <c r="B2135">
        <v>190.649</v>
      </c>
      <c r="C2135">
        <v>179.32</v>
      </c>
      <c r="D2135">
        <v>178.79</v>
      </c>
      <c r="E2135">
        <v>110.474</v>
      </c>
      <c r="F2135">
        <v>5235.4799999999996</v>
      </c>
      <c r="G2135" t="str">
        <f t="shared" si="33"/>
        <v>05-2024</v>
      </c>
      <c r="H2135" t="b">
        <f>A2135 = _xlfn.MAXIFS($A$2:$A$6000, $G$2:$G$6000, G2135)</f>
        <v>0</v>
      </c>
    </row>
    <row r="2136" spans="1:8">
      <c r="A2136" s="1">
        <v>45443</v>
      </c>
      <c r="B2136">
        <v>191.60599999999999</v>
      </c>
      <c r="C2136">
        <v>176.44</v>
      </c>
      <c r="D2136">
        <v>178.08</v>
      </c>
      <c r="E2136">
        <v>109.607</v>
      </c>
      <c r="F2136">
        <v>5277.51</v>
      </c>
      <c r="G2136" t="str">
        <f t="shared" si="33"/>
        <v>05-2024</v>
      </c>
      <c r="H2136" t="b">
        <f>A2136 = _xlfn.MAXIFS($A$2:$A$6000, $G$2:$G$6000, G2136)</f>
        <v>1</v>
      </c>
    </row>
    <row r="2137" spans="1:8">
      <c r="A2137" s="1">
        <v>45446</v>
      </c>
      <c r="B2137">
        <v>193.38</v>
      </c>
      <c r="C2137">
        <v>178.34</v>
      </c>
      <c r="D2137">
        <v>176.29</v>
      </c>
      <c r="E2137">
        <v>114.973</v>
      </c>
      <c r="F2137">
        <v>5283.4</v>
      </c>
      <c r="G2137" t="str">
        <f t="shared" si="33"/>
        <v>06-2024</v>
      </c>
      <c r="H2137" t="b">
        <f>A2137 = _xlfn.MAXIFS($A$2:$A$6000, $G$2:$G$6000, G2137)</f>
        <v>0</v>
      </c>
    </row>
    <row r="2138" spans="1:8">
      <c r="A2138" s="1">
        <v>45447</v>
      </c>
      <c r="B2138">
        <v>193.69900000000001</v>
      </c>
      <c r="C2138">
        <v>179.34</v>
      </c>
      <c r="D2138">
        <v>174.77</v>
      </c>
      <c r="E2138">
        <v>116.40900000000001</v>
      </c>
      <c r="F2138">
        <v>5291.34</v>
      </c>
      <c r="G2138" t="str">
        <f t="shared" si="33"/>
        <v>06-2024</v>
      </c>
      <c r="H2138" t="b">
        <f>A2138 = _xlfn.MAXIFS($A$2:$A$6000, $G$2:$G$6000, G2138)</f>
        <v>0</v>
      </c>
    </row>
    <row r="2139" spans="1:8">
      <c r="A2139" s="1">
        <v>45448</v>
      </c>
      <c r="B2139">
        <v>195.214</v>
      </c>
      <c r="C2139">
        <v>181.28</v>
      </c>
      <c r="D2139">
        <v>175</v>
      </c>
      <c r="E2139">
        <v>122.41200000000001</v>
      </c>
      <c r="F2139">
        <v>5354.03</v>
      </c>
      <c r="G2139" t="str">
        <f t="shared" si="33"/>
        <v>06-2024</v>
      </c>
      <c r="H2139" t="b">
        <f>A2139 = _xlfn.MAXIFS($A$2:$A$6000, $G$2:$G$6000, G2139)</f>
        <v>0</v>
      </c>
    </row>
    <row r="2140" spans="1:8">
      <c r="A2140" s="1">
        <v>45449</v>
      </c>
      <c r="B2140">
        <v>193.82900000000001</v>
      </c>
      <c r="C2140">
        <v>185</v>
      </c>
      <c r="D2140">
        <v>177.94</v>
      </c>
      <c r="E2140">
        <v>120.97</v>
      </c>
      <c r="F2140">
        <v>5352.96</v>
      </c>
      <c r="G2140" t="str">
        <f t="shared" si="33"/>
        <v>06-2024</v>
      </c>
      <c r="H2140" t="b">
        <f>A2140 = _xlfn.MAXIFS($A$2:$A$6000, $G$2:$G$6000, G2140)</f>
        <v>0</v>
      </c>
    </row>
    <row r="2141" spans="1:8">
      <c r="A2141" s="1">
        <v>45450</v>
      </c>
      <c r="B2141">
        <v>196.23</v>
      </c>
      <c r="C2141">
        <v>184.3</v>
      </c>
      <c r="D2141">
        <v>177.48</v>
      </c>
      <c r="E2141">
        <v>120.86</v>
      </c>
      <c r="F2141">
        <v>5346.99</v>
      </c>
      <c r="G2141" t="str">
        <f t="shared" si="33"/>
        <v>06-2024</v>
      </c>
      <c r="H2141" t="b">
        <f>A2141 = _xlfn.MAXIFS($A$2:$A$6000, $G$2:$G$6000, G2141)</f>
        <v>0</v>
      </c>
    </row>
    <row r="2142" spans="1:8">
      <c r="A2142" s="1">
        <v>45453</v>
      </c>
      <c r="B2142">
        <v>192.47300000000001</v>
      </c>
      <c r="C2142">
        <v>187.06</v>
      </c>
      <c r="D2142">
        <v>173.79</v>
      </c>
      <c r="E2142">
        <v>121.762</v>
      </c>
      <c r="F2142">
        <v>5360.79</v>
      </c>
      <c r="G2142" t="str">
        <f t="shared" si="33"/>
        <v>06-2024</v>
      </c>
      <c r="H2142" t="b">
        <f>A2142 = _xlfn.MAXIFS($A$2:$A$6000, $G$2:$G$6000, G2142)</f>
        <v>0</v>
      </c>
    </row>
    <row r="2143" spans="1:8">
      <c r="A2143" s="1">
        <v>45454</v>
      </c>
      <c r="B2143">
        <v>206.45699999999999</v>
      </c>
      <c r="C2143">
        <v>187.23</v>
      </c>
      <c r="D2143">
        <v>170.66</v>
      </c>
      <c r="E2143">
        <v>120.892</v>
      </c>
      <c r="F2143">
        <v>5375.32</v>
      </c>
      <c r="G2143" t="str">
        <f t="shared" si="33"/>
        <v>06-2024</v>
      </c>
      <c r="H2143" t="b">
        <f>A2143 = _xlfn.MAXIFS($A$2:$A$6000, $G$2:$G$6000, G2143)</f>
        <v>0</v>
      </c>
    </row>
    <row r="2144" spans="1:8">
      <c r="A2144" s="1">
        <v>45455</v>
      </c>
      <c r="B2144">
        <v>212.357</v>
      </c>
      <c r="C2144">
        <v>186.89</v>
      </c>
      <c r="D2144">
        <v>177.29</v>
      </c>
      <c r="E2144">
        <v>125.18</v>
      </c>
      <c r="F2144">
        <v>5421.03</v>
      </c>
      <c r="G2144" t="str">
        <f t="shared" si="33"/>
        <v>06-2024</v>
      </c>
      <c r="H2144" t="b">
        <f>A2144 = _xlfn.MAXIFS($A$2:$A$6000, $G$2:$G$6000, G2144)</f>
        <v>0</v>
      </c>
    </row>
    <row r="2145" spans="1:8">
      <c r="A2145" s="1">
        <v>45456</v>
      </c>
      <c r="B2145">
        <v>213.52199999999999</v>
      </c>
      <c r="C2145">
        <v>183.83</v>
      </c>
      <c r="D2145">
        <v>182.47</v>
      </c>
      <c r="E2145">
        <v>129.59</v>
      </c>
      <c r="F2145">
        <v>5433.74</v>
      </c>
      <c r="G2145" t="str">
        <f t="shared" si="33"/>
        <v>06-2024</v>
      </c>
      <c r="H2145" t="b">
        <f>A2145 = _xlfn.MAXIFS($A$2:$A$6000, $G$2:$G$6000, G2145)</f>
        <v>0</v>
      </c>
    </row>
    <row r="2146" spans="1:8">
      <c r="A2146" s="1">
        <v>45457</v>
      </c>
      <c r="B2146">
        <v>211.77799999999999</v>
      </c>
      <c r="C2146">
        <v>183.66</v>
      </c>
      <c r="D2146">
        <v>178.01</v>
      </c>
      <c r="E2146">
        <v>131.86000000000001</v>
      </c>
      <c r="F2146">
        <v>5431.6</v>
      </c>
      <c r="G2146" t="str">
        <f t="shared" si="33"/>
        <v>06-2024</v>
      </c>
      <c r="H2146" t="b">
        <f>A2146 = _xlfn.MAXIFS($A$2:$A$6000, $G$2:$G$6000, G2146)</f>
        <v>0</v>
      </c>
    </row>
    <row r="2147" spans="1:8">
      <c r="A2147" s="1">
        <v>45460</v>
      </c>
      <c r="B2147">
        <v>215.94499999999999</v>
      </c>
      <c r="C2147">
        <v>184.06</v>
      </c>
      <c r="D2147">
        <v>187.44</v>
      </c>
      <c r="E2147">
        <v>130.96</v>
      </c>
      <c r="F2147">
        <v>5473.23</v>
      </c>
      <c r="G2147" t="str">
        <f t="shared" si="33"/>
        <v>06-2024</v>
      </c>
      <c r="H2147" t="b">
        <f>A2147 = _xlfn.MAXIFS($A$2:$A$6000, $G$2:$G$6000, G2147)</f>
        <v>0</v>
      </c>
    </row>
    <row r="2148" spans="1:8">
      <c r="A2148" s="1">
        <v>45461</v>
      </c>
      <c r="B2148">
        <v>213.572</v>
      </c>
      <c r="C2148">
        <v>182.81</v>
      </c>
      <c r="D2148">
        <v>184.86</v>
      </c>
      <c r="E2148">
        <v>135.559</v>
      </c>
      <c r="F2148">
        <v>5487.03</v>
      </c>
      <c r="G2148" t="str">
        <f t="shared" si="33"/>
        <v>06-2024</v>
      </c>
      <c r="H2148" t="b">
        <f>A2148 = _xlfn.MAXIFS($A$2:$A$6000, $G$2:$G$6000, G2148)</f>
        <v>0</v>
      </c>
    </row>
    <row r="2149" spans="1:8">
      <c r="A2149" s="1">
        <v>45463</v>
      </c>
      <c r="B2149">
        <v>208.97800000000001</v>
      </c>
      <c r="C2149">
        <v>186.1</v>
      </c>
      <c r="D2149">
        <v>181.57</v>
      </c>
      <c r="E2149">
        <v>130.76</v>
      </c>
      <c r="F2149">
        <v>5473.17</v>
      </c>
      <c r="G2149" t="str">
        <f t="shared" si="33"/>
        <v>06-2024</v>
      </c>
      <c r="H2149" t="b">
        <f>A2149 = _xlfn.MAXIFS($A$2:$A$6000, $G$2:$G$6000, G2149)</f>
        <v>0</v>
      </c>
    </row>
    <row r="2150" spans="1:8">
      <c r="A2150" s="1">
        <v>45464</v>
      </c>
      <c r="B2150">
        <v>206.79499999999999</v>
      </c>
      <c r="C2150">
        <v>189.08</v>
      </c>
      <c r="D2150">
        <v>183.01</v>
      </c>
      <c r="E2150">
        <v>126.55</v>
      </c>
      <c r="F2150">
        <v>5464.62</v>
      </c>
      <c r="G2150" t="str">
        <f t="shared" si="33"/>
        <v>06-2024</v>
      </c>
      <c r="H2150" t="b">
        <f>A2150 = _xlfn.MAXIFS($A$2:$A$6000, $G$2:$G$6000, G2150)</f>
        <v>0</v>
      </c>
    </row>
    <row r="2151" spans="1:8">
      <c r="A2151" s="1">
        <v>45467</v>
      </c>
      <c r="B2151">
        <v>207.44300000000001</v>
      </c>
      <c r="C2151">
        <v>185.57</v>
      </c>
      <c r="D2151">
        <v>182.58</v>
      </c>
      <c r="E2151">
        <v>118.092</v>
      </c>
      <c r="F2151">
        <v>5447.87</v>
      </c>
      <c r="G2151" t="str">
        <f t="shared" si="33"/>
        <v>06-2024</v>
      </c>
      <c r="H2151" t="b">
        <f>A2151 = _xlfn.MAXIFS($A$2:$A$6000, $G$2:$G$6000, G2151)</f>
        <v>0</v>
      </c>
    </row>
    <row r="2152" spans="1:8">
      <c r="A2152" s="1">
        <v>45468</v>
      </c>
      <c r="B2152">
        <v>208.369</v>
      </c>
      <c r="C2152">
        <v>186.34</v>
      </c>
      <c r="D2152">
        <v>187.35</v>
      </c>
      <c r="E2152">
        <v>126.07</v>
      </c>
      <c r="F2152">
        <v>5469.3</v>
      </c>
      <c r="G2152" t="str">
        <f t="shared" si="33"/>
        <v>06-2024</v>
      </c>
      <c r="H2152" t="b">
        <f>A2152 = _xlfn.MAXIFS($A$2:$A$6000, $G$2:$G$6000, G2152)</f>
        <v>0</v>
      </c>
    </row>
    <row r="2153" spans="1:8">
      <c r="A2153" s="1">
        <v>45469</v>
      </c>
      <c r="B2153">
        <v>212.535</v>
      </c>
      <c r="C2153">
        <v>193.61</v>
      </c>
      <c r="D2153">
        <v>196.37</v>
      </c>
      <c r="E2153">
        <v>126.38</v>
      </c>
      <c r="F2153">
        <v>5477.9</v>
      </c>
      <c r="G2153" t="str">
        <f t="shared" si="33"/>
        <v>06-2024</v>
      </c>
      <c r="H2153" t="b">
        <f>A2153 = _xlfn.MAXIFS($A$2:$A$6000, $G$2:$G$6000, G2153)</f>
        <v>0</v>
      </c>
    </row>
    <row r="2154" spans="1:8">
      <c r="A2154" s="1">
        <v>45470</v>
      </c>
      <c r="B2154">
        <v>213.38200000000001</v>
      </c>
      <c r="C2154">
        <v>197.85</v>
      </c>
      <c r="D2154">
        <v>197.42</v>
      </c>
      <c r="E2154">
        <v>123.97</v>
      </c>
      <c r="F2154">
        <v>5482.87</v>
      </c>
      <c r="G2154" t="str">
        <f t="shared" si="33"/>
        <v>06-2024</v>
      </c>
      <c r="H2154" t="b">
        <f>A2154 = _xlfn.MAXIFS($A$2:$A$6000, $G$2:$G$6000, G2154)</f>
        <v>0</v>
      </c>
    </row>
    <row r="2155" spans="1:8">
      <c r="A2155" s="1">
        <v>45471</v>
      </c>
      <c r="B2155">
        <v>209.91399999999999</v>
      </c>
      <c r="C2155">
        <v>193.25</v>
      </c>
      <c r="D2155">
        <v>197.88</v>
      </c>
      <c r="E2155">
        <v>123.52</v>
      </c>
      <c r="F2155">
        <v>5460.48</v>
      </c>
      <c r="G2155" t="str">
        <f t="shared" si="33"/>
        <v>06-2024</v>
      </c>
      <c r="H2155" t="b">
        <f>A2155 = _xlfn.MAXIFS($A$2:$A$6000, $G$2:$G$6000, G2155)</f>
        <v>1</v>
      </c>
    </row>
    <row r="2156" spans="1:8">
      <c r="A2156" s="1">
        <v>45474</v>
      </c>
      <c r="B2156">
        <v>216.023</v>
      </c>
      <c r="C2156">
        <v>197.2</v>
      </c>
      <c r="D2156">
        <v>209.86</v>
      </c>
      <c r="E2156">
        <v>124.28</v>
      </c>
      <c r="F2156">
        <v>5475.09</v>
      </c>
      <c r="G2156" t="str">
        <f t="shared" si="33"/>
        <v>07-2024</v>
      </c>
      <c r="H2156" t="b">
        <f>A2156 = _xlfn.MAXIFS($A$2:$A$6000, $G$2:$G$6000, G2156)</f>
        <v>0</v>
      </c>
    </row>
    <row r="2157" spans="1:8">
      <c r="A2157" s="1">
        <v>45475</v>
      </c>
      <c r="B2157">
        <v>219.53200000000001</v>
      </c>
      <c r="C2157">
        <v>200</v>
      </c>
      <c r="D2157">
        <v>231.26</v>
      </c>
      <c r="E2157">
        <v>122.652</v>
      </c>
      <c r="F2157">
        <v>5509.01</v>
      </c>
      <c r="G2157" t="str">
        <f t="shared" si="33"/>
        <v>07-2024</v>
      </c>
      <c r="H2157" t="b">
        <f>A2157 = _xlfn.MAXIFS($A$2:$A$6000, $G$2:$G$6000, G2157)</f>
        <v>0</v>
      </c>
    </row>
    <row r="2158" spans="1:8">
      <c r="A2158" s="1">
        <v>45476</v>
      </c>
      <c r="B2158">
        <v>220.80799999999999</v>
      </c>
      <c r="C2158">
        <v>197.59</v>
      </c>
      <c r="D2158">
        <v>246.39</v>
      </c>
      <c r="E2158">
        <v>128.26</v>
      </c>
      <c r="F2158">
        <v>5537.02</v>
      </c>
      <c r="G2158" t="str">
        <f t="shared" si="33"/>
        <v>07-2024</v>
      </c>
      <c r="H2158" t="b">
        <f>A2158 = _xlfn.MAXIFS($A$2:$A$6000, $G$2:$G$6000, G2158)</f>
        <v>0</v>
      </c>
    </row>
    <row r="2159" spans="1:8">
      <c r="A2159" s="1">
        <v>45478</v>
      </c>
      <c r="B2159">
        <v>225.58199999999999</v>
      </c>
      <c r="C2159">
        <v>200</v>
      </c>
      <c r="D2159">
        <v>251.52</v>
      </c>
      <c r="E2159">
        <v>125.81</v>
      </c>
      <c r="F2159">
        <v>5567.19</v>
      </c>
      <c r="G2159" t="str">
        <f t="shared" si="33"/>
        <v>07-2024</v>
      </c>
      <c r="H2159" t="b">
        <f>A2159 = _xlfn.MAXIFS($A$2:$A$6000, $G$2:$G$6000, G2159)</f>
        <v>0</v>
      </c>
    </row>
    <row r="2160" spans="1:8">
      <c r="A2160" s="1">
        <v>45481</v>
      </c>
      <c r="B2160">
        <v>227.05699999999999</v>
      </c>
      <c r="C2160">
        <v>199.29</v>
      </c>
      <c r="D2160">
        <v>252.94</v>
      </c>
      <c r="E2160">
        <v>128.18</v>
      </c>
      <c r="F2160">
        <v>5572.85</v>
      </c>
      <c r="G2160" t="str">
        <f t="shared" si="33"/>
        <v>07-2024</v>
      </c>
      <c r="H2160" t="b">
        <f>A2160 = _xlfn.MAXIFS($A$2:$A$6000, $G$2:$G$6000, G2160)</f>
        <v>0</v>
      </c>
    </row>
    <row r="2161" spans="1:8">
      <c r="A2161" s="1">
        <v>45482</v>
      </c>
      <c r="B2161">
        <v>227.91399999999999</v>
      </c>
      <c r="C2161">
        <v>199.34</v>
      </c>
      <c r="D2161">
        <v>262.33</v>
      </c>
      <c r="E2161">
        <v>131.36000000000001</v>
      </c>
      <c r="F2161">
        <v>5576.98</v>
      </c>
      <c r="G2161" t="str">
        <f t="shared" si="33"/>
        <v>07-2024</v>
      </c>
      <c r="H2161" t="b">
        <f>A2161 = _xlfn.MAXIFS($A$2:$A$6000, $G$2:$G$6000, G2161)</f>
        <v>0</v>
      </c>
    </row>
    <row r="2162" spans="1:8">
      <c r="A2162" s="1">
        <v>45483</v>
      </c>
      <c r="B2162">
        <v>232.2</v>
      </c>
      <c r="C2162">
        <v>199.79</v>
      </c>
      <c r="D2162">
        <v>263.26</v>
      </c>
      <c r="E2162">
        <v>134.88900000000001</v>
      </c>
      <c r="F2162">
        <v>5633.91</v>
      </c>
      <c r="G2162" t="str">
        <f t="shared" si="33"/>
        <v>07-2024</v>
      </c>
      <c r="H2162" t="b">
        <f>A2162 = _xlfn.MAXIFS($A$2:$A$6000, $G$2:$G$6000, G2162)</f>
        <v>0</v>
      </c>
    </row>
    <row r="2163" spans="1:8">
      <c r="A2163" s="1">
        <v>45484</v>
      </c>
      <c r="B2163">
        <v>226.80799999999999</v>
      </c>
      <c r="C2163">
        <v>195.05</v>
      </c>
      <c r="D2163">
        <v>241.03</v>
      </c>
      <c r="E2163">
        <v>127.38</v>
      </c>
      <c r="F2163">
        <v>5584.54</v>
      </c>
      <c r="G2163" t="str">
        <f t="shared" si="33"/>
        <v>07-2024</v>
      </c>
      <c r="H2163" t="b">
        <f>A2163 = _xlfn.MAXIFS($A$2:$A$6000, $G$2:$G$6000, G2163)</f>
        <v>0</v>
      </c>
    </row>
    <row r="2164" spans="1:8">
      <c r="A2164" s="1">
        <v>45485</v>
      </c>
      <c r="B2164">
        <v>229.767</v>
      </c>
      <c r="C2164">
        <v>194.49</v>
      </c>
      <c r="D2164">
        <v>248.23</v>
      </c>
      <c r="E2164">
        <v>129.22</v>
      </c>
      <c r="F2164">
        <v>5615.35</v>
      </c>
      <c r="G2164" t="str">
        <f t="shared" si="33"/>
        <v>07-2024</v>
      </c>
      <c r="H2164" t="b">
        <f>A2164 = _xlfn.MAXIFS($A$2:$A$6000, $G$2:$G$6000, G2164)</f>
        <v>0</v>
      </c>
    </row>
    <row r="2165" spans="1:8">
      <c r="A2165" s="1">
        <v>45488</v>
      </c>
      <c r="B2165">
        <v>233.61500000000001</v>
      </c>
      <c r="C2165">
        <v>192.72</v>
      </c>
      <c r="D2165">
        <v>252.64</v>
      </c>
      <c r="E2165">
        <v>128.41999999999999</v>
      </c>
      <c r="F2165">
        <v>5631.22</v>
      </c>
      <c r="G2165" t="str">
        <f t="shared" si="33"/>
        <v>07-2024</v>
      </c>
      <c r="H2165" t="b">
        <f>A2165 = _xlfn.MAXIFS($A$2:$A$6000, $G$2:$G$6000, G2165)</f>
        <v>0</v>
      </c>
    </row>
    <row r="2166" spans="1:8">
      <c r="A2166" s="1">
        <v>45489</v>
      </c>
      <c r="B2166">
        <v>234.03399999999999</v>
      </c>
      <c r="C2166">
        <v>193.02</v>
      </c>
      <c r="D2166">
        <v>256.56</v>
      </c>
      <c r="E2166">
        <v>126.34</v>
      </c>
      <c r="F2166">
        <v>5667.2</v>
      </c>
      <c r="G2166" t="str">
        <f t="shared" si="33"/>
        <v>07-2024</v>
      </c>
      <c r="H2166" t="b">
        <f>A2166 = _xlfn.MAXIFS($A$2:$A$6000, $G$2:$G$6000, G2166)</f>
        <v>0</v>
      </c>
    </row>
    <row r="2167" spans="1:8">
      <c r="A2167" s="1">
        <v>45490</v>
      </c>
      <c r="B2167">
        <v>228.113</v>
      </c>
      <c r="C2167">
        <v>187.93</v>
      </c>
      <c r="D2167">
        <v>248.5</v>
      </c>
      <c r="E2167">
        <v>117.97199999999999</v>
      </c>
      <c r="F2167">
        <v>5588.27</v>
      </c>
      <c r="G2167" t="str">
        <f t="shared" si="33"/>
        <v>07-2024</v>
      </c>
      <c r="H2167" t="b">
        <f>A2167 = _xlfn.MAXIFS($A$2:$A$6000, $G$2:$G$6000, G2167)</f>
        <v>0</v>
      </c>
    </row>
    <row r="2168" spans="1:8">
      <c r="A2168" s="1">
        <v>45491</v>
      </c>
      <c r="B2168">
        <v>223.429</v>
      </c>
      <c r="C2168">
        <v>183.75</v>
      </c>
      <c r="D2168">
        <v>249.23</v>
      </c>
      <c r="E2168">
        <v>121.072</v>
      </c>
      <c r="F2168">
        <v>5544.59</v>
      </c>
      <c r="G2168" t="str">
        <f t="shared" si="33"/>
        <v>07-2024</v>
      </c>
      <c r="H2168" t="b">
        <f>A2168 = _xlfn.MAXIFS($A$2:$A$6000, $G$2:$G$6000, G2168)</f>
        <v>0</v>
      </c>
    </row>
    <row r="2169" spans="1:8">
      <c r="A2169" s="1">
        <v>45492</v>
      </c>
      <c r="B2169">
        <v>223.559</v>
      </c>
      <c r="C2169">
        <v>183.13</v>
      </c>
      <c r="D2169">
        <v>239.2</v>
      </c>
      <c r="E2169">
        <v>117.91200000000001</v>
      </c>
      <c r="F2169">
        <v>5505</v>
      </c>
      <c r="G2169" t="str">
        <f t="shared" si="33"/>
        <v>07-2024</v>
      </c>
      <c r="H2169" t="b">
        <f>A2169 = _xlfn.MAXIFS($A$2:$A$6000, $G$2:$G$6000, G2169)</f>
        <v>0</v>
      </c>
    </row>
    <row r="2170" spans="1:8">
      <c r="A2170" s="1">
        <v>45495</v>
      </c>
      <c r="B2170">
        <v>223.21</v>
      </c>
      <c r="C2170">
        <v>182.55</v>
      </c>
      <c r="D2170">
        <v>251.51</v>
      </c>
      <c r="E2170">
        <v>123.52</v>
      </c>
      <c r="F2170">
        <v>5564.41</v>
      </c>
      <c r="G2170" t="str">
        <f t="shared" si="33"/>
        <v>07-2024</v>
      </c>
      <c r="H2170" t="b">
        <f>A2170 = _xlfn.MAXIFS($A$2:$A$6000, $G$2:$G$6000, G2170)</f>
        <v>0</v>
      </c>
    </row>
    <row r="2171" spans="1:8">
      <c r="A2171" s="1">
        <v>45496</v>
      </c>
      <c r="B2171">
        <v>224.256</v>
      </c>
      <c r="C2171">
        <v>186.41</v>
      </c>
      <c r="D2171">
        <v>246.38</v>
      </c>
      <c r="E2171">
        <v>122.572</v>
      </c>
      <c r="F2171">
        <v>5555.74</v>
      </c>
      <c r="G2171" t="str">
        <f t="shared" si="33"/>
        <v>07-2024</v>
      </c>
      <c r="H2171" t="b">
        <f>A2171 = _xlfn.MAXIFS($A$2:$A$6000, $G$2:$G$6000, G2171)</f>
        <v>0</v>
      </c>
    </row>
    <row r="2172" spans="1:8">
      <c r="A2172" s="1">
        <v>45497</v>
      </c>
      <c r="B2172">
        <v>217.80799999999999</v>
      </c>
      <c r="C2172">
        <v>180.83</v>
      </c>
      <c r="D2172">
        <v>215.99</v>
      </c>
      <c r="E2172">
        <v>114.232</v>
      </c>
      <c r="F2172">
        <v>5427.13</v>
      </c>
      <c r="G2172" t="str">
        <f t="shared" si="33"/>
        <v>07-2024</v>
      </c>
      <c r="H2172" t="b">
        <f>A2172 = _xlfn.MAXIFS($A$2:$A$6000, $G$2:$G$6000, G2172)</f>
        <v>0</v>
      </c>
    </row>
    <row r="2173" spans="1:8">
      <c r="A2173" s="1">
        <v>45498</v>
      </c>
      <c r="B2173">
        <v>216.762</v>
      </c>
      <c r="C2173">
        <v>179.85</v>
      </c>
      <c r="D2173">
        <v>220.25</v>
      </c>
      <c r="E2173">
        <v>112.262</v>
      </c>
      <c r="F2173">
        <v>5399.22</v>
      </c>
      <c r="G2173" t="str">
        <f t="shared" si="33"/>
        <v>07-2024</v>
      </c>
      <c r="H2173" t="b">
        <f>A2173 = _xlfn.MAXIFS($A$2:$A$6000, $G$2:$G$6000, G2173)</f>
        <v>0</v>
      </c>
    </row>
    <row r="2174" spans="1:8">
      <c r="A2174" s="1">
        <v>45499</v>
      </c>
      <c r="B2174">
        <v>217.23</v>
      </c>
      <c r="C2174">
        <v>182.5</v>
      </c>
      <c r="D2174">
        <v>219.8</v>
      </c>
      <c r="E2174">
        <v>113.042</v>
      </c>
      <c r="F2174">
        <v>5459.1</v>
      </c>
      <c r="G2174" t="str">
        <f t="shared" si="33"/>
        <v>07-2024</v>
      </c>
      <c r="H2174" t="b">
        <f>A2174 = _xlfn.MAXIFS($A$2:$A$6000, $G$2:$G$6000, G2174)</f>
        <v>0</v>
      </c>
    </row>
    <row r="2175" spans="1:8">
      <c r="A2175" s="1">
        <v>45502</v>
      </c>
      <c r="B2175">
        <v>217.50899999999999</v>
      </c>
      <c r="C2175">
        <v>183.2</v>
      </c>
      <c r="D2175">
        <v>232.1</v>
      </c>
      <c r="E2175">
        <v>111.572</v>
      </c>
      <c r="F2175">
        <v>5463.54</v>
      </c>
      <c r="G2175" t="str">
        <f t="shared" si="33"/>
        <v>07-2024</v>
      </c>
      <c r="H2175" t="b">
        <f>A2175 = _xlfn.MAXIFS($A$2:$A$6000, $G$2:$G$6000, G2175)</f>
        <v>0</v>
      </c>
    </row>
    <row r="2176" spans="1:8">
      <c r="A2176" s="1">
        <v>45503</v>
      </c>
      <c r="B2176">
        <v>218.06700000000001</v>
      </c>
      <c r="C2176">
        <v>181.71</v>
      </c>
      <c r="D2176">
        <v>222.62</v>
      </c>
      <c r="E2176">
        <v>103.714</v>
      </c>
      <c r="F2176">
        <v>5436.44</v>
      </c>
      <c r="G2176" t="str">
        <f t="shared" si="33"/>
        <v>07-2024</v>
      </c>
      <c r="H2176" t="b">
        <f>A2176 = _xlfn.MAXIFS($A$2:$A$6000, $G$2:$G$6000, G2176)</f>
        <v>0</v>
      </c>
    </row>
    <row r="2177" spans="1:8">
      <c r="A2177" s="1">
        <v>45504</v>
      </c>
      <c r="B2177">
        <v>221.33600000000001</v>
      </c>
      <c r="C2177">
        <v>186.98</v>
      </c>
      <c r="D2177">
        <v>232.07</v>
      </c>
      <c r="E2177">
        <v>117.002</v>
      </c>
      <c r="F2177">
        <v>5522.3</v>
      </c>
      <c r="G2177" t="str">
        <f t="shared" si="33"/>
        <v>07-2024</v>
      </c>
      <c r="H2177" t="b">
        <f>A2177 = _xlfn.MAXIFS($A$2:$A$6000, $G$2:$G$6000, G2177)</f>
        <v>1</v>
      </c>
    </row>
    <row r="2178" spans="1:8">
      <c r="A2178" s="1">
        <v>45505</v>
      </c>
      <c r="B2178">
        <v>217.62899999999999</v>
      </c>
      <c r="C2178">
        <v>184.07</v>
      </c>
      <c r="D2178">
        <v>216.86</v>
      </c>
      <c r="E2178">
        <v>109.193</v>
      </c>
      <c r="F2178">
        <v>5446.68</v>
      </c>
      <c r="G2178" t="str">
        <f t="shared" si="33"/>
        <v>08-2024</v>
      </c>
      <c r="H2178" t="b">
        <f>A2178 = _xlfn.MAXIFS($A$2:$A$6000, $G$2:$G$6000, G2178)</f>
        <v>0</v>
      </c>
    </row>
    <row r="2179" spans="1:8">
      <c r="A2179" s="1">
        <v>45506</v>
      </c>
      <c r="B2179">
        <v>219.124</v>
      </c>
      <c r="C2179">
        <v>167.9</v>
      </c>
      <c r="D2179">
        <v>207.67</v>
      </c>
      <c r="E2179">
        <v>107.254</v>
      </c>
      <c r="F2179">
        <v>5346.56</v>
      </c>
      <c r="G2179" t="str">
        <f t="shared" ref="G2179:G2242" si="34">TEXT(A2179,"mm-yyyy")</f>
        <v>08-2024</v>
      </c>
      <c r="H2179" t="b">
        <f>A2179 = _xlfn.MAXIFS($A$2:$A$6000, $G$2:$G$6000, G2179)</f>
        <v>0</v>
      </c>
    </row>
    <row r="2180" spans="1:8">
      <c r="A2180" s="1">
        <v>45509</v>
      </c>
      <c r="B2180">
        <v>208.56899999999999</v>
      </c>
      <c r="C2180">
        <v>161.02000000000001</v>
      </c>
      <c r="D2180">
        <v>198.88</v>
      </c>
      <c r="E2180">
        <v>100.434</v>
      </c>
      <c r="F2180">
        <v>5186.33</v>
      </c>
      <c r="G2180" t="str">
        <f t="shared" si="34"/>
        <v>08-2024</v>
      </c>
      <c r="H2180" t="b">
        <f>A2180 = _xlfn.MAXIFS($A$2:$A$6000, $G$2:$G$6000, G2180)</f>
        <v>0</v>
      </c>
    </row>
    <row r="2181" spans="1:8">
      <c r="A2181" s="1">
        <v>45510</v>
      </c>
      <c r="B2181">
        <v>206.536</v>
      </c>
      <c r="C2181">
        <v>161.93</v>
      </c>
      <c r="D2181">
        <v>200.64</v>
      </c>
      <c r="E2181">
        <v>104.23399999999999</v>
      </c>
      <c r="F2181">
        <v>5240.03</v>
      </c>
      <c r="G2181" t="str">
        <f t="shared" si="34"/>
        <v>08-2024</v>
      </c>
      <c r="H2181" t="b">
        <f>A2181 = _xlfn.MAXIFS($A$2:$A$6000, $G$2:$G$6000, G2181)</f>
        <v>0</v>
      </c>
    </row>
    <row r="2182" spans="1:8">
      <c r="A2182" s="1">
        <v>45511</v>
      </c>
      <c r="B2182">
        <v>209.11699999999999</v>
      </c>
      <c r="C2182">
        <v>162.77000000000001</v>
      </c>
      <c r="D2182">
        <v>191.76</v>
      </c>
      <c r="E2182">
        <v>98.8947</v>
      </c>
      <c r="F2182">
        <v>5199.5</v>
      </c>
      <c r="G2182" t="str">
        <f t="shared" si="34"/>
        <v>08-2024</v>
      </c>
      <c r="H2182" t="b">
        <f>A2182 = _xlfn.MAXIFS($A$2:$A$6000, $G$2:$G$6000, G2182)</f>
        <v>0</v>
      </c>
    </row>
    <row r="2183" spans="1:8">
      <c r="A2183" s="1">
        <v>45512</v>
      </c>
      <c r="B2183">
        <v>212.595</v>
      </c>
      <c r="C2183">
        <v>165.8</v>
      </c>
      <c r="D2183">
        <v>198.84</v>
      </c>
      <c r="E2183">
        <v>104.95399999999999</v>
      </c>
      <c r="F2183">
        <v>5319.31</v>
      </c>
      <c r="G2183" t="str">
        <f t="shared" si="34"/>
        <v>08-2024</v>
      </c>
      <c r="H2183" t="b">
        <f>A2183 = _xlfn.MAXIFS($A$2:$A$6000, $G$2:$G$6000, G2183)</f>
        <v>0</v>
      </c>
    </row>
    <row r="2184" spans="1:8">
      <c r="A2184" s="1">
        <v>45513</v>
      </c>
      <c r="B2184">
        <v>215.51599999999999</v>
      </c>
      <c r="C2184">
        <v>166.94</v>
      </c>
      <c r="D2184">
        <v>200</v>
      </c>
      <c r="E2184">
        <v>104.73399999999999</v>
      </c>
      <c r="F2184">
        <v>5344.16</v>
      </c>
      <c r="G2184" t="str">
        <f t="shared" si="34"/>
        <v>08-2024</v>
      </c>
      <c r="H2184" t="b">
        <f>A2184 = _xlfn.MAXIFS($A$2:$A$6000, $G$2:$G$6000, G2184)</f>
        <v>0</v>
      </c>
    </row>
    <row r="2185" spans="1:8">
      <c r="A2185" s="1">
        <v>45516</v>
      </c>
      <c r="B2185">
        <v>217.05199999999999</v>
      </c>
      <c r="C2185">
        <v>166.8</v>
      </c>
      <c r="D2185">
        <v>197.49</v>
      </c>
      <c r="E2185">
        <v>109.003</v>
      </c>
      <c r="F2185">
        <v>5344.39</v>
      </c>
      <c r="G2185" t="str">
        <f t="shared" si="34"/>
        <v>08-2024</v>
      </c>
      <c r="H2185" t="b">
        <f>A2185 = _xlfn.MAXIFS($A$2:$A$6000, $G$2:$G$6000, G2185)</f>
        <v>0</v>
      </c>
    </row>
    <row r="2186" spans="1:8">
      <c r="A2186" s="1">
        <v>45517</v>
      </c>
      <c r="B2186">
        <v>220.78399999999999</v>
      </c>
      <c r="C2186">
        <v>170.23</v>
      </c>
      <c r="D2186">
        <v>207.83</v>
      </c>
      <c r="E2186">
        <v>116.122</v>
      </c>
      <c r="F2186">
        <v>5434.43</v>
      </c>
      <c r="G2186" t="str">
        <f t="shared" si="34"/>
        <v>08-2024</v>
      </c>
      <c r="H2186" t="b">
        <f>A2186 = _xlfn.MAXIFS($A$2:$A$6000, $G$2:$G$6000, G2186)</f>
        <v>0</v>
      </c>
    </row>
    <row r="2187" spans="1:8">
      <c r="A2187" s="1">
        <v>45518</v>
      </c>
      <c r="B2187">
        <v>221.233</v>
      </c>
      <c r="C2187">
        <v>170.1</v>
      </c>
      <c r="D2187">
        <v>201.38</v>
      </c>
      <c r="E2187">
        <v>118.062</v>
      </c>
      <c r="F2187">
        <v>5455.21</v>
      </c>
      <c r="G2187" t="str">
        <f t="shared" si="34"/>
        <v>08-2024</v>
      </c>
      <c r="H2187" t="b">
        <f>A2187 = _xlfn.MAXIFS($A$2:$A$6000, $G$2:$G$6000, G2187)</f>
        <v>0</v>
      </c>
    </row>
    <row r="2188" spans="1:8">
      <c r="A2188" s="1">
        <v>45519</v>
      </c>
      <c r="B2188">
        <v>224.226</v>
      </c>
      <c r="C2188">
        <v>177.59</v>
      </c>
      <c r="D2188">
        <v>214.14</v>
      </c>
      <c r="E2188">
        <v>122.84099999999999</v>
      </c>
      <c r="F2188">
        <v>5543.22</v>
      </c>
      <c r="G2188" t="str">
        <f t="shared" si="34"/>
        <v>08-2024</v>
      </c>
      <c r="H2188" t="b">
        <f>A2188 = _xlfn.MAXIFS($A$2:$A$6000, $G$2:$G$6000, G2188)</f>
        <v>0</v>
      </c>
    </row>
    <row r="2189" spans="1:8">
      <c r="A2189" s="1">
        <v>45520</v>
      </c>
      <c r="B2189">
        <v>225.554</v>
      </c>
      <c r="C2189">
        <v>177.06</v>
      </c>
      <c r="D2189">
        <v>216.12</v>
      </c>
      <c r="E2189">
        <v>124.56</v>
      </c>
      <c r="F2189">
        <v>5554.25</v>
      </c>
      <c r="G2189" t="str">
        <f t="shared" si="34"/>
        <v>08-2024</v>
      </c>
      <c r="H2189" t="b">
        <f>A2189 = _xlfn.MAXIFS($A$2:$A$6000, $G$2:$G$6000, G2189)</f>
        <v>0</v>
      </c>
    </row>
    <row r="2190" spans="1:8">
      <c r="A2190" s="1">
        <v>45523</v>
      </c>
      <c r="B2190">
        <v>225.39400000000001</v>
      </c>
      <c r="C2190">
        <v>178.22</v>
      </c>
      <c r="D2190">
        <v>222.72</v>
      </c>
      <c r="E2190">
        <v>129.97999999999999</v>
      </c>
      <c r="F2190">
        <v>5608.25</v>
      </c>
      <c r="G2190" t="str">
        <f t="shared" si="34"/>
        <v>08-2024</v>
      </c>
      <c r="H2190" t="b">
        <f>A2190 = _xlfn.MAXIFS($A$2:$A$6000, $G$2:$G$6000, G2190)</f>
        <v>0</v>
      </c>
    </row>
    <row r="2191" spans="1:8">
      <c r="A2191" s="1">
        <v>45524</v>
      </c>
      <c r="B2191">
        <v>226.01300000000001</v>
      </c>
      <c r="C2191">
        <v>178.88</v>
      </c>
      <c r="D2191">
        <v>221.1</v>
      </c>
      <c r="E2191">
        <v>127.23</v>
      </c>
      <c r="F2191">
        <v>5597.12</v>
      </c>
      <c r="G2191" t="str">
        <f t="shared" si="34"/>
        <v>08-2024</v>
      </c>
      <c r="H2191" t="b">
        <f>A2191 = _xlfn.MAXIFS($A$2:$A$6000, $G$2:$G$6000, G2191)</f>
        <v>0</v>
      </c>
    </row>
    <row r="2192" spans="1:8">
      <c r="A2192" s="1">
        <v>45525</v>
      </c>
      <c r="B2192">
        <v>225.90299999999999</v>
      </c>
      <c r="C2192">
        <v>180.11</v>
      </c>
      <c r="D2192">
        <v>223.27</v>
      </c>
      <c r="E2192">
        <v>128.47999999999999</v>
      </c>
      <c r="F2192">
        <v>5620.85</v>
      </c>
      <c r="G2192" t="str">
        <f t="shared" si="34"/>
        <v>08-2024</v>
      </c>
      <c r="H2192" t="b">
        <f>A2192 = _xlfn.MAXIFS($A$2:$A$6000, $G$2:$G$6000, G2192)</f>
        <v>0</v>
      </c>
    </row>
    <row r="2193" spans="1:8">
      <c r="A2193" s="1">
        <v>45526</v>
      </c>
      <c r="B2193">
        <v>224.03700000000001</v>
      </c>
      <c r="C2193">
        <v>176.13</v>
      </c>
      <c r="D2193">
        <v>210.66</v>
      </c>
      <c r="E2193">
        <v>123.72</v>
      </c>
      <c r="F2193">
        <v>5570.64</v>
      </c>
      <c r="G2193" t="str">
        <f t="shared" si="34"/>
        <v>08-2024</v>
      </c>
      <c r="H2193" t="b">
        <f>A2193 = _xlfn.MAXIFS($A$2:$A$6000, $G$2:$G$6000, G2193)</f>
        <v>0</v>
      </c>
    </row>
    <row r="2194" spans="1:8">
      <c r="A2194" s="1">
        <v>45527</v>
      </c>
      <c r="B2194">
        <v>226.34200000000001</v>
      </c>
      <c r="C2194">
        <v>177.04</v>
      </c>
      <c r="D2194">
        <v>220.32</v>
      </c>
      <c r="E2194">
        <v>129.35</v>
      </c>
      <c r="F2194">
        <v>5634.61</v>
      </c>
      <c r="G2194" t="str">
        <f t="shared" si="34"/>
        <v>08-2024</v>
      </c>
      <c r="H2194" t="b">
        <f>A2194 = _xlfn.MAXIFS($A$2:$A$6000, $G$2:$G$6000, G2194)</f>
        <v>0</v>
      </c>
    </row>
    <row r="2195" spans="1:8">
      <c r="A2195" s="1">
        <v>45530</v>
      </c>
      <c r="B2195">
        <v>226.68100000000001</v>
      </c>
      <c r="C2195">
        <v>175.5</v>
      </c>
      <c r="D2195">
        <v>213.21</v>
      </c>
      <c r="E2195">
        <v>126.44</v>
      </c>
      <c r="F2195">
        <v>5616.84</v>
      </c>
      <c r="G2195" t="str">
        <f t="shared" si="34"/>
        <v>08-2024</v>
      </c>
      <c r="H2195" t="b">
        <f>A2195 = _xlfn.MAXIFS($A$2:$A$6000, $G$2:$G$6000, G2195)</f>
        <v>0</v>
      </c>
    </row>
    <row r="2196" spans="1:8">
      <c r="A2196" s="1">
        <v>45531</v>
      </c>
      <c r="B2196">
        <v>227.529</v>
      </c>
      <c r="C2196">
        <v>173.12</v>
      </c>
      <c r="D2196">
        <v>209.21</v>
      </c>
      <c r="E2196">
        <v>128.28</v>
      </c>
      <c r="F2196">
        <v>5625.8</v>
      </c>
      <c r="G2196" t="str">
        <f t="shared" si="34"/>
        <v>08-2024</v>
      </c>
      <c r="H2196" t="b">
        <f>A2196 = _xlfn.MAXIFS($A$2:$A$6000, $G$2:$G$6000, G2196)</f>
        <v>0</v>
      </c>
    </row>
    <row r="2197" spans="1:8">
      <c r="A2197" s="1">
        <v>45532</v>
      </c>
      <c r="B2197">
        <v>225.99299999999999</v>
      </c>
      <c r="C2197">
        <v>170.8</v>
      </c>
      <c r="D2197">
        <v>205.75</v>
      </c>
      <c r="E2197">
        <v>125.59</v>
      </c>
      <c r="F2197">
        <v>5592.18</v>
      </c>
      <c r="G2197" t="str">
        <f t="shared" si="34"/>
        <v>08-2024</v>
      </c>
      <c r="H2197" t="b">
        <f>A2197 = _xlfn.MAXIFS($A$2:$A$6000, $G$2:$G$6000, G2197)</f>
        <v>0</v>
      </c>
    </row>
    <row r="2198" spans="1:8">
      <c r="A2198" s="1">
        <v>45533</v>
      </c>
      <c r="B2198">
        <v>229.285</v>
      </c>
      <c r="C2198">
        <v>172.12</v>
      </c>
      <c r="D2198">
        <v>206.28</v>
      </c>
      <c r="E2198">
        <v>117.572</v>
      </c>
      <c r="F2198">
        <v>5591.96</v>
      </c>
      <c r="G2198" t="str">
        <f t="shared" si="34"/>
        <v>08-2024</v>
      </c>
      <c r="H2198" t="b">
        <f>A2198 = _xlfn.MAXIFS($A$2:$A$6000, $G$2:$G$6000, G2198)</f>
        <v>0</v>
      </c>
    </row>
    <row r="2199" spans="1:8">
      <c r="A2199" s="1">
        <v>45534</v>
      </c>
      <c r="B2199">
        <v>228.49700000000001</v>
      </c>
      <c r="C2199">
        <v>178.5</v>
      </c>
      <c r="D2199">
        <v>214.11</v>
      </c>
      <c r="E2199">
        <v>119.352</v>
      </c>
      <c r="F2199">
        <v>5648.4</v>
      </c>
      <c r="G2199" t="str">
        <f t="shared" si="34"/>
        <v>08-2024</v>
      </c>
      <c r="H2199" t="b">
        <f>A2199 = _xlfn.MAXIFS($A$2:$A$6000, $G$2:$G$6000, G2199)</f>
        <v>1</v>
      </c>
    </row>
    <row r="2200" spans="1:8">
      <c r="A2200" s="1">
        <v>45538</v>
      </c>
      <c r="B2200">
        <v>222.28100000000001</v>
      </c>
      <c r="C2200">
        <v>176.25</v>
      </c>
      <c r="D2200">
        <v>210.6</v>
      </c>
      <c r="E2200">
        <v>107.98399999999999</v>
      </c>
      <c r="F2200">
        <v>5528.93</v>
      </c>
      <c r="G2200" t="str">
        <f t="shared" si="34"/>
        <v>09-2024</v>
      </c>
      <c r="H2200" t="b">
        <f>A2200 = _xlfn.MAXIFS($A$2:$A$6000, $G$2:$G$6000, G2200)</f>
        <v>0</v>
      </c>
    </row>
    <row r="2201" spans="1:8">
      <c r="A2201" s="1">
        <v>45539</v>
      </c>
      <c r="B2201">
        <v>220.36500000000001</v>
      </c>
      <c r="C2201">
        <v>173.33</v>
      </c>
      <c r="D2201">
        <v>219.41</v>
      </c>
      <c r="E2201">
        <v>106.194</v>
      </c>
      <c r="F2201">
        <v>5520.07</v>
      </c>
      <c r="G2201" t="str">
        <f t="shared" si="34"/>
        <v>09-2024</v>
      </c>
      <c r="H2201" t="b">
        <f>A2201 = _xlfn.MAXIFS($A$2:$A$6000, $G$2:$G$6000, G2201)</f>
        <v>0</v>
      </c>
    </row>
    <row r="2202" spans="1:8">
      <c r="A2202" s="1">
        <v>45540</v>
      </c>
      <c r="B2202">
        <v>221.892</v>
      </c>
      <c r="C2202">
        <v>177.89</v>
      </c>
      <c r="D2202">
        <v>230.17</v>
      </c>
      <c r="E2202">
        <v>107.194</v>
      </c>
      <c r="F2202">
        <v>5503.41</v>
      </c>
      <c r="G2202" t="str">
        <f t="shared" si="34"/>
        <v>09-2024</v>
      </c>
      <c r="H2202" t="b">
        <f>A2202 = _xlfn.MAXIFS($A$2:$A$6000, $G$2:$G$6000, G2202)</f>
        <v>0</v>
      </c>
    </row>
    <row r="2203" spans="1:8">
      <c r="A2203" s="1">
        <v>45541</v>
      </c>
      <c r="B2203">
        <v>220.33500000000001</v>
      </c>
      <c r="C2203">
        <v>171.39</v>
      </c>
      <c r="D2203">
        <v>210.73</v>
      </c>
      <c r="E2203">
        <v>102.81399999999999</v>
      </c>
      <c r="F2203">
        <v>5408.42</v>
      </c>
      <c r="G2203" t="str">
        <f t="shared" si="34"/>
        <v>09-2024</v>
      </c>
      <c r="H2203" t="b">
        <f>A2203 = _xlfn.MAXIFS($A$2:$A$6000, $G$2:$G$6000, G2203)</f>
        <v>0</v>
      </c>
    </row>
    <row r="2204" spans="1:8">
      <c r="A2204" s="1">
        <v>45544</v>
      </c>
      <c r="B2204">
        <v>220.42500000000001</v>
      </c>
      <c r="C2204">
        <v>175.4</v>
      </c>
      <c r="D2204">
        <v>216.27</v>
      </c>
      <c r="E2204">
        <v>106.45399999999999</v>
      </c>
      <c r="F2204">
        <v>5471.05</v>
      </c>
      <c r="G2204" t="str">
        <f t="shared" si="34"/>
        <v>09-2024</v>
      </c>
      <c r="H2204" t="b">
        <f>A2204 = _xlfn.MAXIFS($A$2:$A$6000, $G$2:$G$6000, G2204)</f>
        <v>0</v>
      </c>
    </row>
    <row r="2205" spans="1:8">
      <c r="A2205" s="1">
        <v>45545</v>
      </c>
      <c r="B2205">
        <v>219.62700000000001</v>
      </c>
      <c r="C2205">
        <v>179.55</v>
      </c>
      <c r="D2205">
        <v>226.17</v>
      </c>
      <c r="E2205">
        <v>108.084</v>
      </c>
      <c r="F2205">
        <v>5495.52</v>
      </c>
      <c r="G2205" t="str">
        <f t="shared" si="34"/>
        <v>09-2024</v>
      </c>
      <c r="H2205" t="b">
        <f>A2205 = _xlfn.MAXIFS($A$2:$A$6000, $G$2:$G$6000, G2205)</f>
        <v>0</v>
      </c>
    </row>
    <row r="2206" spans="1:8">
      <c r="A2206" s="1">
        <v>45546</v>
      </c>
      <c r="B2206">
        <v>222.17099999999999</v>
      </c>
      <c r="C2206">
        <v>184.52</v>
      </c>
      <c r="D2206">
        <v>228.13</v>
      </c>
      <c r="E2206">
        <v>116.892</v>
      </c>
      <c r="F2206">
        <v>5554.13</v>
      </c>
      <c r="G2206" t="str">
        <f t="shared" si="34"/>
        <v>09-2024</v>
      </c>
      <c r="H2206" t="b">
        <f>A2206 = _xlfn.MAXIFS($A$2:$A$6000, $G$2:$G$6000, G2206)</f>
        <v>0</v>
      </c>
    </row>
    <row r="2207" spans="1:8">
      <c r="A2207" s="1">
        <v>45547</v>
      </c>
      <c r="B2207">
        <v>222.28100000000001</v>
      </c>
      <c r="C2207">
        <v>187</v>
      </c>
      <c r="D2207">
        <v>229.81</v>
      </c>
      <c r="E2207">
        <v>119.13200000000001</v>
      </c>
      <c r="F2207">
        <v>5595.76</v>
      </c>
      <c r="G2207" t="str">
        <f t="shared" si="34"/>
        <v>09-2024</v>
      </c>
      <c r="H2207" t="b">
        <f>A2207 = _xlfn.MAXIFS($A$2:$A$6000, $G$2:$G$6000, G2207)</f>
        <v>0</v>
      </c>
    </row>
    <row r="2208" spans="1:8">
      <c r="A2208" s="1">
        <v>45548</v>
      </c>
      <c r="B2208">
        <v>222.011</v>
      </c>
      <c r="C2208">
        <v>186.49</v>
      </c>
      <c r="D2208">
        <v>230.29</v>
      </c>
      <c r="E2208">
        <v>119.092</v>
      </c>
      <c r="F2208">
        <v>5626.02</v>
      </c>
      <c r="G2208" t="str">
        <f t="shared" si="34"/>
        <v>09-2024</v>
      </c>
      <c r="H2208" t="b">
        <f>A2208 = _xlfn.MAXIFS($A$2:$A$6000, $G$2:$G$6000, G2208)</f>
        <v>0</v>
      </c>
    </row>
    <row r="2209" spans="1:8">
      <c r="A2209" s="1">
        <v>45551</v>
      </c>
      <c r="B2209">
        <v>215.845</v>
      </c>
      <c r="C2209">
        <v>184.89</v>
      </c>
      <c r="D2209">
        <v>226.78</v>
      </c>
      <c r="E2209">
        <v>116.77200000000001</v>
      </c>
      <c r="F2209">
        <v>5633.09</v>
      </c>
      <c r="G2209" t="str">
        <f t="shared" si="34"/>
        <v>09-2024</v>
      </c>
      <c r="H2209" t="b">
        <f>A2209 = _xlfn.MAXIFS($A$2:$A$6000, $G$2:$G$6000, G2209)</f>
        <v>0</v>
      </c>
    </row>
    <row r="2210" spans="1:8">
      <c r="A2210" s="1">
        <v>45552</v>
      </c>
      <c r="B2210">
        <v>216.31399999999999</v>
      </c>
      <c r="C2210">
        <v>186.88</v>
      </c>
      <c r="D2210">
        <v>227.87</v>
      </c>
      <c r="E2210">
        <v>115.58199999999999</v>
      </c>
      <c r="F2210">
        <v>5634.58</v>
      </c>
      <c r="G2210" t="str">
        <f t="shared" si="34"/>
        <v>09-2024</v>
      </c>
      <c r="H2210" t="b">
        <f>A2210 = _xlfn.MAXIFS($A$2:$A$6000, $G$2:$G$6000, G2210)</f>
        <v>0</v>
      </c>
    </row>
    <row r="2211" spans="1:8">
      <c r="A2211" s="1">
        <v>45553</v>
      </c>
      <c r="B2211">
        <v>220.20500000000001</v>
      </c>
      <c r="C2211">
        <v>186.43</v>
      </c>
      <c r="D2211">
        <v>227.2</v>
      </c>
      <c r="E2211">
        <v>113.36199999999999</v>
      </c>
      <c r="F2211">
        <v>5618.26</v>
      </c>
      <c r="G2211" t="str">
        <f t="shared" si="34"/>
        <v>09-2024</v>
      </c>
      <c r="H2211" t="b">
        <f>A2211 = _xlfn.MAXIFS($A$2:$A$6000, $G$2:$G$6000, G2211)</f>
        <v>0</v>
      </c>
    </row>
    <row r="2212" spans="1:8">
      <c r="A2212" s="1">
        <v>45554</v>
      </c>
      <c r="B2212">
        <v>228.36699999999999</v>
      </c>
      <c r="C2212">
        <v>189.87</v>
      </c>
      <c r="D2212">
        <v>243.92</v>
      </c>
      <c r="E2212">
        <v>117.86199999999999</v>
      </c>
      <c r="F2212">
        <v>5713.64</v>
      </c>
      <c r="G2212" t="str">
        <f t="shared" si="34"/>
        <v>09-2024</v>
      </c>
      <c r="H2212" t="b">
        <f>A2212 = _xlfn.MAXIFS($A$2:$A$6000, $G$2:$G$6000, G2212)</f>
        <v>0</v>
      </c>
    </row>
    <row r="2213" spans="1:8">
      <c r="A2213" s="1">
        <v>45555</v>
      </c>
      <c r="B2213">
        <v>227.69900000000001</v>
      </c>
      <c r="C2213">
        <v>191.6</v>
      </c>
      <c r="D2213">
        <v>238.25</v>
      </c>
      <c r="E2213">
        <v>115.992</v>
      </c>
      <c r="F2213">
        <v>5702.55</v>
      </c>
      <c r="G2213" t="str">
        <f t="shared" si="34"/>
        <v>09-2024</v>
      </c>
      <c r="H2213" t="b">
        <f>A2213 = _xlfn.MAXIFS($A$2:$A$6000, $G$2:$G$6000, G2213)</f>
        <v>0</v>
      </c>
    </row>
    <row r="2214" spans="1:8">
      <c r="A2214" s="1">
        <v>45558</v>
      </c>
      <c r="B2214">
        <v>225.97300000000001</v>
      </c>
      <c r="C2214">
        <v>193.88</v>
      </c>
      <c r="D2214">
        <v>250</v>
      </c>
      <c r="E2214">
        <v>116.252</v>
      </c>
      <c r="F2214">
        <v>5718.57</v>
      </c>
      <c r="G2214" t="str">
        <f t="shared" si="34"/>
        <v>09-2024</v>
      </c>
      <c r="H2214" t="b">
        <f>A2214 = _xlfn.MAXIFS($A$2:$A$6000, $G$2:$G$6000, G2214)</f>
        <v>0</v>
      </c>
    </row>
    <row r="2215" spans="1:8">
      <c r="A2215" s="1">
        <v>45559</v>
      </c>
      <c r="B2215">
        <v>226.87100000000001</v>
      </c>
      <c r="C2215">
        <v>193.96</v>
      </c>
      <c r="D2215">
        <v>254.27</v>
      </c>
      <c r="E2215">
        <v>120.86199999999999</v>
      </c>
      <c r="F2215">
        <v>5732.93</v>
      </c>
      <c r="G2215" t="str">
        <f t="shared" si="34"/>
        <v>09-2024</v>
      </c>
      <c r="H2215" t="b">
        <f>A2215 = _xlfn.MAXIFS($A$2:$A$6000, $G$2:$G$6000, G2215)</f>
        <v>0</v>
      </c>
    </row>
    <row r="2216" spans="1:8">
      <c r="A2216" s="1">
        <v>45560</v>
      </c>
      <c r="B2216">
        <v>225.87299999999999</v>
      </c>
      <c r="C2216">
        <v>192.53</v>
      </c>
      <c r="D2216">
        <v>257.02</v>
      </c>
      <c r="E2216">
        <v>123.501</v>
      </c>
      <c r="F2216">
        <v>5722.26</v>
      </c>
      <c r="G2216" t="str">
        <f t="shared" si="34"/>
        <v>09-2024</v>
      </c>
      <c r="H2216" t="b">
        <f>A2216 = _xlfn.MAXIFS($A$2:$A$6000, $G$2:$G$6000, G2216)</f>
        <v>0</v>
      </c>
    </row>
    <row r="2217" spans="1:8">
      <c r="A2217" s="1">
        <v>45561</v>
      </c>
      <c r="B2217">
        <v>227.02</v>
      </c>
      <c r="C2217">
        <v>191.16</v>
      </c>
      <c r="D2217">
        <v>254.22</v>
      </c>
      <c r="E2217">
        <v>124.03100000000001</v>
      </c>
      <c r="F2217">
        <v>5745.37</v>
      </c>
      <c r="G2217" t="str">
        <f t="shared" si="34"/>
        <v>09-2024</v>
      </c>
      <c r="H2217" t="b">
        <f>A2217 = _xlfn.MAXIFS($A$2:$A$6000, $G$2:$G$6000, G2217)</f>
        <v>0</v>
      </c>
    </row>
    <row r="2218" spans="1:8">
      <c r="A2218" s="1">
        <v>45562</v>
      </c>
      <c r="B2218">
        <v>227.29</v>
      </c>
      <c r="C2218">
        <v>187.97</v>
      </c>
      <c r="D2218">
        <v>260.45999999999998</v>
      </c>
      <c r="E2218">
        <v>121.392</v>
      </c>
      <c r="F2218">
        <v>5738.17</v>
      </c>
      <c r="G2218" t="str">
        <f t="shared" si="34"/>
        <v>09-2024</v>
      </c>
      <c r="H2218" t="b">
        <f>A2218 = _xlfn.MAXIFS($A$2:$A$6000, $G$2:$G$6000, G2218)</f>
        <v>0</v>
      </c>
    </row>
    <row r="2219" spans="1:8">
      <c r="A2219" s="1">
        <v>45565</v>
      </c>
      <c r="B2219">
        <v>232.488</v>
      </c>
      <c r="C2219">
        <v>186.33</v>
      </c>
      <c r="D2219">
        <v>261.63</v>
      </c>
      <c r="E2219">
        <v>121.432</v>
      </c>
      <c r="F2219">
        <v>5762.48</v>
      </c>
      <c r="G2219" t="str">
        <f t="shared" si="34"/>
        <v>09-2024</v>
      </c>
      <c r="H2219" t="b">
        <f>A2219 = _xlfn.MAXIFS($A$2:$A$6000, $G$2:$G$6000, G2219)</f>
        <v>1</v>
      </c>
    </row>
    <row r="2220" spans="1:8">
      <c r="A2220" s="1">
        <v>45566</v>
      </c>
      <c r="B2220">
        <v>225.71299999999999</v>
      </c>
      <c r="C2220">
        <v>185.13</v>
      </c>
      <c r="D2220">
        <v>258.02</v>
      </c>
      <c r="E2220">
        <v>116.992</v>
      </c>
      <c r="F2220">
        <v>5708.75</v>
      </c>
      <c r="G2220" t="str">
        <f t="shared" si="34"/>
        <v>10-2024</v>
      </c>
      <c r="H2220" t="b">
        <f>A2220 = _xlfn.MAXIFS($A$2:$A$6000, $G$2:$G$6000, G2220)</f>
        <v>0</v>
      </c>
    </row>
    <row r="2221" spans="1:8">
      <c r="A2221" s="1">
        <v>45567</v>
      </c>
      <c r="B2221">
        <v>226.28200000000001</v>
      </c>
      <c r="C2221">
        <v>184.76</v>
      </c>
      <c r="D2221">
        <v>249.02</v>
      </c>
      <c r="E2221">
        <v>118.842</v>
      </c>
      <c r="F2221">
        <v>5709.54</v>
      </c>
      <c r="G2221" t="str">
        <f t="shared" si="34"/>
        <v>10-2024</v>
      </c>
      <c r="H2221" t="b">
        <f>A2221 = _xlfn.MAXIFS($A$2:$A$6000, $G$2:$G$6000, G2221)</f>
        <v>0</v>
      </c>
    </row>
    <row r="2222" spans="1:8">
      <c r="A2222" s="1">
        <v>45568</v>
      </c>
      <c r="B2222">
        <v>225.17400000000001</v>
      </c>
      <c r="C2222">
        <v>181.96</v>
      </c>
      <c r="D2222">
        <v>240.66</v>
      </c>
      <c r="E2222">
        <v>122.842</v>
      </c>
      <c r="F2222">
        <v>5699.94</v>
      </c>
      <c r="G2222" t="str">
        <f t="shared" si="34"/>
        <v>10-2024</v>
      </c>
      <c r="H2222" t="b">
        <f>A2222 = _xlfn.MAXIFS($A$2:$A$6000, $G$2:$G$6000, G2222)</f>
        <v>0</v>
      </c>
    </row>
    <row r="2223" spans="1:8">
      <c r="A2223" s="1">
        <v>45569</v>
      </c>
      <c r="B2223">
        <v>226.30199999999999</v>
      </c>
      <c r="C2223">
        <v>186.51</v>
      </c>
      <c r="D2223">
        <v>250.08</v>
      </c>
      <c r="E2223">
        <v>124.911</v>
      </c>
      <c r="F2223">
        <v>5751.07</v>
      </c>
      <c r="G2223" t="str">
        <f t="shared" si="34"/>
        <v>10-2024</v>
      </c>
      <c r="H2223" t="b">
        <f>A2223 = _xlfn.MAXIFS($A$2:$A$6000, $G$2:$G$6000, G2223)</f>
        <v>0</v>
      </c>
    </row>
    <row r="2224" spans="1:8">
      <c r="A2224" s="1">
        <v>45572</v>
      </c>
      <c r="B2224">
        <v>221.203</v>
      </c>
      <c r="C2224">
        <v>180.8</v>
      </c>
      <c r="D2224">
        <v>240.83</v>
      </c>
      <c r="E2224">
        <v>127.711</v>
      </c>
      <c r="F2224">
        <v>5695.94</v>
      </c>
      <c r="G2224" t="str">
        <f t="shared" si="34"/>
        <v>10-2024</v>
      </c>
      <c r="H2224" t="b">
        <f>A2224 = _xlfn.MAXIFS($A$2:$A$6000, $G$2:$G$6000, G2224)</f>
        <v>0</v>
      </c>
    </row>
    <row r="2225" spans="1:8">
      <c r="A2225" s="1">
        <v>45573</v>
      </c>
      <c r="B2225">
        <v>225.274</v>
      </c>
      <c r="C2225">
        <v>182.72</v>
      </c>
      <c r="D2225">
        <v>244.5</v>
      </c>
      <c r="E2225">
        <v>132.881</v>
      </c>
      <c r="F2225">
        <v>5751.13</v>
      </c>
      <c r="G2225" t="str">
        <f t="shared" si="34"/>
        <v>10-2024</v>
      </c>
      <c r="H2225" t="b">
        <f>A2225 = _xlfn.MAXIFS($A$2:$A$6000, $G$2:$G$6000, G2225)</f>
        <v>0</v>
      </c>
    </row>
    <row r="2226" spans="1:8">
      <c r="A2226" s="1">
        <v>45574</v>
      </c>
      <c r="B2226">
        <v>229.036</v>
      </c>
      <c r="C2226">
        <v>185.17</v>
      </c>
      <c r="D2226">
        <v>241.05</v>
      </c>
      <c r="E2226">
        <v>132.64099999999999</v>
      </c>
      <c r="F2226">
        <v>5792.04</v>
      </c>
      <c r="G2226" t="str">
        <f t="shared" si="34"/>
        <v>10-2024</v>
      </c>
      <c r="H2226" t="b">
        <f>A2226 = _xlfn.MAXIFS($A$2:$A$6000, $G$2:$G$6000, G2226)</f>
        <v>0</v>
      </c>
    </row>
    <row r="2227" spans="1:8">
      <c r="A2227" s="1">
        <v>45575</v>
      </c>
      <c r="B2227">
        <v>228.53700000000001</v>
      </c>
      <c r="C2227">
        <v>186.65</v>
      </c>
      <c r="D2227">
        <v>238.77</v>
      </c>
      <c r="E2227">
        <v>134.80099999999999</v>
      </c>
      <c r="F2227">
        <v>5780.05</v>
      </c>
      <c r="G2227" t="str">
        <f t="shared" si="34"/>
        <v>10-2024</v>
      </c>
      <c r="H2227" t="b">
        <f>A2227 = _xlfn.MAXIFS($A$2:$A$6000, $G$2:$G$6000, G2227)</f>
        <v>0</v>
      </c>
    </row>
    <row r="2228" spans="1:8">
      <c r="A2228" s="1">
        <v>45576</v>
      </c>
      <c r="B2228">
        <v>227.05</v>
      </c>
      <c r="C2228">
        <v>188.82</v>
      </c>
      <c r="D2228">
        <v>217.8</v>
      </c>
      <c r="E2228">
        <v>134.791</v>
      </c>
      <c r="F2228">
        <v>5815.03</v>
      </c>
      <c r="G2228" t="str">
        <f t="shared" si="34"/>
        <v>10-2024</v>
      </c>
      <c r="H2228" t="b">
        <f>A2228 = _xlfn.MAXIFS($A$2:$A$6000, $G$2:$G$6000, G2228)</f>
        <v>0</v>
      </c>
    </row>
    <row r="2229" spans="1:8">
      <c r="A2229" s="1">
        <v>45579</v>
      </c>
      <c r="B2229">
        <v>230.792</v>
      </c>
      <c r="C2229">
        <v>187.54</v>
      </c>
      <c r="D2229">
        <v>219.16</v>
      </c>
      <c r="E2229">
        <v>138.06</v>
      </c>
      <c r="F2229">
        <v>5859.85</v>
      </c>
      <c r="G2229" t="str">
        <f t="shared" si="34"/>
        <v>10-2024</v>
      </c>
      <c r="H2229" t="b">
        <f>A2229 = _xlfn.MAXIFS($A$2:$A$6000, $G$2:$G$6000, G2229)</f>
        <v>0</v>
      </c>
    </row>
    <row r="2230" spans="1:8">
      <c r="A2230" s="1">
        <v>45580</v>
      </c>
      <c r="B2230">
        <v>233.33600000000001</v>
      </c>
      <c r="C2230">
        <v>187.69</v>
      </c>
      <c r="D2230">
        <v>219.57</v>
      </c>
      <c r="E2230">
        <v>131.59100000000001</v>
      </c>
      <c r="F2230">
        <v>5815.26</v>
      </c>
      <c r="G2230" t="str">
        <f t="shared" si="34"/>
        <v>10-2024</v>
      </c>
      <c r="H2230" t="b">
        <f>A2230 = _xlfn.MAXIFS($A$2:$A$6000, $G$2:$G$6000, G2230)</f>
        <v>0</v>
      </c>
    </row>
    <row r="2231" spans="1:8">
      <c r="A2231" s="1">
        <v>45581</v>
      </c>
      <c r="B2231">
        <v>231.27099999999999</v>
      </c>
      <c r="C2231">
        <v>186.89</v>
      </c>
      <c r="D2231">
        <v>221.33</v>
      </c>
      <c r="E2231">
        <v>135.71100000000001</v>
      </c>
      <c r="F2231">
        <v>5842.47</v>
      </c>
      <c r="G2231" t="str">
        <f t="shared" si="34"/>
        <v>10-2024</v>
      </c>
      <c r="H2231" t="b">
        <f>A2231 = _xlfn.MAXIFS($A$2:$A$6000, $G$2:$G$6000, G2231)</f>
        <v>0</v>
      </c>
    </row>
    <row r="2232" spans="1:8">
      <c r="A2232" s="1">
        <v>45582</v>
      </c>
      <c r="B2232">
        <v>231.64</v>
      </c>
      <c r="C2232">
        <v>187.53</v>
      </c>
      <c r="D2232">
        <v>220.89</v>
      </c>
      <c r="E2232">
        <v>136.92099999999999</v>
      </c>
      <c r="F2232">
        <v>5841.47</v>
      </c>
      <c r="G2232" t="str">
        <f t="shared" si="34"/>
        <v>10-2024</v>
      </c>
      <c r="H2232" t="b">
        <f>A2232 = _xlfn.MAXIFS($A$2:$A$6000, $G$2:$G$6000, G2232)</f>
        <v>0</v>
      </c>
    </row>
    <row r="2233" spans="1:8">
      <c r="A2233" s="1">
        <v>45583</v>
      </c>
      <c r="B2233">
        <v>234.48400000000001</v>
      </c>
      <c r="C2233">
        <v>188.99</v>
      </c>
      <c r="D2233">
        <v>220.7</v>
      </c>
      <c r="E2233">
        <v>137.99</v>
      </c>
      <c r="F2233">
        <v>5864.67</v>
      </c>
      <c r="G2233" t="str">
        <f t="shared" si="34"/>
        <v>10-2024</v>
      </c>
      <c r="H2233" t="b">
        <f>A2233 = _xlfn.MAXIFS($A$2:$A$6000, $G$2:$G$6000, G2233)</f>
        <v>0</v>
      </c>
    </row>
    <row r="2234" spans="1:8">
      <c r="A2234" s="1">
        <v>45586</v>
      </c>
      <c r="B2234">
        <v>235.96100000000001</v>
      </c>
      <c r="C2234">
        <v>189.07</v>
      </c>
      <c r="D2234">
        <v>218.85</v>
      </c>
      <c r="E2234">
        <v>143.69999999999999</v>
      </c>
      <c r="F2234">
        <v>5853.98</v>
      </c>
      <c r="G2234" t="str">
        <f t="shared" si="34"/>
        <v>10-2024</v>
      </c>
      <c r="H2234" t="b">
        <f>A2234 = _xlfn.MAXIFS($A$2:$A$6000, $G$2:$G$6000, G2234)</f>
        <v>0</v>
      </c>
    </row>
    <row r="2235" spans="1:8">
      <c r="A2235" s="1">
        <v>45587</v>
      </c>
      <c r="B2235">
        <v>235.34200000000001</v>
      </c>
      <c r="C2235">
        <v>189.7</v>
      </c>
      <c r="D2235">
        <v>217.97</v>
      </c>
      <c r="E2235">
        <v>143.58000000000001</v>
      </c>
      <c r="F2235">
        <v>5851.2</v>
      </c>
      <c r="G2235" t="str">
        <f t="shared" si="34"/>
        <v>10-2024</v>
      </c>
      <c r="H2235" t="b">
        <f>A2235 = _xlfn.MAXIFS($A$2:$A$6000, $G$2:$G$6000, G2235)</f>
        <v>0</v>
      </c>
    </row>
    <row r="2236" spans="1:8">
      <c r="A2236" s="1">
        <v>45588</v>
      </c>
      <c r="B2236">
        <v>230.25299999999999</v>
      </c>
      <c r="C2236">
        <v>184.71</v>
      </c>
      <c r="D2236">
        <v>213.65</v>
      </c>
      <c r="E2236">
        <v>139.55000000000001</v>
      </c>
      <c r="F2236">
        <v>5797.42</v>
      </c>
      <c r="G2236" t="str">
        <f t="shared" si="34"/>
        <v>10-2024</v>
      </c>
      <c r="H2236" t="b">
        <f>A2236 = _xlfn.MAXIFS($A$2:$A$6000, $G$2:$G$6000, G2236)</f>
        <v>0</v>
      </c>
    </row>
    <row r="2237" spans="1:8">
      <c r="A2237" s="1">
        <v>45589</v>
      </c>
      <c r="B2237">
        <v>230.06399999999999</v>
      </c>
      <c r="C2237">
        <v>186.38</v>
      </c>
      <c r="D2237">
        <v>260.48</v>
      </c>
      <c r="E2237">
        <v>140.4</v>
      </c>
      <c r="F2237">
        <v>5809.86</v>
      </c>
      <c r="G2237" t="str">
        <f t="shared" si="34"/>
        <v>10-2024</v>
      </c>
      <c r="H2237" t="b">
        <f>A2237 = _xlfn.MAXIFS($A$2:$A$6000, $G$2:$G$6000, G2237)</f>
        <v>0</v>
      </c>
    </row>
    <row r="2238" spans="1:8">
      <c r="A2238" s="1">
        <v>45590</v>
      </c>
      <c r="B2238">
        <v>230.90199999999999</v>
      </c>
      <c r="C2238">
        <v>187.83</v>
      </c>
      <c r="D2238">
        <v>269.19</v>
      </c>
      <c r="E2238">
        <v>141.53</v>
      </c>
      <c r="F2238">
        <v>5808.12</v>
      </c>
      <c r="G2238" t="str">
        <f t="shared" si="34"/>
        <v>10-2024</v>
      </c>
      <c r="H2238" t="b">
        <f>A2238 = _xlfn.MAXIFS($A$2:$A$6000, $G$2:$G$6000, G2238)</f>
        <v>0</v>
      </c>
    </row>
    <row r="2239" spans="1:8">
      <c r="A2239" s="1">
        <v>45593</v>
      </c>
      <c r="B2239">
        <v>232.887</v>
      </c>
      <c r="C2239">
        <v>188.39</v>
      </c>
      <c r="D2239">
        <v>262.51</v>
      </c>
      <c r="E2239">
        <v>140.51</v>
      </c>
      <c r="F2239">
        <v>5823.52</v>
      </c>
      <c r="G2239" t="str">
        <f t="shared" si="34"/>
        <v>10-2024</v>
      </c>
      <c r="H2239" t="b">
        <f>A2239 = _xlfn.MAXIFS($A$2:$A$6000, $G$2:$G$6000, G2239)</f>
        <v>0</v>
      </c>
    </row>
    <row r="2240" spans="1:8">
      <c r="A2240" s="1">
        <v>45594</v>
      </c>
      <c r="B2240">
        <v>233.15700000000001</v>
      </c>
      <c r="C2240">
        <v>190.83</v>
      </c>
      <c r="D2240">
        <v>259.52</v>
      </c>
      <c r="E2240">
        <v>141.24</v>
      </c>
      <c r="F2240">
        <v>5832.92</v>
      </c>
      <c r="G2240" t="str">
        <f t="shared" si="34"/>
        <v>10-2024</v>
      </c>
      <c r="H2240" t="b">
        <f>A2240 = _xlfn.MAXIFS($A$2:$A$6000, $G$2:$G$6000, G2240)</f>
        <v>0</v>
      </c>
    </row>
    <row r="2241" spans="1:8">
      <c r="A2241" s="1">
        <v>45595</v>
      </c>
      <c r="B2241">
        <v>229.595</v>
      </c>
      <c r="C2241">
        <v>192.73</v>
      </c>
      <c r="D2241">
        <v>257.55</v>
      </c>
      <c r="E2241">
        <v>139.32499999999999</v>
      </c>
      <c r="F2241">
        <v>5813.67</v>
      </c>
      <c r="G2241" t="str">
        <f t="shared" si="34"/>
        <v>10-2024</v>
      </c>
      <c r="H2241" t="b">
        <f>A2241 = _xlfn.MAXIFS($A$2:$A$6000, $G$2:$G$6000, G2241)</f>
        <v>0</v>
      </c>
    </row>
    <row r="2242" spans="1:8">
      <c r="A2242" s="1">
        <v>45596</v>
      </c>
      <c r="B2242">
        <v>225.41399999999999</v>
      </c>
      <c r="C2242">
        <v>186.4</v>
      </c>
      <c r="D2242">
        <v>249.85</v>
      </c>
      <c r="E2242">
        <v>132.751</v>
      </c>
      <c r="F2242">
        <v>5705.45</v>
      </c>
      <c r="G2242" t="str">
        <f t="shared" si="34"/>
        <v>10-2024</v>
      </c>
      <c r="H2242" t="b">
        <f>A2242 = _xlfn.MAXIFS($A$2:$A$6000, $G$2:$G$6000, G2242)</f>
        <v>1</v>
      </c>
    </row>
    <row r="2243" spans="1:8">
      <c r="A2243" s="1">
        <v>45597</v>
      </c>
      <c r="B2243">
        <v>222.42</v>
      </c>
      <c r="C2243">
        <v>197.93</v>
      </c>
      <c r="D2243">
        <v>248.98</v>
      </c>
      <c r="E2243">
        <v>135.36099999999999</v>
      </c>
      <c r="F2243">
        <v>5728.8</v>
      </c>
      <c r="G2243" t="str">
        <f t="shared" ref="G2243:G2306" si="35">TEXT(A2243,"mm-yyyy")</f>
        <v>11-2024</v>
      </c>
      <c r="H2243" t="b">
        <f>A2243 = _xlfn.MAXIFS($A$2:$A$6000, $G$2:$G$6000, G2243)</f>
        <v>0</v>
      </c>
    </row>
    <row r="2244" spans="1:8">
      <c r="A2244" s="1">
        <v>45600</v>
      </c>
      <c r="B2244">
        <v>221.52199999999999</v>
      </c>
      <c r="C2244">
        <v>195.78</v>
      </c>
      <c r="D2244">
        <v>242.84</v>
      </c>
      <c r="E2244">
        <v>136.041</v>
      </c>
      <c r="F2244">
        <v>5712.69</v>
      </c>
      <c r="G2244" t="str">
        <f t="shared" si="35"/>
        <v>11-2024</v>
      </c>
      <c r="H2244" t="b">
        <f>A2244 = _xlfn.MAXIFS($A$2:$A$6000, $G$2:$G$6000, G2244)</f>
        <v>0</v>
      </c>
    </row>
    <row r="2245" spans="1:8">
      <c r="A2245" s="1">
        <v>45601</v>
      </c>
      <c r="B2245">
        <v>222.959</v>
      </c>
      <c r="C2245">
        <v>199.5</v>
      </c>
      <c r="D2245">
        <v>251.44</v>
      </c>
      <c r="E2245">
        <v>139.9</v>
      </c>
      <c r="F2245">
        <v>5782.76</v>
      </c>
      <c r="G2245" t="str">
        <f t="shared" si="35"/>
        <v>11-2024</v>
      </c>
      <c r="H2245" t="b">
        <f>A2245 = _xlfn.MAXIFS($A$2:$A$6000, $G$2:$G$6000, G2245)</f>
        <v>0</v>
      </c>
    </row>
    <row r="2246" spans="1:8">
      <c r="A2246" s="1">
        <v>45602</v>
      </c>
      <c r="B2246">
        <v>222.23099999999999</v>
      </c>
      <c r="C2246">
        <v>207.09</v>
      </c>
      <c r="D2246">
        <v>288.52999999999997</v>
      </c>
      <c r="E2246">
        <v>145.6</v>
      </c>
      <c r="F2246">
        <v>5929.04</v>
      </c>
      <c r="G2246" t="str">
        <f t="shared" si="35"/>
        <v>11-2024</v>
      </c>
      <c r="H2246" t="b">
        <f>A2246 = _xlfn.MAXIFS($A$2:$A$6000, $G$2:$G$6000, G2246)</f>
        <v>0</v>
      </c>
    </row>
    <row r="2247" spans="1:8">
      <c r="A2247" s="1">
        <v>45603</v>
      </c>
      <c r="B2247">
        <v>226.98</v>
      </c>
      <c r="C2247">
        <v>210.05</v>
      </c>
      <c r="D2247">
        <v>296.91000000000003</v>
      </c>
      <c r="E2247">
        <v>148.87</v>
      </c>
      <c r="F2247">
        <v>5973.1</v>
      </c>
      <c r="G2247" t="str">
        <f t="shared" si="35"/>
        <v>11-2024</v>
      </c>
      <c r="H2247" t="b">
        <f>A2247 = _xlfn.MAXIFS($A$2:$A$6000, $G$2:$G$6000, G2247)</f>
        <v>0</v>
      </c>
    </row>
    <row r="2248" spans="1:8">
      <c r="A2248" s="1">
        <v>45604</v>
      </c>
      <c r="B2248">
        <v>226.71100000000001</v>
      </c>
      <c r="C2248">
        <v>208.18</v>
      </c>
      <c r="D2248">
        <v>321.22000000000003</v>
      </c>
      <c r="E2248">
        <v>147.62</v>
      </c>
      <c r="F2248">
        <v>5995.54</v>
      </c>
      <c r="G2248" t="str">
        <f t="shared" si="35"/>
        <v>11-2024</v>
      </c>
      <c r="H2248" t="b">
        <f>A2248 = _xlfn.MAXIFS($A$2:$A$6000, $G$2:$G$6000, G2248)</f>
        <v>0</v>
      </c>
    </row>
    <row r="2249" spans="1:8">
      <c r="A2249" s="1">
        <v>45607</v>
      </c>
      <c r="B2249">
        <v>223.98400000000001</v>
      </c>
      <c r="C2249">
        <v>206.84</v>
      </c>
      <c r="D2249">
        <v>350</v>
      </c>
      <c r="E2249">
        <v>145.25</v>
      </c>
      <c r="F2249">
        <v>6001.35</v>
      </c>
      <c r="G2249" t="str">
        <f t="shared" si="35"/>
        <v>11-2024</v>
      </c>
      <c r="H2249" t="b">
        <f>A2249 = _xlfn.MAXIFS($A$2:$A$6000, $G$2:$G$6000, G2249)</f>
        <v>0</v>
      </c>
    </row>
    <row r="2250" spans="1:8">
      <c r="A2250" s="1">
        <v>45608</v>
      </c>
      <c r="B2250">
        <v>223.98400000000001</v>
      </c>
      <c r="C2250">
        <v>208.91</v>
      </c>
      <c r="D2250">
        <v>328.49</v>
      </c>
      <c r="E2250">
        <v>148.28</v>
      </c>
      <c r="F2250">
        <v>5983.99</v>
      </c>
      <c r="G2250" t="str">
        <f t="shared" si="35"/>
        <v>11-2024</v>
      </c>
      <c r="H2250" t="b">
        <f>A2250 = _xlfn.MAXIFS($A$2:$A$6000, $G$2:$G$6000, G2250)</f>
        <v>0</v>
      </c>
    </row>
    <row r="2251" spans="1:8">
      <c r="A2251" s="1">
        <v>45609</v>
      </c>
      <c r="B2251">
        <v>224.87299999999999</v>
      </c>
      <c r="C2251">
        <v>214.1</v>
      </c>
      <c r="D2251">
        <v>330.24</v>
      </c>
      <c r="E2251">
        <v>146.26</v>
      </c>
      <c r="F2251">
        <v>5985.38</v>
      </c>
      <c r="G2251" t="str">
        <f t="shared" si="35"/>
        <v>11-2024</v>
      </c>
      <c r="H2251" t="b">
        <f>A2251 = _xlfn.MAXIFS($A$2:$A$6000, $G$2:$G$6000, G2251)</f>
        <v>0</v>
      </c>
    </row>
    <row r="2252" spans="1:8">
      <c r="A2252" s="1">
        <v>45610</v>
      </c>
      <c r="B2252">
        <v>227.96899999999999</v>
      </c>
      <c r="C2252">
        <v>211.48</v>
      </c>
      <c r="D2252">
        <v>311.18</v>
      </c>
      <c r="E2252">
        <v>146.75</v>
      </c>
      <c r="F2252">
        <v>5949.17</v>
      </c>
      <c r="G2252" t="str">
        <f t="shared" si="35"/>
        <v>11-2024</v>
      </c>
      <c r="H2252" t="b">
        <f>A2252 = _xlfn.MAXIFS($A$2:$A$6000, $G$2:$G$6000, G2252)</f>
        <v>0</v>
      </c>
    </row>
    <row r="2253" spans="1:8">
      <c r="A2253" s="1">
        <v>45611</v>
      </c>
      <c r="B2253">
        <v>224.75299999999999</v>
      </c>
      <c r="C2253">
        <v>202.61</v>
      </c>
      <c r="D2253">
        <v>320.72000000000003</v>
      </c>
      <c r="E2253">
        <v>141.97</v>
      </c>
      <c r="F2253">
        <v>5870.62</v>
      </c>
      <c r="G2253" t="str">
        <f t="shared" si="35"/>
        <v>11-2024</v>
      </c>
      <c r="H2253" t="b">
        <f>A2253 = _xlfn.MAXIFS($A$2:$A$6000, $G$2:$G$6000, G2253)</f>
        <v>0</v>
      </c>
    </row>
    <row r="2254" spans="1:8">
      <c r="A2254" s="1">
        <v>45614</v>
      </c>
      <c r="B2254">
        <v>227.77</v>
      </c>
      <c r="C2254">
        <v>201.7</v>
      </c>
      <c r="D2254">
        <v>338.74</v>
      </c>
      <c r="E2254">
        <v>140.13999999999999</v>
      </c>
      <c r="F2254">
        <v>5893.62</v>
      </c>
      <c r="G2254" t="str">
        <f t="shared" si="35"/>
        <v>11-2024</v>
      </c>
      <c r="H2254" t="b">
        <f>A2254 = _xlfn.MAXIFS($A$2:$A$6000, $G$2:$G$6000, G2254)</f>
        <v>0</v>
      </c>
    </row>
    <row r="2255" spans="1:8">
      <c r="A2255" s="1">
        <v>45615</v>
      </c>
      <c r="B2255">
        <v>228.029</v>
      </c>
      <c r="C2255">
        <v>204.61</v>
      </c>
      <c r="D2255">
        <v>346</v>
      </c>
      <c r="E2255">
        <v>147</v>
      </c>
      <c r="F2255">
        <v>5916.98</v>
      </c>
      <c r="G2255" t="str">
        <f t="shared" si="35"/>
        <v>11-2024</v>
      </c>
      <c r="H2255" t="b">
        <f>A2255 = _xlfn.MAXIFS($A$2:$A$6000, $G$2:$G$6000, G2255)</f>
        <v>0</v>
      </c>
    </row>
    <row r="2256" spans="1:8">
      <c r="A2256" s="1">
        <v>45616</v>
      </c>
      <c r="B2256">
        <v>228.74799999999999</v>
      </c>
      <c r="C2256">
        <v>202.88</v>
      </c>
      <c r="D2256">
        <v>342.03</v>
      </c>
      <c r="E2256">
        <v>145.88</v>
      </c>
      <c r="F2256">
        <v>5917.11</v>
      </c>
      <c r="G2256" t="str">
        <f t="shared" si="35"/>
        <v>11-2024</v>
      </c>
      <c r="H2256" t="b">
        <f>A2256 = _xlfn.MAXIFS($A$2:$A$6000, $G$2:$G$6000, G2256)</f>
        <v>0</v>
      </c>
    </row>
    <row r="2257" spans="1:8">
      <c r="A2257" s="1">
        <v>45617</v>
      </c>
      <c r="B2257">
        <v>228.26900000000001</v>
      </c>
      <c r="C2257">
        <v>198.38</v>
      </c>
      <c r="D2257">
        <v>339.64</v>
      </c>
      <c r="E2257">
        <v>146.66</v>
      </c>
      <c r="F2257">
        <v>5948.71</v>
      </c>
      <c r="G2257" t="str">
        <f t="shared" si="35"/>
        <v>11-2024</v>
      </c>
      <c r="H2257" t="b">
        <f>A2257 = _xlfn.MAXIFS($A$2:$A$6000, $G$2:$G$6000, G2257)</f>
        <v>0</v>
      </c>
    </row>
    <row r="2258" spans="1:8">
      <c r="A2258" s="1">
        <v>45618</v>
      </c>
      <c r="B2258">
        <v>229.61799999999999</v>
      </c>
      <c r="C2258">
        <v>197.12</v>
      </c>
      <c r="D2258">
        <v>352.56</v>
      </c>
      <c r="E2258">
        <v>141.94</v>
      </c>
      <c r="F2258">
        <v>5969.34</v>
      </c>
      <c r="G2258" t="str">
        <f t="shared" si="35"/>
        <v>11-2024</v>
      </c>
      <c r="H2258" t="b">
        <f>A2258 = _xlfn.MAXIFS($A$2:$A$6000, $G$2:$G$6000, G2258)</f>
        <v>0</v>
      </c>
    </row>
    <row r="2259" spans="1:8">
      <c r="A2259" s="1">
        <v>45621</v>
      </c>
      <c r="B2259">
        <v>232.614</v>
      </c>
      <c r="C2259">
        <v>201.45</v>
      </c>
      <c r="D2259">
        <v>338.59</v>
      </c>
      <c r="E2259">
        <v>136.011</v>
      </c>
      <c r="F2259">
        <v>5987.37</v>
      </c>
      <c r="G2259" t="str">
        <f t="shared" si="35"/>
        <v>11-2024</v>
      </c>
      <c r="H2259" t="b">
        <f>A2259 = _xlfn.MAXIFS($A$2:$A$6000, $G$2:$G$6000, G2259)</f>
        <v>0</v>
      </c>
    </row>
    <row r="2260" spans="1:8">
      <c r="A2260" s="1">
        <v>45622</v>
      </c>
      <c r="B2260">
        <v>234.80199999999999</v>
      </c>
      <c r="C2260">
        <v>207.86</v>
      </c>
      <c r="D2260">
        <v>338.23</v>
      </c>
      <c r="E2260">
        <v>136.911</v>
      </c>
      <c r="F2260">
        <v>6021.63</v>
      </c>
      <c r="G2260" t="str">
        <f t="shared" si="35"/>
        <v>11-2024</v>
      </c>
      <c r="H2260" t="b">
        <f>A2260 = _xlfn.MAXIFS($A$2:$A$6000, $G$2:$G$6000, G2260)</f>
        <v>0</v>
      </c>
    </row>
    <row r="2261" spans="1:8">
      <c r="A2261" s="1">
        <v>45623</v>
      </c>
      <c r="B2261">
        <v>234.672</v>
      </c>
      <c r="C2261">
        <v>205.74</v>
      </c>
      <c r="D2261">
        <v>332.89</v>
      </c>
      <c r="E2261">
        <v>135.33099999999999</v>
      </c>
      <c r="F2261">
        <v>5998.74</v>
      </c>
      <c r="G2261" t="str">
        <f t="shared" si="35"/>
        <v>11-2024</v>
      </c>
      <c r="H2261" t="b">
        <f>A2261 = _xlfn.MAXIFS($A$2:$A$6000, $G$2:$G$6000, G2261)</f>
        <v>0</v>
      </c>
    </row>
    <row r="2262" spans="1:8">
      <c r="A2262" s="1">
        <v>45625</v>
      </c>
      <c r="B2262">
        <v>237.06899999999999</v>
      </c>
      <c r="C2262">
        <v>207.89</v>
      </c>
      <c r="D2262">
        <v>345.16</v>
      </c>
      <c r="E2262">
        <v>138.24</v>
      </c>
      <c r="F2262">
        <v>6032.38</v>
      </c>
      <c r="G2262" t="str">
        <f t="shared" si="35"/>
        <v>11-2024</v>
      </c>
      <c r="H2262" t="b">
        <f>A2262 = _xlfn.MAXIFS($A$2:$A$6000, $G$2:$G$6000, G2262)</f>
        <v>1</v>
      </c>
    </row>
    <row r="2263" spans="1:8">
      <c r="A2263" s="1">
        <v>45628</v>
      </c>
      <c r="B2263">
        <v>239.327</v>
      </c>
      <c r="C2263">
        <v>210.71</v>
      </c>
      <c r="D2263">
        <v>357.09</v>
      </c>
      <c r="E2263">
        <v>138.62</v>
      </c>
      <c r="F2263">
        <v>6047.15</v>
      </c>
      <c r="G2263" t="str">
        <f t="shared" si="35"/>
        <v>12-2024</v>
      </c>
      <c r="H2263" t="b">
        <f>A2263 = _xlfn.MAXIFS($A$2:$A$6000, $G$2:$G$6000, G2263)</f>
        <v>0</v>
      </c>
    </row>
    <row r="2264" spans="1:8">
      <c r="A2264" s="1">
        <v>45629</v>
      </c>
      <c r="B2264">
        <v>242.38399999999999</v>
      </c>
      <c r="C2264">
        <v>213.44</v>
      </c>
      <c r="D2264">
        <v>351.42</v>
      </c>
      <c r="E2264">
        <v>140.25</v>
      </c>
      <c r="F2264">
        <v>6049.88</v>
      </c>
      <c r="G2264" t="str">
        <f t="shared" si="35"/>
        <v>12-2024</v>
      </c>
      <c r="H2264" t="b">
        <f>A2264 = _xlfn.MAXIFS($A$2:$A$6000, $G$2:$G$6000, G2264)</f>
        <v>0</v>
      </c>
    </row>
    <row r="2265" spans="1:8">
      <c r="A2265" s="1">
        <v>45630</v>
      </c>
      <c r="B2265">
        <v>242.74299999999999</v>
      </c>
      <c r="C2265">
        <v>218.16</v>
      </c>
      <c r="D2265">
        <v>357.93</v>
      </c>
      <c r="E2265">
        <v>145.13</v>
      </c>
      <c r="F2265">
        <v>6086.49</v>
      </c>
      <c r="G2265" t="str">
        <f t="shared" si="35"/>
        <v>12-2024</v>
      </c>
      <c r="H2265" t="b">
        <f>A2265 = _xlfn.MAXIFS($A$2:$A$6000, $G$2:$G$6000, G2265)</f>
        <v>0</v>
      </c>
    </row>
    <row r="2266" spans="1:8">
      <c r="A2266" s="1">
        <v>45631</v>
      </c>
      <c r="B2266">
        <v>242.773</v>
      </c>
      <c r="C2266">
        <v>220.55</v>
      </c>
      <c r="D2266">
        <v>369.49</v>
      </c>
      <c r="E2266">
        <v>145.06</v>
      </c>
      <c r="F2266">
        <v>6075.11</v>
      </c>
      <c r="G2266" t="str">
        <f t="shared" si="35"/>
        <v>12-2024</v>
      </c>
      <c r="H2266" t="b">
        <f>A2266 = _xlfn.MAXIFS($A$2:$A$6000, $G$2:$G$6000, G2266)</f>
        <v>0</v>
      </c>
    </row>
    <row r="2267" spans="1:8">
      <c r="A2267" s="1">
        <v>45632</v>
      </c>
      <c r="B2267">
        <v>242.57300000000001</v>
      </c>
      <c r="C2267">
        <v>227.03</v>
      </c>
      <c r="D2267">
        <v>389.22</v>
      </c>
      <c r="E2267">
        <v>142.44</v>
      </c>
      <c r="F2267">
        <v>6090.27</v>
      </c>
      <c r="G2267" t="str">
        <f t="shared" si="35"/>
        <v>12-2024</v>
      </c>
      <c r="H2267" t="b">
        <f>A2267 = _xlfn.MAXIFS($A$2:$A$6000, $G$2:$G$6000, G2267)</f>
        <v>0</v>
      </c>
    </row>
    <row r="2268" spans="1:8">
      <c r="A2268" s="1">
        <v>45635</v>
      </c>
      <c r="B2268">
        <v>246.47900000000001</v>
      </c>
      <c r="C2268">
        <v>226.09</v>
      </c>
      <c r="D2268">
        <v>389.79</v>
      </c>
      <c r="E2268">
        <v>138.81</v>
      </c>
      <c r="F2268">
        <v>6052.85</v>
      </c>
      <c r="G2268" t="str">
        <f t="shared" si="35"/>
        <v>12-2024</v>
      </c>
      <c r="H2268" t="b">
        <f>A2268 = _xlfn.MAXIFS($A$2:$A$6000, $G$2:$G$6000, G2268)</f>
        <v>0</v>
      </c>
    </row>
    <row r="2269" spans="1:8">
      <c r="A2269" s="1">
        <v>45636</v>
      </c>
      <c r="B2269">
        <v>247.49799999999999</v>
      </c>
      <c r="C2269">
        <v>225.04</v>
      </c>
      <c r="D2269">
        <v>400.99</v>
      </c>
      <c r="E2269">
        <v>135.07</v>
      </c>
      <c r="F2269">
        <v>6034.91</v>
      </c>
      <c r="G2269" t="str">
        <f t="shared" si="35"/>
        <v>12-2024</v>
      </c>
      <c r="H2269" t="b">
        <f>A2269 = _xlfn.MAXIFS($A$2:$A$6000, $G$2:$G$6000, G2269)</f>
        <v>0</v>
      </c>
    </row>
    <row r="2270" spans="1:8">
      <c r="A2270" s="1">
        <v>45637</v>
      </c>
      <c r="B2270">
        <v>246.21899999999999</v>
      </c>
      <c r="C2270">
        <v>230.26</v>
      </c>
      <c r="D2270">
        <v>424.77</v>
      </c>
      <c r="E2270">
        <v>139.31</v>
      </c>
      <c r="F2270">
        <v>6084.19</v>
      </c>
      <c r="G2270" t="str">
        <f t="shared" si="35"/>
        <v>12-2024</v>
      </c>
      <c r="H2270" t="b">
        <f>A2270 = _xlfn.MAXIFS($A$2:$A$6000, $G$2:$G$6000, G2270)</f>
        <v>0</v>
      </c>
    </row>
    <row r="2271" spans="1:8">
      <c r="A2271" s="1">
        <v>45638</v>
      </c>
      <c r="B2271">
        <v>247.68799999999999</v>
      </c>
      <c r="C2271">
        <v>228.97</v>
      </c>
      <c r="D2271">
        <v>418.1</v>
      </c>
      <c r="E2271">
        <v>137.34</v>
      </c>
      <c r="F2271">
        <v>6051.25</v>
      </c>
      <c r="G2271" t="str">
        <f t="shared" si="35"/>
        <v>12-2024</v>
      </c>
      <c r="H2271" t="b">
        <f>A2271 = _xlfn.MAXIFS($A$2:$A$6000, $G$2:$G$6000, G2271)</f>
        <v>0</v>
      </c>
    </row>
    <row r="2272" spans="1:8">
      <c r="A2272" s="1">
        <v>45639</v>
      </c>
      <c r="B2272">
        <v>247.857</v>
      </c>
      <c r="C2272">
        <v>227.46</v>
      </c>
      <c r="D2272">
        <v>436.23</v>
      </c>
      <c r="E2272">
        <v>134.25</v>
      </c>
      <c r="F2272">
        <v>6051.09</v>
      </c>
      <c r="G2272" t="str">
        <f t="shared" si="35"/>
        <v>12-2024</v>
      </c>
      <c r="H2272" t="b">
        <f>A2272 = _xlfn.MAXIFS($A$2:$A$6000, $G$2:$G$6000, G2272)</f>
        <v>0</v>
      </c>
    </row>
    <row r="2273" spans="1:8">
      <c r="A2273" s="1">
        <v>45642</v>
      </c>
      <c r="B2273">
        <v>250.76400000000001</v>
      </c>
      <c r="C2273">
        <v>232.93</v>
      </c>
      <c r="D2273">
        <v>463.02</v>
      </c>
      <c r="E2273">
        <v>132</v>
      </c>
      <c r="F2273">
        <v>6074.08</v>
      </c>
      <c r="G2273" t="str">
        <f t="shared" si="35"/>
        <v>12-2024</v>
      </c>
      <c r="H2273" t="b">
        <f>A2273 = _xlfn.MAXIFS($A$2:$A$6000, $G$2:$G$6000, G2273)</f>
        <v>0</v>
      </c>
    </row>
    <row r="2274" spans="1:8">
      <c r="A2274" s="1">
        <v>45643</v>
      </c>
      <c r="B2274">
        <v>253.202</v>
      </c>
      <c r="C2274">
        <v>231.15</v>
      </c>
      <c r="D2274">
        <v>479.86</v>
      </c>
      <c r="E2274">
        <v>130.38999999999999</v>
      </c>
      <c r="F2274">
        <v>6050.61</v>
      </c>
      <c r="G2274" t="str">
        <f t="shared" si="35"/>
        <v>12-2024</v>
      </c>
      <c r="H2274" t="b">
        <f>A2274 = _xlfn.MAXIFS($A$2:$A$6000, $G$2:$G$6000, G2274)</f>
        <v>0</v>
      </c>
    </row>
    <row r="2275" spans="1:8">
      <c r="A2275" s="1">
        <v>45644</v>
      </c>
      <c r="B2275">
        <v>247.77799999999999</v>
      </c>
      <c r="C2275">
        <v>220.52</v>
      </c>
      <c r="D2275">
        <v>440.13</v>
      </c>
      <c r="E2275">
        <v>128.91</v>
      </c>
      <c r="F2275">
        <v>5872.16</v>
      </c>
      <c r="G2275" t="str">
        <f t="shared" si="35"/>
        <v>12-2024</v>
      </c>
      <c r="H2275" t="b">
        <f>A2275 = _xlfn.MAXIFS($A$2:$A$6000, $G$2:$G$6000, G2275)</f>
        <v>0</v>
      </c>
    </row>
    <row r="2276" spans="1:8">
      <c r="A2276" s="1">
        <v>45645</v>
      </c>
      <c r="B2276">
        <v>249.51599999999999</v>
      </c>
      <c r="C2276">
        <v>223.29</v>
      </c>
      <c r="D2276">
        <v>436.17</v>
      </c>
      <c r="E2276">
        <v>130.68</v>
      </c>
      <c r="F2276">
        <v>5867.08</v>
      </c>
      <c r="G2276" t="str">
        <f t="shared" si="35"/>
        <v>12-2024</v>
      </c>
      <c r="H2276" t="b">
        <f>A2276 = _xlfn.MAXIFS($A$2:$A$6000, $G$2:$G$6000, G2276)</f>
        <v>0</v>
      </c>
    </row>
    <row r="2277" spans="1:8">
      <c r="A2277" s="1">
        <v>45646</v>
      </c>
      <c r="B2277">
        <v>254.21100000000001</v>
      </c>
      <c r="C2277">
        <v>224.92</v>
      </c>
      <c r="D2277">
        <v>421.06</v>
      </c>
      <c r="E2277">
        <v>134.69999999999999</v>
      </c>
      <c r="F2277">
        <v>5930.85</v>
      </c>
      <c r="G2277" t="str">
        <f t="shared" si="35"/>
        <v>12-2024</v>
      </c>
      <c r="H2277" t="b">
        <f>A2277 = _xlfn.MAXIFS($A$2:$A$6000, $G$2:$G$6000, G2277)</f>
        <v>0</v>
      </c>
    </row>
    <row r="2278" spans="1:8">
      <c r="A2278" s="1">
        <v>45649</v>
      </c>
      <c r="B2278">
        <v>254.99</v>
      </c>
      <c r="C2278">
        <v>225.06</v>
      </c>
      <c r="D2278">
        <v>430.6</v>
      </c>
      <c r="E2278">
        <v>139.66999999999999</v>
      </c>
      <c r="F2278">
        <v>5974.07</v>
      </c>
      <c r="G2278" t="str">
        <f t="shared" si="35"/>
        <v>12-2024</v>
      </c>
      <c r="H2278" t="b">
        <f>A2278 = _xlfn.MAXIFS($A$2:$A$6000, $G$2:$G$6000, G2278)</f>
        <v>0</v>
      </c>
    </row>
    <row r="2279" spans="1:8">
      <c r="A2279" s="1">
        <v>45650</v>
      </c>
      <c r="B2279">
        <v>257.916</v>
      </c>
      <c r="C2279">
        <v>229.05</v>
      </c>
      <c r="D2279">
        <v>462.28</v>
      </c>
      <c r="E2279">
        <v>140.22</v>
      </c>
      <c r="F2279">
        <v>6040.04</v>
      </c>
      <c r="G2279" t="str">
        <f t="shared" si="35"/>
        <v>12-2024</v>
      </c>
      <c r="H2279" t="b">
        <f>A2279 = _xlfn.MAXIFS($A$2:$A$6000, $G$2:$G$6000, G2279)</f>
        <v>0</v>
      </c>
    </row>
    <row r="2280" spans="1:8">
      <c r="A2280" s="1">
        <v>45652</v>
      </c>
      <c r="B2280">
        <v>258.73599999999999</v>
      </c>
      <c r="C2280">
        <v>227.05</v>
      </c>
      <c r="D2280">
        <v>454.13</v>
      </c>
      <c r="E2280">
        <v>139.93</v>
      </c>
      <c r="F2280">
        <v>6037.59</v>
      </c>
      <c r="G2280" t="str">
        <f t="shared" si="35"/>
        <v>12-2024</v>
      </c>
      <c r="H2280" t="b">
        <f>A2280 = _xlfn.MAXIFS($A$2:$A$6000, $G$2:$G$6000, G2280)</f>
        <v>0</v>
      </c>
    </row>
    <row r="2281" spans="1:8">
      <c r="A2281" s="1">
        <v>45653</v>
      </c>
      <c r="B2281">
        <v>255.309</v>
      </c>
      <c r="C2281">
        <v>223.75</v>
      </c>
      <c r="D2281">
        <v>431.66</v>
      </c>
      <c r="E2281">
        <v>137.01</v>
      </c>
      <c r="F2281">
        <v>5970.84</v>
      </c>
      <c r="G2281" t="str">
        <f t="shared" si="35"/>
        <v>12-2024</v>
      </c>
      <c r="H2281" t="b">
        <f>A2281 = _xlfn.MAXIFS($A$2:$A$6000, $G$2:$G$6000, G2281)</f>
        <v>0</v>
      </c>
    </row>
    <row r="2282" spans="1:8">
      <c r="A2282" s="1">
        <v>45656</v>
      </c>
      <c r="B2282">
        <v>251.923</v>
      </c>
      <c r="C2282">
        <v>221.3</v>
      </c>
      <c r="D2282">
        <v>417.41</v>
      </c>
      <c r="E2282">
        <v>137.49</v>
      </c>
      <c r="F2282">
        <v>5906.94</v>
      </c>
      <c r="G2282" t="str">
        <f t="shared" si="35"/>
        <v>12-2024</v>
      </c>
      <c r="H2282" t="b">
        <f>A2282 = _xlfn.MAXIFS($A$2:$A$6000, $G$2:$G$6000, G2282)</f>
        <v>0</v>
      </c>
    </row>
    <row r="2283" spans="1:8">
      <c r="A2283" s="1">
        <v>45657</v>
      </c>
      <c r="B2283">
        <v>250.14500000000001</v>
      </c>
      <c r="C2283">
        <v>219.39</v>
      </c>
      <c r="D2283">
        <v>403.84</v>
      </c>
      <c r="E2283">
        <v>134.29</v>
      </c>
      <c r="F2283">
        <v>5881.63</v>
      </c>
      <c r="G2283" t="str">
        <f t="shared" si="35"/>
        <v>12-2024</v>
      </c>
      <c r="H2283" t="b">
        <f>A2283 = _xlfn.MAXIFS($A$2:$A$6000, $G$2:$G$6000, G2283)</f>
        <v>1</v>
      </c>
    </row>
    <row r="2284" spans="1:8">
      <c r="A2284" s="1">
        <v>45659</v>
      </c>
      <c r="B2284">
        <v>243.58199999999999</v>
      </c>
      <c r="C2284">
        <v>220.22</v>
      </c>
      <c r="D2284">
        <v>379.28</v>
      </c>
      <c r="E2284">
        <v>138.31</v>
      </c>
      <c r="F2284">
        <v>5868.55</v>
      </c>
      <c r="G2284" t="str">
        <f t="shared" si="35"/>
        <v>01-2025</v>
      </c>
      <c r="H2284" t="b">
        <f>A2284 = _xlfn.MAXIFS($A$2:$A$6000, $G$2:$G$6000, G2284)</f>
        <v>0</v>
      </c>
    </row>
    <row r="2285" spans="1:8">
      <c r="A2285" s="1">
        <v>45660</v>
      </c>
      <c r="B2285">
        <v>243.09299999999999</v>
      </c>
      <c r="C2285">
        <v>224.19</v>
      </c>
      <c r="D2285">
        <v>410.44</v>
      </c>
      <c r="E2285">
        <v>144.47</v>
      </c>
      <c r="F2285">
        <v>5942.47</v>
      </c>
      <c r="G2285" t="str">
        <f t="shared" si="35"/>
        <v>01-2025</v>
      </c>
      <c r="H2285" t="b">
        <f>A2285 = _xlfn.MAXIFS($A$2:$A$6000, $G$2:$G$6000, G2285)</f>
        <v>0</v>
      </c>
    </row>
    <row r="2286" spans="1:8">
      <c r="A2286" s="1">
        <v>45663</v>
      </c>
      <c r="B2286">
        <v>244.73099999999999</v>
      </c>
      <c r="C2286">
        <v>227.61</v>
      </c>
      <c r="D2286">
        <v>411.05</v>
      </c>
      <c r="E2286">
        <v>149.43</v>
      </c>
      <c r="F2286">
        <v>5975.38</v>
      </c>
      <c r="G2286" t="str">
        <f t="shared" si="35"/>
        <v>01-2025</v>
      </c>
      <c r="H2286" t="b">
        <f>A2286 = _xlfn.MAXIFS($A$2:$A$6000, $G$2:$G$6000, G2286)</f>
        <v>0</v>
      </c>
    </row>
    <row r="2287" spans="1:8">
      <c r="A2287" s="1">
        <v>45664</v>
      </c>
      <c r="B2287">
        <v>241.94399999999999</v>
      </c>
      <c r="C2287">
        <v>222.11</v>
      </c>
      <c r="D2287">
        <v>394.36</v>
      </c>
      <c r="E2287">
        <v>140.13999999999999</v>
      </c>
      <c r="F2287">
        <v>5909.03</v>
      </c>
      <c r="G2287" t="str">
        <f t="shared" si="35"/>
        <v>01-2025</v>
      </c>
      <c r="H2287" t="b">
        <f>A2287 = _xlfn.MAXIFS($A$2:$A$6000, $G$2:$G$6000, G2287)</f>
        <v>0</v>
      </c>
    </row>
    <row r="2288" spans="1:8">
      <c r="A2288" s="1">
        <v>45665</v>
      </c>
      <c r="B2288">
        <v>242.43299999999999</v>
      </c>
      <c r="C2288">
        <v>222.13</v>
      </c>
      <c r="D2288">
        <v>394.94</v>
      </c>
      <c r="E2288">
        <v>140.11000000000001</v>
      </c>
      <c r="F2288">
        <v>5918.25</v>
      </c>
      <c r="G2288" t="str">
        <f t="shared" si="35"/>
        <v>01-2025</v>
      </c>
      <c r="H2288" t="b">
        <f>A2288 = _xlfn.MAXIFS($A$2:$A$6000, $G$2:$G$6000, G2288)</f>
        <v>0</v>
      </c>
    </row>
    <row r="2289" spans="1:8">
      <c r="A2289" s="1">
        <v>45667</v>
      </c>
      <c r="B2289">
        <v>236.59</v>
      </c>
      <c r="C2289">
        <v>218.94</v>
      </c>
      <c r="D2289">
        <v>394.74</v>
      </c>
      <c r="E2289">
        <v>135.91</v>
      </c>
      <c r="F2289">
        <v>5827.04</v>
      </c>
      <c r="G2289" t="str">
        <f t="shared" si="35"/>
        <v>01-2025</v>
      </c>
      <c r="H2289" t="b">
        <f>A2289 = _xlfn.MAXIFS($A$2:$A$6000, $G$2:$G$6000, G2289)</f>
        <v>0</v>
      </c>
    </row>
    <row r="2290" spans="1:8">
      <c r="A2290" s="1">
        <v>45670</v>
      </c>
      <c r="B2290">
        <v>234.143</v>
      </c>
      <c r="C2290">
        <v>218.46</v>
      </c>
      <c r="D2290">
        <v>403.31</v>
      </c>
      <c r="E2290">
        <v>133.22999999999999</v>
      </c>
      <c r="F2290">
        <v>5836.22</v>
      </c>
      <c r="G2290" t="str">
        <f t="shared" si="35"/>
        <v>01-2025</v>
      </c>
      <c r="H2290" t="b">
        <f>A2290 = _xlfn.MAXIFS($A$2:$A$6000, $G$2:$G$6000, G2290)</f>
        <v>0</v>
      </c>
    </row>
    <row r="2291" spans="1:8">
      <c r="A2291" s="1">
        <v>45671</v>
      </c>
      <c r="B2291">
        <v>233.024</v>
      </c>
      <c r="C2291">
        <v>217.76</v>
      </c>
      <c r="D2291">
        <v>396.36</v>
      </c>
      <c r="E2291">
        <v>131.76</v>
      </c>
      <c r="F2291">
        <v>5842.91</v>
      </c>
      <c r="G2291" t="str">
        <f t="shared" si="35"/>
        <v>01-2025</v>
      </c>
      <c r="H2291" t="b">
        <f>A2291 = _xlfn.MAXIFS($A$2:$A$6000, $G$2:$G$6000, G2291)</f>
        <v>0</v>
      </c>
    </row>
    <row r="2292" spans="1:8">
      <c r="A2292" s="1">
        <v>45672</v>
      </c>
      <c r="B2292">
        <v>237.60900000000001</v>
      </c>
      <c r="C2292">
        <v>223.35</v>
      </c>
      <c r="D2292">
        <v>428.22</v>
      </c>
      <c r="E2292">
        <v>136.24</v>
      </c>
      <c r="F2292">
        <v>5949.91</v>
      </c>
      <c r="G2292" t="str">
        <f t="shared" si="35"/>
        <v>01-2025</v>
      </c>
      <c r="H2292" t="b">
        <f>A2292 = _xlfn.MAXIFS($A$2:$A$6000, $G$2:$G$6000, G2292)</f>
        <v>0</v>
      </c>
    </row>
    <row r="2293" spans="1:8">
      <c r="A2293" s="1">
        <v>45673</v>
      </c>
      <c r="B2293">
        <v>228.00899999999999</v>
      </c>
      <c r="C2293">
        <v>220.66</v>
      </c>
      <c r="D2293">
        <v>413.82</v>
      </c>
      <c r="E2293">
        <v>133.57</v>
      </c>
      <c r="F2293">
        <v>5937.34</v>
      </c>
      <c r="G2293" t="str">
        <f t="shared" si="35"/>
        <v>01-2025</v>
      </c>
      <c r="H2293" t="b">
        <f>A2293 = _xlfn.MAXIFS($A$2:$A$6000, $G$2:$G$6000, G2293)</f>
        <v>0</v>
      </c>
    </row>
    <row r="2294" spans="1:8">
      <c r="A2294" s="1">
        <v>45674</v>
      </c>
      <c r="B2294">
        <v>229.727</v>
      </c>
      <c r="C2294">
        <v>225.94</v>
      </c>
      <c r="D2294">
        <v>426.5</v>
      </c>
      <c r="E2294">
        <v>137.71</v>
      </c>
      <c r="F2294">
        <v>5996.66</v>
      </c>
      <c r="G2294" t="str">
        <f t="shared" si="35"/>
        <v>01-2025</v>
      </c>
      <c r="H2294" t="b">
        <f>A2294 = _xlfn.MAXIFS($A$2:$A$6000, $G$2:$G$6000, G2294)</f>
        <v>0</v>
      </c>
    </row>
    <row r="2295" spans="1:8">
      <c r="A2295" s="1">
        <v>45678</v>
      </c>
      <c r="B2295">
        <v>222.39500000000001</v>
      </c>
      <c r="C2295">
        <v>230.71</v>
      </c>
      <c r="D2295">
        <v>424.07</v>
      </c>
      <c r="E2295">
        <v>140.83000000000001</v>
      </c>
      <c r="F2295">
        <v>6049.24</v>
      </c>
      <c r="G2295" t="str">
        <f t="shared" si="35"/>
        <v>01-2025</v>
      </c>
      <c r="H2295" t="b">
        <f>A2295 = _xlfn.MAXIFS($A$2:$A$6000, $G$2:$G$6000, G2295)</f>
        <v>0</v>
      </c>
    </row>
    <row r="2296" spans="1:8">
      <c r="A2296" s="1">
        <v>45679</v>
      </c>
      <c r="B2296">
        <v>223.584</v>
      </c>
      <c r="C2296">
        <v>235.01</v>
      </c>
      <c r="D2296">
        <v>415.11</v>
      </c>
      <c r="E2296">
        <v>147.07</v>
      </c>
      <c r="F2296">
        <v>6086.37</v>
      </c>
      <c r="G2296" t="str">
        <f t="shared" si="35"/>
        <v>01-2025</v>
      </c>
      <c r="H2296" t="b">
        <f>A2296 = _xlfn.MAXIFS($A$2:$A$6000, $G$2:$G$6000, G2296)</f>
        <v>0</v>
      </c>
    </row>
    <row r="2297" spans="1:8">
      <c r="A2297" s="1">
        <v>45680</v>
      </c>
      <c r="B2297">
        <v>223.41399999999999</v>
      </c>
      <c r="C2297">
        <v>235.42</v>
      </c>
      <c r="D2297">
        <v>412.38</v>
      </c>
      <c r="E2297">
        <v>147.22</v>
      </c>
      <c r="F2297">
        <v>6118.71</v>
      </c>
      <c r="G2297" t="str">
        <f t="shared" si="35"/>
        <v>01-2025</v>
      </c>
      <c r="H2297" t="b">
        <f>A2297 = _xlfn.MAXIFS($A$2:$A$6000, $G$2:$G$6000, G2297)</f>
        <v>0</v>
      </c>
    </row>
    <row r="2298" spans="1:8">
      <c r="A2298" s="1">
        <v>45681</v>
      </c>
      <c r="B2298">
        <v>222.535</v>
      </c>
      <c r="C2298">
        <v>234.85</v>
      </c>
      <c r="D2298">
        <v>406.58</v>
      </c>
      <c r="E2298">
        <v>142.62</v>
      </c>
      <c r="F2298">
        <v>6101.24</v>
      </c>
      <c r="G2298" t="str">
        <f t="shared" si="35"/>
        <v>01-2025</v>
      </c>
      <c r="H2298" t="b">
        <f>A2298 = _xlfn.MAXIFS($A$2:$A$6000, $G$2:$G$6000, G2298)</f>
        <v>0</v>
      </c>
    </row>
    <row r="2299" spans="1:8">
      <c r="A2299" s="1">
        <v>45684</v>
      </c>
      <c r="B2299">
        <v>229.608</v>
      </c>
      <c r="C2299">
        <v>235.42</v>
      </c>
      <c r="D2299">
        <v>397.15</v>
      </c>
      <c r="E2299">
        <v>118.42</v>
      </c>
      <c r="F2299">
        <v>6012.28</v>
      </c>
      <c r="G2299" t="str">
        <f t="shared" si="35"/>
        <v>01-2025</v>
      </c>
      <c r="H2299" t="b">
        <f>A2299 = _xlfn.MAXIFS($A$2:$A$6000, $G$2:$G$6000, G2299)</f>
        <v>0</v>
      </c>
    </row>
    <row r="2300" spans="1:8">
      <c r="A2300" s="1">
        <v>45685</v>
      </c>
      <c r="B2300">
        <v>237.99799999999999</v>
      </c>
      <c r="C2300">
        <v>238.15</v>
      </c>
      <c r="D2300">
        <v>398.09</v>
      </c>
      <c r="E2300">
        <v>128.99</v>
      </c>
      <c r="F2300">
        <v>6067.7</v>
      </c>
      <c r="G2300" t="str">
        <f t="shared" si="35"/>
        <v>01-2025</v>
      </c>
      <c r="H2300" t="b">
        <f>A2300 = _xlfn.MAXIFS($A$2:$A$6000, $G$2:$G$6000, G2300)</f>
        <v>0</v>
      </c>
    </row>
    <row r="2301" spans="1:8">
      <c r="A2301" s="1">
        <v>45686</v>
      </c>
      <c r="B2301">
        <v>239.09700000000001</v>
      </c>
      <c r="C2301">
        <v>237.07</v>
      </c>
      <c r="D2301">
        <v>389.1</v>
      </c>
      <c r="E2301">
        <v>123.7</v>
      </c>
      <c r="F2301">
        <v>6039.31</v>
      </c>
      <c r="G2301" t="str">
        <f t="shared" si="35"/>
        <v>01-2025</v>
      </c>
      <c r="H2301" t="b">
        <f>A2301 = _xlfn.MAXIFS($A$2:$A$6000, $G$2:$G$6000, G2301)</f>
        <v>0</v>
      </c>
    </row>
    <row r="2302" spans="1:8">
      <c r="A2302" s="1">
        <v>45687</v>
      </c>
      <c r="B2302">
        <v>237.32900000000001</v>
      </c>
      <c r="C2302">
        <v>234.64</v>
      </c>
      <c r="D2302">
        <v>400.28</v>
      </c>
      <c r="E2302">
        <v>124.65</v>
      </c>
      <c r="F2302">
        <v>6071.17</v>
      </c>
      <c r="G2302" t="str">
        <f t="shared" si="35"/>
        <v>01-2025</v>
      </c>
      <c r="H2302" t="b">
        <f>A2302 = _xlfn.MAXIFS($A$2:$A$6000, $G$2:$G$6000, G2302)</f>
        <v>0</v>
      </c>
    </row>
    <row r="2303" spans="1:8">
      <c r="A2303" s="1">
        <v>45688</v>
      </c>
      <c r="B2303">
        <v>235.74100000000001</v>
      </c>
      <c r="C2303">
        <v>237.68</v>
      </c>
      <c r="D2303">
        <v>404.6</v>
      </c>
      <c r="E2303">
        <v>120.07</v>
      </c>
      <c r="F2303">
        <v>6040.53</v>
      </c>
      <c r="G2303" t="str">
        <f t="shared" si="35"/>
        <v>01-2025</v>
      </c>
      <c r="H2303" t="b">
        <f>A2303 = _xlfn.MAXIFS($A$2:$A$6000, $G$2:$G$6000, G2303)</f>
        <v>1</v>
      </c>
    </row>
    <row r="2304" spans="1:8">
      <c r="A2304" s="1">
        <v>45691</v>
      </c>
      <c r="B2304">
        <v>227.76</v>
      </c>
      <c r="C2304">
        <v>237.42</v>
      </c>
      <c r="D2304">
        <v>383.68</v>
      </c>
      <c r="E2304">
        <v>116.66</v>
      </c>
      <c r="F2304">
        <v>5994.57</v>
      </c>
      <c r="G2304" t="str">
        <f t="shared" si="35"/>
        <v>02-2025</v>
      </c>
      <c r="H2304" t="b">
        <f>A2304 = _xlfn.MAXIFS($A$2:$A$6000, $G$2:$G$6000, G2304)</f>
        <v>0</v>
      </c>
    </row>
    <row r="2305" spans="1:8">
      <c r="A2305" s="1">
        <v>45692</v>
      </c>
      <c r="B2305">
        <v>232.54400000000001</v>
      </c>
      <c r="C2305">
        <v>242.06</v>
      </c>
      <c r="D2305">
        <v>392.21</v>
      </c>
      <c r="E2305">
        <v>118.65</v>
      </c>
      <c r="F2305">
        <v>6037.88</v>
      </c>
      <c r="G2305" t="str">
        <f t="shared" si="35"/>
        <v>02-2025</v>
      </c>
      <c r="H2305" t="b">
        <f>A2305 = _xlfn.MAXIFS($A$2:$A$6000, $G$2:$G$6000, G2305)</f>
        <v>0</v>
      </c>
    </row>
    <row r="2306" spans="1:8">
      <c r="A2306" s="1">
        <v>45693</v>
      </c>
      <c r="B2306">
        <v>232.215</v>
      </c>
      <c r="C2306">
        <v>236.17</v>
      </c>
      <c r="D2306">
        <v>378.17</v>
      </c>
      <c r="E2306">
        <v>124.83</v>
      </c>
      <c r="F2306">
        <v>6061.48</v>
      </c>
      <c r="G2306" t="str">
        <f t="shared" si="35"/>
        <v>02-2025</v>
      </c>
      <c r="H2306" t="b">
        <f>A2306 = _xlfn.MAXIFS($A$2:$A$6000, $G$2:$G$6000, G2306)</f>
        <v>0</v>
      </c>
    </row>
    <row r="2307" spans="1:8">
      <c r="A2307" s="1">
        <v>45694</v>
      </c>
      <c r="B2307">
        <v>232.964</v>
      </c>
      <c r="C2307">
        <v>238.83</v>
      </c>
      <c r="D2307">
        <v>374.32</v>
      </c>
      <c r="E2307">
        <v>128.68</v>
      </c>
      <c r="F2307">
        <v>6083.57</v>
      </c>
      <c r="G2307" t="str">
        <f t="shared" ref="G2307:G2370" si="36">TEXT(A2307,"mm-yyyy")</f>
        <v>02-2025</v>
      </c>
      <c r="H2307" t="b">
        <f>A2307 = _xlfn.MAXIFS($A$2:$A$6000, $G$2:$G$6000, G2307)</f>
        <v>0</v>
      </c>
    </row>
    <row r="2308" spans="1:8">
      <c r="A2308" s="1">
        <v>45695</v>
      </c>
      <c r="B2308">
        <v>227.38</v>
      </c>
      <c r="C2308">
        <v>229.15</v>
      </c>
      <c r="D2308">
        <v>361.62</v>
      </c>
      <c r="E2308">
        <v>129.84</v>
      </c>
      <c r="F2308">
        <v>6025.99</v>
      </c>
      <c r="G2308" t="str">
        <f t="shared" si="36"/>
        <v>02-2025</v>
      </c>
      <c r="H2308" t="b">
        <f>A2308 = _xlfn.MAXIFS($A$2:$A$6000, $G$2:$G$6000, G2308)</f>
        <v>0</v>
      </c>
    </row>
    <row r="2309" spans="1:8">
      <c r="A2309" s="1">
        <v>45698</v>
      </c>
      <c r="B2309">
        <v>227.65</v>
      </c>
      <c r="C2309">
        <v>233.14</v>
      </c>
      <c r="D2309">
        <v>350.73</v>
      </c>
      <c r="E2309">
        <v>133.57</v>
      </c>
      <c r="F2309">
        <v>6066.44</v>
      </c>
      <c r="G2309" t="str">
        <f t="shared" si="36"/>
        <v>02-2025</v>
      </c>
      <c r="H2309" t="b">
        <f>A2309 = _xlfn.MAXIFS($A$2:$A$6000, $G$2:$G$6000, G2309)</f>
        <v>0</v>
      </c>
    </row>
    <row r="2310" spans="1:8">
      <c r="A2310" s="1">
        <v>45699</v>
      </c>
      <c r="B2310">
        <v>232.62</v>
      </c>
      <c r="C2310">
        <v>232.76</v>
      </c>
      <c r="D2310">
        <v>328.5</v>
      </c>
      <c r="E2310">
        <v>132.80000000000001</v>
      </c>
      <c r="F2310">
        <v>6068.5</v>
      </c>
      <c r="G2310" t="str">
        <f t="shared" si="36"/>
        <v>02-2025</v>
      </c>
      <c r="H2310" t="b">
        <f>A2310 = _xlfn.MAXIFS($A$2:$A$6000, $G$2:$G$6000, G2310)</f>
        <v>0</v>
      </c>
    </row>
    <row r="2311" spans="1:8">
      <c r="A2311" s="1">
        <v>45700</v>
      </c>
      <c r="B2311">
        <v>236.87</v>
      </c>
      <c r="C2311">
        <v>228.93</v>
      </c>
      <c r="D2311">
        <v>336.51</v>
      </c>
      <c r="E2311">
        <v>131.13999999999999</v>
      </c>
      <c r="F2311">
        <v>6051.97</v>
      </c>
      <c r="G2311" t="str">
        <f t="shared" si="36"/>
        <v>02-2025</v>
      </c>
      <c r="H2311" t="b">
        <f>A2311 = _xlfn.MAXIFS($A$2:$A$6000, $G$2:$G$6000, G2311)</f>
        <v>0</v>
      </c>
    </row>
    <row r="2312" spans="1:8">
      <c r="A2312" s="1">
        <v>45701</v>
      </c>
      <c r="B2312">
        <v>241.53</v>
      </c>
      <c r="C2312">
        <v>230.37</v>
      </c>
      <c r="D2312">
        <v>355.94</v>
      </c>
      <c r="E2312">
        <v>135.29</v>
      </c>
      <c r="F2312">
        <v>6115.07</v>
      </c>
      <c r="G2312" t="str">
        <f t="shared" si="36"/>
        <v>02-2025</v>
      </c>
      <c r="H2312" t="b">
        <f>A2312 = _xlfn.MAXIFS($A$2:$A$6000, $G$2:$G$6000, G2312)</f>
        <v>0</v>
      </c>
    </row>
    <row r="2313" spans="1:8">
      <c r="A2313" s="1">
        <v>45702</v>
      </c>
      <c r="B2313">
        <v>244.6</v>
      </c>
      <c r="C2313">
        <v>228.68</v>
      </c>
      <c r="D2313">
        <v>355.84</v>
      </c>
      <c r="E2313">
        <v>138.85</v>
      </c>
      <c r="F2313">
        <v>6114.63</v>
      </c>
      <c r="G2313" t="str">
        <f t="shared" si="36"/>
        <v>02-2025</v>
      </c>
      <c r="H2313" t="b">
        <f>A2313 = _xlfn.MAXIFS($A$2:$A$6000, $G$2:$G$6000, G2313)</f>
        <v>0</v>
      </c>
    </row>
    <row r="2314" spans="1:8">
      <c r="A2314" s="1">
        <v>45706</v>
      </c>
      <c r="B2314">
        <v>244.47</v>
      </c>
      <c r="C2314">
        <v>226.65</v>
      </c>
      <c r="D2314">
        <v>354.11</v>
      </c>
      <c r="E2314">
        <v>139.4</v>
      </c>
      <c r="F2314">
        <v>6129.58</v>
      </c>
      <c r="G2314" t="str">
        <f t="shared" si="36"/>
        <v>02-2025</v>
      </c>
      <c r="H2314" t="b">
        <f>A2314 = _xlfn.MAXIFS($A$2:$A$6000, $G$2:$G$6000, G2314)</f>
        <v>0</v>
      </c>
    </row>
    <row r="2315" spans="1:8">
      <c r="A2315" s="1">
        <v>45707</v>
      </c>
      <c r="B2315">
        <v>244.87</v>
      </c>
      <c r="C2315">
        <v>226.63</v>
      </c>
      <c r="D2315">
        <v>360.56</v>
      </c>
      <c r="E2315">
        <v>139.22999999999999</v>
      </c>
      <c r="F2315">
        <v>6144.15</v>
      </c>
      <c r="G2315" t="str">
        <f t="shared" si="36"/>
        <v>02-2025</v>
      </c>
      <c r="H2315" t="b">
        <f>A2315 = _xlfn.MAXIFS($A$2:$A$6000, $G$2:$G$6000, G2315)</f>
        <v>0</v>
      </c>
    </row>
    <row r="2316" spans="1:8">
      <c r="A2316" s="1">
        <v>45708</v>
      </c>
      <c r="B2316">
        <v>245.83</v>
      </c>
      <c r="C2316">
        <v>222.88</v>
      </c>
      <c r="D2316">
        <v>354.4</v>
      </c>
      <c r="E2316">
        <v>140.11000000000001</v>
      </c>
      <c r="F2316">
        <v>6117.52</v>
      </c>
      <c r="G2316" t="str">
        <f t="shared" si="36"/>
        <v>02-2025</v>
      </c>
      <c r="H2316" t="b">
        <f>A2316 = _xlfn.MAXIFS($A$2:$A$6000, $G$2:$G$6000, G2316)</f>
        <v>0</v>
      </c>
    </row>
    <row r="2317" spans="1:8">
      <c r="A2317" s="1">
        <v>45709</v>
      </c>
      <c r="B2317">
        <v>245.55</v>
      </c>
      <c r="C2317">
        <v>216.58</v>
      </c>
      <c r="D2317">
        <v>337.8</v>
      </c>
      <c r="E2317">
        <v>134.43</v>
      </c>
      <c r="F2317">
        <v>6013.13</v>
      </c>
      <c r="G2317" t="str">
        <f t="shared" si="36"/>
        <v>02-2025</v>
      </c>
      <c r="H2317" t="b">
        <f>A2317 = _xlfn.MAXIFS($A$2:$A$6000, $G$2:$G$6000, G2317)</f>
        <v>0</v>
      </c>
    </row>
    <row r="2318" spans="1:8">
      <c r="A2318" s="1">
        <v>45712</v>
      </c>
      <c r="B2318">
        <v>247.172</v>
      </c>
      <c r="C2318">
        <v>212.71</v>
      </c>
      <c r="D2318">
        <v>330.4</v>
      </c>
      <c r="E2318">
        <v>130.28</v>
      </c>
      <c r="F2318">
        <v>5983.25</v>
      </c>
      <c r="G2318" t="str">
        <f t="shared" si="36"/>
        <v>02-2025</v>
      </c>
      <c r="H2318" t="b">
        <f>A2318 = _xlfn.MAXIFS($A$2:$A$6000, $G$2:$G$6000, G2318)</f>
        <v>0</v>
      </c>
    </row>
    <row r="2319" spans="1:8">
      <c r="A2319" s="1">
        <v>45713</v>
      </c>
      <c r="B2319">
        <v>247.04</v>
      </c>
      <c r="C2319">
        <v>212.8</v>
      </c>
      <c r="D2319">
        <v>302.8</v>
      </c>
      <c r="E2319">
        <v>126.63</v>
      </c>
      <c r="F2319">
        <v>5955.25</v>
      </c>
      <c r="G2319" t="str">
        <f t="shared" si="36"/>
        <v>02-2025</v>
      </c>
      <c r="H2319" t="b">
        <f>A2319 = _xlfn.MAXIFS($A$2:$A$6000, $G$2:$G$6000, G2319)</f>
        <v>0</v>
      </c>
    </row>
    <row r="2320" spans="1:8">
      <c r="A2320" s="1">
        <v>45714</v>
      </c>
      <c r="B2320">
        <v>240.36</v>
      </c>
      <c r="C2320">
        <v>214.35</v>
      </c>
      <c r="D2320">
        <v>290.8</v>
      </c>
      <c r="E2320">
        <v>131.28</v>
      </c>
      <c r="F2320">
        <v>5956.06</v>
      </c>
      <c r="G2320" t="str">
        <f t="shared" si="36"/>
        <v>02-2025</v>
      </c>
      <c r="H2320" t="b">
        <f>A2320 = _xlfn.MAXIFS($A$2:$A$6000, $G$2:$G$6000, G2320)</f>
        <v>0</v>
      </c>
    </row>
    <row r="2321" spans="1:8">
      <c r="A2321" s="1">
        <v>45715</v>
      </c>
      <c r="B2321">
        <v>237.3</v>
      </c>
      <c r="C2321">
        <v>208.74</v>
      </c>
      <c r="D2321">
        <v>281.95</v>
      </c>
      <c r="E2321">
        <v>120.15</v>
      </c>
      <c r="F2321">
        <v>5861.57</v>
      </c>
      <c r="G2321" t="str">
        <f t="shared" si="36"/>
        <v>02-2025</v>
      </c>
      <c r="H2321" t="b">
        <f>A2321 = _xlfn.MAXIFS($A$2:$A$6000, $G$2:$G$6000, G2321)</f>
        <v>0</v>
      </c>
    </row>
    <row r="2322" spans="1:8">
      <c r="A2322" s="1">
        <v>45716</v>
      </c>
      <c r="B2322">
        <v>241.84</v>
      </c>
      <c r="C2322">
        <v>212.28</v>
      </c>
      <c r="D2322">
        <v>292.98</v>
      </c>
      <c r="E2322">
        <v>124.92</v>
      </c>
      <c r="F2322">
        <v>5954.5</v>
      </c>
      <c r="G2322" t="str">
        <f t="shared" si="36"/>
        <v>02-2025</v>
      </c>
      <c r="H2322" t="b">
        <f>A2322 = _xlfn.MAXIFS($A$2:$A$6000, $G$2:$G$6000, G2322)</f>
        <v>1</v>
      </c>
    </row>
    <row r="2323" spans="1:8">
      <c r="A2323" s="1">
        <v>45719</v>
      </c>
      <c r="B2323">
        <v>238.03</v>
      </c>
      <c r="C2323">
        <v>205.02</v>
      </c>
      <c r="D2323">
        <v>284.64999999999998</v>
      </c>
      <c r="E2323">
        <v>114.06</v>
      </c>
      <c r="F2323">
        <v>5849.72</v>
      </c>
      <c r="G2323" t="str">
        <f t="shared" si="36"/>
        <v>03-2025</v>
      </c>
      <c r="H2323" t="b">
        <f>A2323 = _xlfn.MAXIFS($A$2:$A$6000, $G$2:$G$6000, G2323)</f>
        <v>0</v>
      </c>
    </row>
    <row r="2324" spans="1:8">
      <c r="A2324" s="1">
        <v>45720</v>
      </c>
      <c r="B2324">
        <v>235.93</v>
      </c>
      <c r="C2324">
        <v>203.8</v>
      </c>
      <c r="D2324">
        <v>272.04000000000002</v>
      </c>
      <c r="E2324">
        <v>115.99</v>
      </c>
      <c r="F2324">
        <v>5778.15</v>
      </c>
      <c r="G2324" t="str">
        <f t="shared" si="36"/>
        <v>03-2025</v>
      </c>
      <c r="H2324" t="b">
        <f>A2324 = _xlfn.MAXIFS($A$2:$A$6000, $G$2:$G$6000, G2324)</f>
        <v>0</v>
      </c>
    </row>
    <row r="2325" spans="1:8">
      <c r="A2325" s="1">
        <v>45721</v>
      </c>
      <c r="B2325">
        <v>235.74</v>
      </c>
      <c r="C2325">
        <v>208.36</v>
      </c>
      <c r="D2325">
        <v>279.10000000000002</v>
      </c>
      <c r="E2325">
        <v>117.3</v>
      </c>
      <c r="F2325">
        <v>5842.63</v>
      </c>
      <c r="G2325" t="str">
        <f t="shared" si="36"/>
        <v>03-2025</v>
      </c>
      <c r="H2325" t="b">
        <f>A2325 = _xlfn.MAXIFS($A$2:$A$6000, $G$2:$G$6000, G2325)</f>
        <v>0</v>
      </c>
    </row>
    <row r="2326" spans="1:8">
      <c r="A2326" s="1">
        <v>45722</v>
      </c>
      <c r="B2326">
        <v>235.33</v>
      </c>
      <c r="C2326">
        <v>200.7</v>
      </c>
      <c r="D2326">
        <v>263.45</v>
      </c>
      <c r="E2326">
        <v>110.57</v>
      </c>
      <c r="F2326">
        <v>5738.52</v>
      </c>
      <c r="G2326" t="str">
        <f t="shared" si="36"/>
        <v>03-2025</v>
      </c>
      <c r="H2326" t="b">
        <f>A2326 = _xlfn.MAXIFS($A$2:$A$6000, $G$2:$G$6000, G2326)</f>
        <v>0</v>
      </c>
    </row>
    <row r="2327" spans="1:8">
      <c r="A2327" s="1">
        <v>45723</v>
      </c>
      <c r="B2327">
        <v>239.07</v>
      </c>
      <c r="C2327">
        <v>199.25</v>
      </c>
      <c r="D2327">
        <v>262.67</v>
      </c>
      <c r="E2327">
        <v>112.69</v>
      </c>
      <c r="F2327">
        <v>5770.2</v>
      </c>
      <c r="G2327" t="str">
        <f t="shared" si="36"/>
        <v>03-2025</v>
      </c>
      <c r="H2327" t="b">
        <f>A2327 = _xlfn.MAXIFS($A$2:$A$6000, $G$2:$G$6000, G2327)</f>
        <v>0</v>
      </c>
    </row>
    <row r="2328" spans="1:8">
      <c r="A2328" s="1">
        <v>45726</v>
      </c>
      <c r="B2328">
        <v>227.48</v>
      </c>
      <c r="C2328">
        <v>194.54</v>
      </c>
      <c r="D2328">
        <v>222.15</v>
      </c>
      <c r="E2328">
        <v>106.98</v>
      </c>
      <c r="F2328">
        <v>5614.56</v>
      </c>
      <c r="G2328" t="str">
        <f t="shared" si="36"/>
        <v>03-2025</v>
      </c>
      <c r="H2328" t="b">
        <f>A2328 = _xlfn.MAXIFS($A$2:$A$6000, $G$2:$G$6000, G2328)</f>
        <v>0</v>
      </c>
    </row>
    <row r="2329" spans="1:8">
      <c r="A2329" s="1">
        <v>45727</v>
      </c>
      <c r="B2329">
        <v>220.84</v>
      </c>
      <c r="C2329">
        <v>196.59</v>
      </c>
      <c r="D2329">
        <v>230.58</v>
      </c>
      <c r="E2329">
        <v>108.76</v>
      </c>
      <c r="F2329">
        <v>5572.07</v>
      </c>
      <c r="G2329" t="str">
        <f t="shared" si="36"/>
        <v>03-2025</v>
      </c>
      <c r="H2329" t="b">
        <f>A2329 = _xlfn.MAXIFS($A$2:$A$6000, $G$2:$G$6000, G2329)</f>
        <v>0</v>
      </c>
    </row>
    <row r="2330" spans="1:8">
      <c r="A2330" s="1">
        <v>45728</v>
      </c>
      <c r="B2330">
        <v>216.98</v>
      </c>
      <c r="C2330">
        <v>198.89</v>
      </c>
      <c r="D2330">
        <v>248.09</v>
      </c>
      <c r="E2330">
        <v>115.74</v>
      </c>
      <c r="F2330">
        <v>5599.3</v>
      </c>
      <c r="G2330" t="str">
        <f t="shared" si="36"/>
        <v>03-2025</v>
      </c>
      <c r="H2330" t="b">
        <f>A2330 = _xlfn.MAXIFS($A$2:$A$6000, $G$2:$G$6000, G2330)</f>
        <v>0</v>
      </c>
    </row>
    <row r="2331" spans="1:8">
      <c r="A2331" s="1">
        <v>45729</v>
      </c>
      <c r="B2331">
        <v>209.68</v>
      </c>
      <c r="C2331">
        <v>193.89</v>
      </c>
      <c r="D2331">
        <v>240.68</v>
      </c>
      <c r="E2331">
        <v>115.58</v>
      </c>
      <c r="F2331">
        <v>5521.52</v>
      </c>
      <c r="G2331" t="str">
        <f t="shared" si="36"/>
        <v>03-2025</v>
      </c>
      <c r="H2331" t="b">
        <f>A2331 = _xlfn.MAXIFS($A$2:$A$6000, $G$2:$G$6000, G2331)</f>
        <v>0</v>
      </c>
    </row>
    <row r="2332" spans="1:8">
      <c r="A2332" s="1">
        <v>45730</v>
      </c>
      <c r="B2332">
        <v>213.49</v>
      </c>
      <c r="C2332">
        <v>197.95</v>
      </c>
      <c r="D2332">
        <v>249.98</v>
      </c>
      <c r="E2332">
        <v>121.67</v>
      </c>
      <c r="F2332">
        <v>5638.94</v>
      </c>
      <c r="G2332" t="str">
        <f t="shared" si="36"/>
        <v>03-2025</v>
      </c>
      <c r="H2332" t="b">
        <f>A2332 = _xlfn.MAXIFS($A$2:$A$6000, $G$2:$G$6000, G2332)</f>
        <v>0</v>
      </c>
    </row>
    <row r="2333" spans="1:8">
      <c r="A2333" s="1">
        <v>45733</v>
      </c>
      <c r="B2333">
        <v>214</v>
      </c>
      <c r="C2333">
        <v>195.74</v>
      </c>
      <c r="D2333">
        <v>238.01</v>
      </c>
      <c r="E2333">
        <v>119.53</v>
      </c>
      <c r="F2333">
        <v>5675.12</v>
      </c>
      <c r="G2333" t="str">
        <f t="shared" si="36"/>
        <v>03-2025</v>
      </c>
      <c r="H2333" t="b">
        <f>A2333 = _xlfn.MAXIFS($A$2:$A$6000, $G$2:$G$6000, G2333)</f>
        <v>0</v>
      </c>
    </row>
    <row r="2334" spans="1:8">
      <c r="A2334" s="1">
        <v>45734</v>
      </c>
      <c r="B2334">
        <v>212.69</v>
      </c>
      <c r="C2334">
        <v>192.82</v>
      </c>
      <c r="D2334">
        <v>225.31</v>
      </c>
      <c r="E2334">
        <v>115.43</v>
      </c>
      <c r="F2334">
        <v>5614.66</v>
      </c>
      <c r="G2334" t="str">
        <f t="shared" si="36"/>
        <v>03-2025</v>
      </c>
      <c r="H2334" t="b">
        <f>A2334 = _xlfn.MAXIFS($A$2:$A$6000, $G$2:$G$6000, G2334)</f>
        <v>0</v>
      </c>
    </row>
    <row r="2335" spans="1:8">
      <c r="A2335" s="1">
        <v>45735</v>
      </c>
      <c r="B2335">
        <v>215.24</v>
      </c>
      <c r="C2335">
        <v>195.54</v>
      </c>
      <c r="D2335">
        <v>235.86</v>
      </c>
      <c r="E2335">
        <v>117.52</v>
      </c>
      <c r="F2335">
        <v>5675.29</v>
      </c>
      <c r="G2335" t="str">
        <f t="shared" si="36"/>
        <v>03-2025</v>
      </c>
      <c r="H2335" t="b">
        <f>A2335 = _xlfn.MAXIFS($A$2:$A$6000, $G$2:$G$6000, G2335)</f>
        <v>0</v>
      </c>
    </row>
    <row r="2336" spans="1:8">
      <c r="A2336" s="1">
        <v>45736</v>
      </c>
      <c r="B2336">
        <v>214.1</v>
      </c>
      <c r="C2336">
        <v>194.95</v>
      </c>
      <c r="D2336">
        <v>236.26</v>
      </c>
      <c r="E2336">
        <v>118.53</v>
      </c>
      <c r="F2336">
        <v>5662.89</v>
      </c>
      <c r="G2336" t="str">
        <f t="shared" si="36"/>
        <v>03-2025</v>
      </c>
      <c r="H2336" t="b">
        <f>A2336 = _xlfn.MAXIFS($A$2:$A$6000, $G$2:$G$6000, G2336)</f>
        <v>0</v>
      </c>
    </row>
    <row r="2337" spans="1:8">
      <c r="A2337" s="1">
        <v>45737</v>
      </c>
      <c r="B2337">
        <v>218.27</v>
      </c>
      <c r="C2337">
        <v>196.21</v>
      </c>
      <c r="D2337">
        <v>248.71</v>
      </c>
      <c r="E2337">
        <v>117.7</v>
      </c>
      <c r="F2337">
        <v>5667.56</v>
      </c>
      <c r="G2337" t="str">
        <f t="shared" si="36"/>
        <v>03-2025</v>
      </c>
      <c r="H2337" t="b">
        <f>A2337 = _xlfn.MAXIFS($A$2:$A$6000, $G$2:$G$6000, G2337)</f>
        <v>0</v>
      </c>
    </row>
    <row r="2338" spans="1:8">
      <c r="A2338" s="1">
        <v>45740</v>
      </c>
      <c r="B2338">
        <v>220.73</v>
      </c>
      <c r="C2338">
        <v>203.26</v>
      </c>
      <c r="D2338">
        <v>278.39</v>
      </c>
      <c r="E2338">
        <v>121.41</v>
      </c>
      <c r="F2338">
        <v>5767.57</v>
      </c>
      <c r="G2338" t="str">
        <f t="shared" si="36"/>
        <v>03-2025</v>
      </c>
      <c r="H2338" t="b">
        <f>A2338 = _xlfn.MAXIFS($A$2:$A$6000, $G$2:$G$6000, G2338)</f>
        <v>0</v>
      </c>
    </row>
    <row r="2339" spans="1:8">
      <c r="A2339" s="1">
        <v>45741</v>
      </c>
      <c r="B2339">
        <v>223.75</v>
      </c>
      <c r="C2339">
        <v>205.71</v>
      </c>
      <c r="D2339">
        <v>288.14</v>
      </c>
      <c r="E2339">
        <v>120.69</v>
      </c>
      <c r="F2339">
        <v>5776.65</v>
      </c>
      <c r="G2339" t="str">
        <f t="shared" si="36"/>
        <v>03-2025</v>
      </c>
      <c r="H2339" t="b">
        <f>A2339 = _xlfn.MAXIFS($A$2:$A$6000, $G$2:$G$6000, G2339)</f>
        <v>0</v>
      </c>
    </row>
    <row r="2340" spans="1:8">
      <c r="A2340" s="1">
        <v>45742</v>
      </c>
      <c r="B2340">
        <v>221.53</v>
      </c>
      <c r="C2340">
        <v>201.13</v>
      </c>
      <c r="D2340">
        <v>272.06</v>
      </c>
      <c r="E2340">
        <v>113.76</v>
      </c>
      <c r="F2340">
        <v>5712.2</v>
      </c>
      <c r="G2340" t="str">
        <f t="shared" si="36"/>
        <v>03-2025</v>
      </c>
      <c r="H2340" t="b">
        <f>A2340 = _xlfn.MAXIFS($A$2:$A$6000, $G$2:$G$6000, G2340)</f>
        <v>0</v>
      </c>
    </row>
    <row r="2341" spans="1:8">
      <c r="A2341" s="1">
        <v>45743</v>
      </c>
      <c r="B2341">
        <v>223.85</v>
      </c>
      <c r="C2341">
        <v>201.36</v>
      </c>
      <c r="D2341">
        <v>273.13</v>
      </c>
      <c r="E2341">
        <v>111.43</v>
      </c>
      <c r="F2341">
        <v>5693.31</v>
      </c>
      <c r="G2341" t="str">
        <f t="shared" si="36"/>
        <v>03-2025</v>
      </c>
      <c r="H2341" t="b">
        <f>A2341 = _xlfn.MAXIFS($A$2:$A$6000, $G$2:$G$6000, G2341)</f>
        <v>0</v>
      </c>
    </row>
    <row r="2342" spans="1:8">
      <c r="A2342" s="1">
        <v>45744</v>
      </c>
      <c r="B2342">
        <v>217.9</v>
      </c>
      <c r="C2342">
        <v>192.72</v>
      </c>
      <c r="D2342">
        <v>263.55</v>
      </c>
      <c r="E2342">
        <v>109.67</v>
      </c>
      <c r="F2342">
        <v>5580.94</v>
      </c>
      <c r="G2342" t="str">
        <f t="shared" si="36"/>
        <v>03-2025</v>
      </c>
      <c r="H2342" t="b">
        <f>A2342 = _xlfn.MAXIFS($A$2:$A$6000, $G$2:$G$6000, G2342)</f>
        <v>0</v>
      </c>
    </row>
    <row r="2343" spans="1:8">
      <c r="A2343" s="1">
        <v>45747</v>
      </c>
      <c r="B2343">
        <v>222.13</v>
      </c>
      <c r="C2343">
        <v>190.26</v>
      </c>
      <c r="D2343">
        <v>259.16000000000003</v>
      </c>
      <c r="E2343">
        <v>108.38</v>
      </c>
      <c r="F2343">
        <v>5611.85</v>
      </c>
      <c r="G2343" t="str">
        <f t="shared" si="36"/>
        <v>03-2025</v>
      </c>
      <c r="H2343" t="b">
        <f>A2343 = _xlfn.MAXIFS($A$2:$A$6000, $G$2:$G$6000, G2343)</f>
        <v>1</v>
      </c>
    </row>
    <row r="2344" spans="1:8">
      <c r="A2344" s="1">
        <v>45748</v>
      </c>
      <c r="B2344">
        <v>223.19</v>
      </c>
      <c r="C2344">
        <v>192.17</v>
      </c>
      <c r="D2344">
        <v>268.45999999999998</v>
      </c>
      <c r="E2344">
        <v>110.15</v>
      </c>
      <c r="F2344">
        <v>5633.07</v>
      </c>
      <c r="G2344" t="str">
        <f t="shared" si="36"/>
        <v>04-2025</v>
      </c>
      <c r="H2344" t="b">
        <f>A2344 = _xlfn.MAXIFS($A$2:$A$6000, $G$2:$G$6000, G2344)</f>
        <v>0</v>
      </c>
    </row>
    <row r="2345" spans="1:8">
      <c r="A2345" s="1">
        <v>45749</v>
      </c>
      <c r="B2345">
        <v>223.89</v>
      </c>
      <c r="C2345">
        <v>196.01</v>
      </c>
      <c r="D2345">
        <v>282.76</v>
      </c>
      <c r="E2345">
        <v>110.42</v>
      </c>
      <c r="F2345">
        <v>5670.97</v>
      </c>
      <c r="G2345" t="str">
        <f t="shared" si="36"/>
        <v>04-2025</v>
      </c>
      <c r="H2345" t="b">
        <f>A2345 = _xlfn.MAXIFS($A$2:$A$6000, $G$2:$G$6000, G2345)</f>
        <v>0</v>
      </c>
    </row>
    <row r="2346" spans="1:8">
      <c r="A2346" s="1">
        <v>45750</v>
      </c>
      <c r="B2346">
        <v>203.19</v>
      </c>
      <c r="C2346">
        <v>178.41</v>
      </c>
      <c r="D2346">
        <v>267.27999999999997</v>
      </c>
      <c r="E2346">
        <v>101.8</v>
      </c>
      <c r="F2346">
        <v>5396.52</v>
      </c>
      <c r="G2346" t="str">
        <f t="shared" si="36"/>
        <v>04-2025</v>
      </c>
      <c r="H2346" t="b">
        <f>A2346 = _xlfn.MAXIFS($A$2:$A$6000, $G$2:$G$6000, G2346)</f>
        <v>0</v>
      </c>
    </row>
    <row r="2347" spans="1:8">
      <c r="A2347" s="1">
        <v>45751</v>
      </c>
      <c r="B2347">
        <v>188.38</v>
      </c>
      <c r="C2347">
        <v>171</v>
      </c>
      <c r="D2347">
        <v>239.43</v>
      </c>
      <c r="E2347">
        <v>94.31</v>
      </c>
      <c r="F2347">
        <v>5074.08</v>
      </c>
      <c r="G2347" t="str">
        <f t="shared" si="36"/>
        <v>04-2025</v>
      </c>
      <c r="H2347" t="b">
        <f>A2347 = _xlfn.MAXIFS($A$2:$A$6000, $G$2:$G$6000, G2347)</f>
        <v>0</v>
      </c>
    </row>
    <row r="2348" spans="1:8">
      <c r="A2348" s="1">
        <v>45754</v>
      </c>
      <c r="B2348">
        <v>181.46</v>
      </c>
      <c r="C2348">
        <v>175.26</v>
      </c>
      <c r="D2348">
        <v>233.29</v>
      </c>
      <c r="E2348">
        <v>97.64</v>
      </c>
      <c r="F2348">
        <v>5062.25</v>
      </c>
      <c r="G2348" t="str">
        <f t="shared" si="36"/>
        <v>04-2025</v>
      </c>
      <c r="H2348" t="b">
        <f>A2348 = _xlfn.MAXIFS($A$2:$A$6000, $G$2:$G$6000, G2348)</f>
        <v>0</v>
      </c>
    </row>
    <row r="2349" spans="1:8">
      <c r="A2349" s="1">
        <v>45755</v>
      </c>
      <c r="B2349">
        <v>172.42</v>
      </c>
      <c r="C2349">
        <v>170.66</v>
      </c>
      <c r="D2349">
        <v>221.86</v>
      </c>
      <c r="E2349">
        <v>96.3</v>
      </c>
      <c r="F2349">
        <v>4982.7700000000004</v>
      </c>
      <c r="G2349" t="str">
        <f t="shared" si="36"/>
        <v>04-2025</v>
      </c>
      <c r="H2349" t="b">
        <f>A2349 = _xlfn.MAXIFS($A$2:$A$6000, $G$2:$G$6000, G2349)</f>
        <v>0</v>
      </c>
    </row>
    <row r="2350" spans="1:8">
      <c r="A2350" s="1">
        <v>45756</v>
      </c>
      <c r="B2350">
        <v>198.85</v>
      </c>
      <c r="C2350">
        <v>191.1</v>
      </c>
      <c r="D2350">
        <v>272.2</v>
      </c>
      <c r="E2350">
        <v>114.33</v>
      </c>
      <c r="F2350">
        <v>5456.9</v>
      </c>
      <c r="G2350" t="str">
        <f t="shared" si="36"/>
        <v>04-2025</v>
      </c>
      <c r="H2350" t="b">
        <f>A2350 = _xlfn.MAXIFS($A$2:$A$6000, $G$2:$G$6000, G2350)</f>
        <v>0</v>
      </c>
    </row>
    <row r="2351" spans="1:8">
      <c r="A2351" s="1">
        <v>45757</v>
      </c>
      <c r="B2351">
        <v>190.42</v>
      </c>
      <c r="C2351">
        <v>181.22</v>
      </c>
      <c r="D2351">
        <v>252.4</v>
      </c>
      <c r="E2351">
        <v>107.57</v>
      </c>
      <c r="F2351">
        <v>5268.05</v>
      </c>
      <c r="G2351" t="str">
        <f t="shared" si="36"/>
        <v>04-2025</v>
      </c>
      <c r="H2351" t="b">
        <f>A2351 = _xlfn.MAXIFS($A$2:$A$6000, $G$2:$G$6000, G2351)</f>
        <v>0</v>
      </c>
    </row>
    <row r="2352" spans="1:8">
      <c r="A2352" s="1">
        <v>45758</v>
      </c>
      <c r="B2352">
        <v>198.15</v>
      </c>
      <c r="C2352">
        <v>184.87</v>
      </c>
      <c r="D2352">
        <v>252.31</v>
      </c>
      <c r="E2352">
        <v>110.93</v>
      </c>
      <c r="F2352">
        <v>5363.36</v>
      </c>
      <c r="G2352" t="str">
        <f t="shared" si="36"/>
        <v>04-2025</v>
      </c>
      <c r="H2352" t="b">
        <f>A2352 = _xlfn.MAXIFS($A$2:$A$6000, $G$2:$G$6000, G2352)</f>
        <v>0</v>
      </c>
    </row>
    <row r="2353" spans="1:8">
      <c r="A2353" s="1">
        <v>45761</v>
      </c>
      <c r="B2353">
        <v>202.52</v>
      </c>
      <c r="C2353">
        <v>182.12</v>
      </c>
      <c r="D2353">
        <v>252.35</v>
      </c>
      <c r="E2353">
        <v>110.71</v>
      </c>
      <c r="F2353">
        <v>5405.97</v>
      </c>
      <c r="G2353" t="str">
        <f t="shared" si="36"/>
        <v>04-2025</v>
      </c>
      <c r="H2353" t="b">
        <f>A2353 = _xlfn.MAXIFS($A$2:$A$6000, $G$2:$G$6000, G2353)</f>
        <v>0</v>
      </c>
    </row>
    <row r="2354" spans="1:8">
      <c r="A2354" s="1">
        <v>45762</v>
      </c>
      <c r="B2354">
        <v>202.14</v>
      </c>
      <c r="C2354">
        <v>179.59</v>
      </c>
      <c r="D2354">
        <v>254.11</v>
      </c>
      <c r="E2354">
        <v>112.2</v>
      </c>
      <c r="F2354">
        <v>5396.63</v>
      </c>
      <c r="G2354" t="str">
        <f t="shared" si="36"/>
        <v>04-2025</v>
      </c>
      <c r="H2354" t="b">
        <f>A2354 = _xlfn.MAXIFS($A$2:$A$6000, $G$2:$G$6000, G2354)</f>
        <v>0</v>
      </c>
    </row>
    <row r="2355" spans="1:8">
      <c r="A2355" s="1">
        <v>45763</v>
      </c>
      <c r="B2355">
        <v>194.27</v>
      </c>
      <c r="C2355">
        <v>174.33</v>
      </c>
      <c r="D2355">
        <v>241.55</v>
      </c>
      <c r="E2355">
        <v>104.49</v>
      </c>
      <c r="F2355">
        <v>5275.7</v>
      </c>
      <c r="G2355" t="str">
        <f t="shared" si="36"/>
        <v>04-2025</v>
      </c>
      <c r="H2355" t="b">
        <f>A2355 = _xlfn.MAXIFS($A$2:$A$6000, $G$2:$G$6000, G2355)</f>
        <v>0</v>
      </c>
    </row>
    <row r="2356" spans="1:8">
      <c r="A2356" s="1">
        <v>45764</v>
      </c>
      <c r="B2356">
        <v>196.98</v>
      </c>
      <c r="C2356">
        <v>172.61</v>
      </c>
      <c r="D2356">
        <v>241.37</v>
      </c>
      <c r="E2356">
        <v>101.49</v>
      </c>
      <c r="F2356">
        <v>5282.7</v>
      </c>
      <c r="G2356" t="str">
        <f t="shared" si="36"/>
        <v>04-2025</v>
      </c>
      <c r="H2356" t="b">
        <f>A2356 = _xlfn.MAXIFS($A$2:$A$6000, $G$2:$G$6000, G2356)</f>
        <v>0</v>
      </c>
    </row>
    <row r="2357" spans="1:8">
      <c r="A2357" s="1">
        <v>45768</v>
      </c>
      <c r="B2357">
        <v>193.16</v>
      </c>
      <c r="C2357">
        <v>167.32</v>
      </c>
      <c r="D2357">
        <v>227.5</v>
      </c>
      <c r="E2357">
        <v>96.91</v>
      </c>
      <c r="F2357">
        <v>5158.2</v>
      </c>
      <c r="G2357" t="str">
        <f t="shared" si="36"/>
        <v>04-2025</v>
      </c>
      <c r="H2357" t="b">
        <f>A2357 = _xlfn.MAXIFS($A$2:$A$6000, $G$2:$G$6000, G2357)</f>
        <v>0</v>
      </c>
    </row>
    <row r="2358" spans="1:8">
      <c r="A2358" s="1">
        <v>45769</v>
      </c>
      <c r="B2358">
        <v>199.74</v>
      </c>
      <c r="C2358">
        <v>173.18</v>
      </c>
      <c r="D2358">
        <v>237.97</v>
      </c>
      <c r="E2358">
        <v>98.89</v>
      </c>
      <c r="F2358">
        <v>5287.76</v>
      </c>
      <c r="G2358" t="str">
        <f t="shared" si="36"/>
        <v>04-2025</v>
      </c>
      <c r="H2358" t="b">
        <f>A2358 = _xlfn.MAXIFS($A$2:$A$6000, $G$2:$G$6000, G2358)</f>
        <v>0</v>
      </c>
    </row>
    <row r="2359" spans="1:8">
      <c r="A2359" s="1">
        <v>45770</v>
      </c>
      <c r="B2359">
        <v>204.6</v>
      </c>
      <c r="C2359">
        <v>180.6</v>
      </c>
      <c r="D2359">
        <v>250.74</v>
      </c>
      <c r="E2359">
        <v>102.71</v>
      </c>
      <c r="F2359">
        <v>5375.86</v>
      </c>
      <c r="G2359" t="str">
        <f t="shared" si="36"/>
        <v>04-2025</v>
      </c>
      <c r="H2359" t="b">
        <f>A2359 = _xlfn.MAXIFS($A$2:$A$6000, $G$2:$G$6000, G2359)</f>
        <v>0</v>
      </c>
    </row>
    <row r="2360" spans="1:8">
      <c r="A2360" s="1">
        <v>45771</v>
      </c>
      <c r="B2360">
        <v>208.37</v>
      </c>
      <c r="C2360">
        <v>186.54</v>
      </c>
      <c r="D2360">
        <v>259.51</v>
      </c>
      <c r="E2360">
        <v>106.43</v>
      </c>
      <c r="F2360">
        <v>5484.77</v>
      </c>
      <c r="G2360" t="str">
        <f t="shared" si="36"/>
        <v>04-2025</v>
      </c>
      <c r="H2360" t="b">
        <f>A2360 = _xlfn.MAXIFS($A$2:$A$6000, $G$2:$G$6000, G2360)</f>
        <v>0</v>
      </c>
    </row>
    <row r="2361" spans="1:8">
      <c r="A2361" s="1">
        <v>45772</v>
      </c>
      <c r="B2361">
        <v>209.28</v>
      </c>
      <c r="C2361">
        <v>188.99</v>
      </c>
      <c r="D2361">
        <v>284.95</v>
      </c>
      <c r="E2361">
        <v>111.01</v>
      </c>
      <c r="F2361">
        <v>5525.21</v>
      </c>
      <c r="G2361" t="str">
        <f t="shared" si="36"/>
        <v>04-2025</v>
      </c>
      <c r="H2361" t="b">
        <f>A2361 = _xlfn.MAXIFS($A$2:$A$6000, $G$2:$G$6000, G2361)</f>
        <v>0</v>
      </c>
    </row>
    <row r="2362" spans="1:8">
      <c r="A2362" s="1">
        <v>45775</v>
      </c>
      <c r="B2362">
        <v>210.14</v>
      </c>
      <c r="C2362">
        <v>187.7</v>
      </c>
      <c r="D2362">
        <v>285.88</v>
      </c>
      <c r="E2362">
        <v>108.73</v>
      </c>
      <c r="F2362">
        <v>5528.75</v>
      </c>
      <c r="G2362" t="str">
        <f t="shared" si="36"/>
        <v>04-2025</v>
      </c>
      <c r="H2362" t="b">
        <f>A2362 = _xlfn.MAXIFS($A$2:$A$6000, $G$2:$G$6000, G2362)</f>
        <v>0</v>
      </c>
    </row>
    <row r="2363" spans="1:8">
      <c r="A2363" s="1">
        <v>45776</v>
      </c>
      <c r="B2363">
        <v>211.21</v>
      </c>
      <c r="C2363">
        <v>187.39</v>
      </c>
      <c r="D2363">
        <v>292.02999999999997</v>
      </c>
      <c r="E2363">
        <v>109.02</v>
      </c>
      <c r="F2363">
        <v>5560.83</v>
      </c>
      <c r="G2363" t="str">
        <f t="shared" si="36"/>
        <v>04-2025</v>
      </c>
      <c r="H2363" t="b">
        <f>A2363 = _xlfn.MAXIFS($A$2:$A$6000, $G$2:$G$6000, G2363)</f>
        <v>0</v>
      </c>
    </row>
    <row r="2364" spans="1:8">
      <c r="A2364" s="1">
        <v>45777</v>
      </c>
      <c r="B2364">
        <v>212.5</v>
      </c>
      <c r="C2364">
        <v>184.42</v>
      </c>
      <c r="D2364">
        <v>282.16000000000003</v>
      </c>
      <c r="E2364">
        <v>108.92</v>
      </c>
      <c r="F2364">
        <v>5569.06</v>
      </c>
      <c r="G2364" t="str">
        <f t="shared" si="36"/>
        <v>04-2025</v>
      </c>
      <c r="H2364" t="b">
        <f>A2364 = _xlfn.MAXIFS($A$2:$A$6000, $G$2:$G$6000, G2364)</f>
        <v>1</v>
      </c>
    </row>
    <row r="2365" spans="1:8">
      <c r="A2365" s="1">
        <v>45778</v>
      </c>
      <c r="B2365">
        <v>213.32</v>
      </c>
      <c r="C2365">
        <v>190.2</v>
      </c>
      <c r="D2365">
        <v>280.52</v>
      </c>
      <c r="E2365">
        <v>111.61</v>
      </c>
      <c r="F2365">
        <v>5604.14</v>
      </c>
      <c r="G2365" t="str">
        <f t="shared" si="36"/>
        <v>05-2025</v>
      </c>
      <c r="H2365" t="b">
        <f>A2365 = _xlfn.MAXIFS($A$2:$A$6000, $G$2:$G$6000, G2365)</f>
        <v>0</v>
      </c>
    </row>
    <row r="2366" spans="1:8">
      <c r="A2366" s="1">
        <v>45779</v>
      </c>
      <c r="B2366">
        <v>205.35</v>
      </c>
      <c r="C2366">
        <v>189.98</v>
      </c>
      <c r="D2366">
        <v>287.20999999999998</v>
      </c>
      <c r="E2366">
        <v>114.5</v>
      </c>
      <c r="F2366">
        <v>5686.67</v>
      </c>
      <c r="G2366" t="str">
        <f t="shared" si="36"/>
        <v>05-2025</v>
      </c>
      <c r="H2366" t="b">
        <f>A2366 = _xlfn.MAXIFS($A$2:$A$6000, $G$2:$G$6000, G2366)</f>
        <v>0</v>
      </c>
    </row>
    <row r="2367" spans="1:8">
      <c r="A2367" s="1">
        <v>45782</v>
      </c>
      <c r="B2367">
        <v>198.89</v>
      </c>
      <c r="C2367">
        <v>186.35</v>
      </c>
      <c r="D2367">
        <v>280.26</v>
      </c>
      <c r="E2367">
        <v>113.82</v>
      </c>
      <c r="F2367">
        <v>5650.38</v>
      </c>
      <c r="G2367" t="str">
        <f t="shared" si="36"/>
        <v>05-2025</v>
      </c>
      <c r="H2367" t="b">
        <f>A2367 = _xlfn.MAXIFS($A$2:$A$6000, $G$2:$G$6000, G2367)</f>
        <v>0</v>
      </c>
    </row>
    <row r="2368" spans="1:8">
      <c r="A2368" s="1">
        <v>45783</v>
      </c>
      <c r="B2368">
        <v>198.51</v>
      </c>
      <c r="C2368">
        <v>185.01</v>
      </c>
      <c r="D2368">
        <v>275.35000000000002</v>
      </c>
      <c r="E2368">
        <v>113.54</v>
      </c>
      <c r="F2368">
        <v>5606.91</v>
      </c>
      <c r="G2368" t="str">
        <f t="shared" si="36"/>
        <v>05-2025</v>
      </c>
      <c r="H2368" t="b">
        <f>A2368 = _xlfn.MAXIFS($A$2:$A$6000, $G$2:$G$6000, G2368)</f>
        <v>0</v>
      </c>
    </row>
    <row r="2369" spans="1:8">
      <c r="A2369" s="1">
        <v>45784</v>
      </c>
      <c r="B2369">
        <v>196.25</v>
      </c>
      <c r="C2369">
        <v>188.71</v>
      </c>
      <c r="D2369">
        <v>276.22000000000003</v>
      </c>
      <c r="E2369">
        <v>117.06</v>
      </c>
      <c r="F2369">
        <v>5631.28</v>
      </c>
      <c r="G2369" t="str">
        <f t="shared" si="36"/>
        <v>05-2025</v>
      </c>
      <c r="H2369" t="b">
        <f>A2369 = _xlfn.MAXIFS($A$2:$A$6000, $G$2:$G$6000, G2369)</f>
        <v>0</v>
      </c>
    </row>
    <row r="2370" spans="1:8">
      <c r="A2370" s="1">
        <v>45785</v>
      </c>
      <c r="B2370">
        <v>197.49</v>
      </c>
      <c r="C2370">
        <v>192.08</v>
      </c>
      <c r="D2370">
        <v>284.82</v>
      </c>
      <c r="E2370">
        <v>117.37</v>
      </c>
      <c r="F2370">
        <v>5663.94</v>
      </c>
      <c r="G2370" t="str">
        <f t="shared" si="36"/>
        <v>05-2025</v>
      </c>
      <c r="H2370" t="b">
        <f>A2370 = _xlfn.MAXIFS($A$2:$A$6000, $G$2:$G$6000, G2370)</f>
        <v>0</v>
      </c>
    </row>
    <row r="2371" spans="1:8">
      <c r="A2371" s="1">
        <v>45786</v>
      </c>
      <c r="B2371">
        <v>198.53</v>
      </c>
      <c r="C2371">
        <v>193.06</v>
      </c>
      <c r="D2371">
        <v>298.26</v>
      </c>
      <c r="E2371">
        <v>116.65</v>
      </c>
      <c r="F2371">
        <v>5659.91</v>
      </c>
      <c r="G2371" t="str">
        <f t="shared" ref="G2371:G2434" si="37">TEXT(A2371,"mm-yyyy")</f>
        <v>05-2025</v>
      </c>
      <c r="H2371" t="b">
        <f>A2371 = _xlfn.MAXIFS($A$2:$A$6000, $G$2:$G$6000, G2371)</f>
        <v>0</v>
      </c>
    </row>
    <row r="2372" spans="1:8">
      <c r="A2372" s="1">
        <v>45789</v>
      </c>
      <c r="B2372">
        <v>210.79</v>
      </c>
      <c r="C2372">
        <v>208.64</v>
      </c>
      <c r="D2372">
        <v>318.38</v>
      </c>
      <c r="E2372">
        <v>123</v>
      </c>
      <c r="F2372">
        <v>5844.19</v>
      </c>
      <c r="G2372" t="str">
        <f t="shared" si="37"/>
        <v>05-2025</v>
      </c>
      <c r="H2372" t="b">
        <f>A2372 = _xlfn.MAXIFS($A$2:$A$6000, $G$2:$G$6000, G2372)</f>
        <v>0</v>
      </c>
    </row>
    <row r="2373" spans="1:8">
      <c r="A2373" s="1">
        <v>45790</v>
      </c>
      <c r="B2373">
        <v>212.93</v>
      </c>
      <c r="C2373">
        <v>211.37</v>
      </c>
      <c r="D2373">
        <v>334.07</v>
      </c>
      <c r="E2373">
        <v>129.93</v>
      </c>
      <c r="F2373">
        <v>5886.55</v>
      </c>
      <c r="G2373" t="str">
        <f t="shared" si="37"/>
        <v>05-2025</v>
      </c>
      <c r="H2373" t="b">
        <f>A2373 = _xlfn.MAXIFS($A$2:$A$6000, $G$2:$G$6000, G2373)</f>
        <v>0</v>
      </c>
    </row>
    <row r="2374" spans="1:8">
      <c r="A2374" s="1">
        <v>45791</v>
      </c>
      <c r="B2374">
        <v>212.33</v>
      </c>
      <c r="C2374">
        <v>210.25</v>
      </c>
      <c r="D2374">
        <v>347.68</v>
      </c>
      <c r="E2374">
        <v>135.34</v>
      </c>
      <c r="F2374">
        <v>5892.58</v>
      </c>
      <c r="G2374" t="str">
        <f t="shared" si="37"/>
        <v>05-2025</v>
      </c>
      <c r="H2374" t="b">
        <f>A2374 = _xlfn.MAXIFS($A$2:$A$6000, $G$2:$G$6000, G2374)</f>
        <v>0</v>
      </c>
    </row>
    <row r="2375" spans="1:8">
      <c r="A2375" s="1">
        <v>45792</v>
      </c>
      <c r="B2375">
        <v>211.45</v>
      </c>
      <c r="C2375">
        <v>205.17</v>
      </c>
      <c r="D2375">
        <v>342.82</v>
      </c>
      <c r="E2375">
        <v>134.83000000000001</v>
      </c>
      <c r="F2375">
        <v>5916.93</v>
      </c>
      <c r="G2375" t="str">
        <f t="shared" si="37"/>
        <v>05-2025</v>
      </c>
      <c r="H2375" t="b">
        <f>A2375 = _xlfn.MAXIFS($A$2:$A$6000, $G$2:$G$6000, G2375)</f>
        <v>0</v>
      </c>
    </row>
    <row r="2376" spans="1:8">
      <c r="A2376" s="1">
        <v>45793</v>
      </c>
      <c r="B2376">
        <v>211.26</v>
      </c>
      <c r="C2376">
        <v>205.59</v>
      </c>
      <c r="D2376">
        <v>349.98</v>
      </c>
      <c r="E2376">
        <v>135.4</v>
      </c>
      <c r="F2376">
        <v>5958.38</v>
      </c>
      <c r="G2376" t="str">
        <f t="shared" si="37"/>
        <v>05-2025</v>
      </c>
      <c r="H2376" t="b">
        <f>A2376 = _xlfn.MAXIFS($A$2:$A$6000, $G$2:$G$6000, G2376)</f>
        <v>0</v>
      </c>
    </row>
    <row r="2377" spans="1:8">
      <c r="A2377" s="1">
        <v>45796</v>
      </c>
      <c r="B2377">
        <v>208.78</v>
      </c>
      <c r="C2377">
        <v>206.16</v>
      </c>
      <c r="D2377">
        <v>342.09</v>
      </c>
      <c r="E2377">
        <v>135.57</v>
      </c>
      <c r="F2377">
        <v>5963.6</v>
      </c>
      <c r="G2377" t="str">
        <f t="shared" si="37"/>
        <v>05-2025</v>
      </c>
      <c r="H2377" t="b">
        <f>A2377 = _xlfn.MAXIFS($A$2:$A$6000, $G$2:$G$6000, G2377)</f>
        <v>0</v>
      </c>
    </row>
    <row r="2378" spans="1:8">
      <c r="A2378" s="1">
        <v>45797</v>
      </c>
      <c r="B2378">
        <v>206.86</v>
      </c>
      <c r="C2378">
        <v>204.07</v>
      </c>
      <c r="D2378">
        <v>343.82</v>
      </c>
      <c r="E2378">
        <v>134.38</v>
      </c>
      <c r="F2378">
        <v>5940.46</v>
      </c>
      <c r="G2378" t="str">
        <f t="shared" si="37"/>
        <v>05-2025</v>
      </c>
      <c r="H2378" t="b">
        <f>A2378 = _xlfn.MAXIFS($A$2:$A$6000, $G$2:$G$6000, G2378)</f>
        <v>0</v>
      </c>
    </row>
    <row r="2379" spans="1:8">
      <c r="A2379" s="1">
        <v>45798</v>
      </c>
      <c r="B2379">
        <v>202.09</v>
      </c>
      <c r="C2379">
        <v>201.12</v>
      </c>
      <c r="D2379">
        <v>334.62</v>
      </c>
      <c r="E2379">
        <v>131.80000000000001</v>
      </c>
      <c r="F2379">
        <v>5844.61</v>
      </c>
      <c r="G2379" t="str">
        <f t="shared" si="37"/>
        <v>05-2025</v>
      </c>
      <c r="H2379" t="b">
        <f>A2379 = _xlfn.MAXIFS($A$2:$A$6000, $G$2:$G$6000, G2379)</f>
        <v>0</v>
      </c>
    </row>
    <row r="2380" spans="1:8">
      <c r="A2380" s="1">
        <v>45799</v>
      </c>
      <c r="B2380">
        <v>201.36</v>
      </c>
      <c r="C2380">
        <v>203.1</v>
      </c>
      <c r="D2380">
        <v>341.04</v>
      </c>
      <c r="E2380">
        <v>132.83000000000001</v>
      </c>
      <c r="F2380">
        <v>5842.01</v>
      </c>
      <c r="G2380" t="str">
        <f t="shared" si="37"/>
        <v>05-2025</v>
      </c>
      <c r="H2380" t="b">
        <f>A2380 = _xlfn.MAXIFS($A$2:$A$6000, $G$2:$G$6000, G2380)</f>
        <v>0</v>
      </c>
    </row>
    <row r="2381" spans="1:8">
      <c r="A2381" s="1">
        <v>45800</v>
      </c>
      <c r="B2381">
        <v>195.27</v>
      </c>
      <c r="C2381">
        <v>200.99</v>
      </c>
      <c r="D2381">
        <v>339.34</v>
      </c>
      <c r="E2381">
        <v>131.29</v>
      </c>
      <c r="F2381">
        <v>5802.82</v>
      </c>
      <c r="G2381" t="str">
        <f t="shared" si="37"/>
        <v>05-2025</v>
      </c>
      <c r="H2381" t="b">
        <f>A2381 = _xlfn.MAXIFS($A$2:$A$6000, $G$2:$G$6000, G2381)</f>
        <v>0</v>
      </c>
    </row>
    <row r="2382" spans="1:8">
      <c r="A2382" s="1">
        <v>45804</v>
      </c>
      <c r="B2382">
        <v>200.21</v>
      </c>
      <c r="C2382">
        <v>206.02</v>
      </c>
      <c r="D2382">
        <v>362.89</v>
      </c>
      <c r="E2382">
        <v>135.5</v>
      </c>
      <c r="F2382">
        <v>5921.54</v>
      </c>
      <c r="G2382" t="str">
        <f t="shared" si="37"/>
        <v>05-2025</v>
      </c>
      <c r="H2382" t="b">
        <f>A2382 = _xlfn.MAXIFS($A$2:$A$6000, $G$2:$G$6000, G2382)</f>
        <v>0</v>
      </c>
    </row>
    <row r="2383" spans="1:8">
      <c r="A2383" s="1">
        <v>45805</v>
      </c>
      <c r="B2383">
        <v>200.42</v>
      </c>
      <c r="C2383">
        <v>204.72</v>
      </c>
      <c r="D2383">
        <v>356.9</v>
      </c>
      <c r="E2383">
        <v>134.81</v>
      </c>
      <c r="F2383">
        <v>5888.55</v>
      </c>
      <c r="G2383" t="str">
        <f t="shared" si="37"/>
        <v>05-2025</v>
      </c>
      <c r="H2383" t="b">
        <f>A2383 = _xlfn.MAXIFS($A$2:$A$6000, $G$2:$G$6000, G2383)</f>
        <v>0</v>
      </c>
    </row>
    <row r="2384" spans="1:8">
      <c r="A2384" s="1">
        <v>45806</v>
      </c>
      <c r="B2384">
        <v>199.95</v>
      </c>
      <c r="C2384">
        <v>205.7</v>
      </c>
      <c r="D2384">
        <v>358.43</v>
      </c>
      <c r="E2384">
        <v>139.19</v>
      </c>
      <c r="F2384">
        <v>5912.17</v>
      </c>
      <c r="G2384" t="str">
        <f t="shared" si="37"/>
        <v>05-2025</v>
      </c>
      <c r="H2384" t="b">
        <f>A2384 = _xlfn.MAXIFS($A$2:$A$6000, $G$2:$G$6000, G2384)</f>
        <v>0</v>
      </c>
    </row>
    <row r="2385" spans="1:8">
      <c r="A2385" s="1">
        <v>45807</v>
      </c>
      <c r="B2385">
        <v>200.85</v>
      </c>
      <c r="C2385">
        <v>205.01</v>
      </c>
      <c r="D2385">
        <v>346.46</v>
      </c>
      <c r="E2385">
        <v>135.13</v>
      </c>
      <c r="F2385">
        <v>5911.69</v>
      </c>
      <c r="G2385" t="str">
        <f t="shared" si="37"/>
        <v>05-2025</v>
      </c>
      <c r="H2385" t="b">
        <f>A2385 = _xlfn.MAXIFS($A$2:$A$6000, $G$2:$G$6000, G2385)</f>
        <v>1</v>
      </c>
    </row>
    <row r="2386" spans="1:8">
      <c r="A2386" s="1">
        <v>45810</v>
      </c>
      <c r="B2386">
        <v>201.7</v>
      </c>
      <c r="C2386">
        <v>206.65</v>
      </c>
      <c r="D2386">
        <v>342.69</v>
      </c>
      <c r="E2386">
        <v>137.38</v>
      </c>
      <c r="F2386">
        <v>5935.94</v>
      </c>
      <c r="G2386" t="str">
        <f t="shared" si="37"/>
        <v>06-2025</v>
      </c>
      <c r="H2386" t="b">
        <f>A2386 = _xlfn.MAXIFS($A$2:$A$6000, $G$2:$G$6000, G2386)</f>
        <v>0</v>
      </c>
    </row>
    <row r="2387" spans="1:8">
      <c r="A2387" s="1">
        <v>45811</v>
      </c>
      <c r="B2387">
        <v>203.27</v>
      </c>
      <c r="C2387">
        <v>205.71</v>
      </c>
      <c r="D2387">
        <v>344.27</v>
      </c>
      <c r="E2387">
        <v>141.22</v>
      </c>
      <c r="F2387">
        <v>5970.37</v>
      </c>
      <c r="G2387" t="str">
        <f t="shared" si="37"/>
        <v>06-2025</v>
      </c>
      <c r="H2387" t="b">
        <f>A2387 = _xlfn.MAXIFS($A$2:$A$6000, $G$2:$G$6000, G2387)</f>
        <v>0</v>
      </c>
    </row>
    <row r="2388" spans="1:8">
      <c r="A2388" s="1">
        <v>45812</v>
      </c>
      <c r="B2388">
        <v>202.82</v>
      </c>
      <c r="C2388">
        <v>207.23</v>
      </c>
      <c r="D2388">
        <v>332.05</v>
      </c>
      <c r="E2388">
        <v>141.91999999999999</v>
      </c>
      <c r="F2388">
        <v>5970.81</v>
      </c>
      <c r="G2388" t="str">
        <f t="shared" si="37"/>
        <v>06-2025</v>
      </c>
      <c r="H2388" t="b">
        <f>A2388 = _xlfn.MAXIFS($A$2:$A$6000, $G$2:$G$6000, G2388)</f>
        <v>0</v>
      </c>
    </row>
    <row r="2389" spans="1:8">
      <c r="A2389" s="1">
        <v>45813</v>
      </c>
      <c r="B2389">
        <v>200.63</v>
      </c>
      <c r="C2389">
        <v>207.91</v>
      </c>
      <c r="D2389">
        <v>284.7</v>
      </c>
      <c r="E2389">
        <v>139.99</v>
      </c>
      <c r="F2389">
        <v>5939.3</v>
      </c>
      <c r="G2389" t="str">
        <f t="shared" si="37"/>
        <v>06-2025</v>
      </c>
      <c r="H2389" t="b">
        <f>A2389 = _xlfn.MAXIFS($A$2:$A$6000, $G$2:$G$6000, G2389)</f>
        <v>0</v>
      </c>
    </row>
    <row r="2390" spans="1:8">
      <c r="A2390" s="1">
        <v>45814</v>
      </c>
      <c r="B2390">
        <v>203.92</v>
      </c>
      <c r="C2390">
        <v>213.57</v>
      </c>
      <c r="D2390">
        <v>295.14</v>
      </c>
      <c r="E2390">
        <v>141.72</v>
      </c>
      <c r="F2390">
        <v>6000.36</v>
      </c>
      <c r="G2390" t="str">
        <f t="shared" si="37"/>
        <v>06-2025</v>
      </c>
      <c r="H2390" t="b">
        <f>A2390 = _xlfn.MAXIFS($A$2:$A$6000, $G$2:$G$6000, G2390)</f>
        <v>0</v>
      </c>
    </row>
    <row r="2391" spans="1:8">
      <c r="A2391" s="1">
        <v>45817</v>
      </c>
      <c r="B2391">
        <v>201.45</v>
      </c>
      <c r="C2391">
        <v>216.98</v>
      </c>
      <c r="D2391">
        <v>308.58</v>
      </c>
      <c r="E2391">
        <v>142.63</v>
      </c>
      <c r="F2391">
        <v>6005.88</v>
      </c>
      <c r="G2391" t="str">
        <f t="shared" si="37"/>
        <v>06-2025</v>
      </c>
      <c r="H2391" t="b">
        <f>A2391 = _xlfn.MAXIFS($A$2:$A$6000, $G$2:$G$6000, G2391)</f>
        <v>0</v>
      </c>
    </row>
    <row r="2392" spans="1:8">
      <c r="A2392" s="1">
        <v>45818</v>
      </c>
      <c r="B2392">
        <v>202.67</v>
      </c>
      <c r="C2392">
        <v>217.61</v>
      </c>
      <c r="D2392">
        <v>326.08999999999997</v>
      </c>
      <c r="E2392">
        <v>143.96</v>
      </c>
      <c r="F2392">
        <v>6038.81</v>
      </c>
      <c r="G2392" t="str">
        <f t="shared" si="37"/>
        <v>06-2025</v>
      </c>
      <c r="H2392" t="b">
        <f>A2392 = _xlfn.MAXIFS($A$2:$A$6000, $G$2:$G$6000, G2392)</f>
        <v>0</v>
      </c>
    </row>
    <row r="2393" spans="1:8">
      <c r="A2393" s="1">
        <v>45819</v>
      </c>
      <c r="B2393">
        <v>198.78</v>
      </c>
      <c r="C2393">
        <v>213.2</v>
      </c>
      <c r="D2393">
        <v>326.43</v>
      </c>
      <c r="E2393">
        <v>142.83000000000001</v>
      </c>
      <c r="F2393">
        <v>6022.24</v>
      </c>
      <c r="G2393" t="str">
        <f t="shared" si="37"/>
        <v>06-2025</v>
      </c>
      <c r="H2393" t="b">
        <f>A2393 = _xlfn.MAXIFS($A$2:$A$6000, $G$2:$G$6000, G2393)</f>
        <v>0</v>
      </c>
    </row>
    <row r="2394" spans="1:8">
      <c r="A2394" s="1">
        <v>45820</v>
      </c>
      <c r="B2394">
        <v>199.2</v>
      </c>
      <c r="C2394">
        <v>213.24</v>
      </c>
      <c r="D2394">
        <v>319.11</v>
      </c>
      <c r="E2394">
        <v>145</v>
      </c>
      <c r="F2394">
        <v>6045.26</v>
      </c>
      <c r="G2394" t="str">
        <f t="shared" si="37"/>
        <v>06-2025</v>
      </c>
      <c r="H2394" t="b">
        <f>A2394 = _xlfn.MAXIFS($A$2:$A$6000, $G$2:$G$6000, G2394)</f>
        <v>0</v>
      </c>
    </row>
    <row r="2395" spans="1:8">
      <c r="A2395" s="1">
        <v>45821</v>
      </c>
      <c r="B2395">
        <v>196.45</v>
      </c>
      <c r="C2395">
        <v>212.1</v>
      </c>
      <c r="D2395">
        <v>325.31</v>
      </c>
      <c r="E2395">
        <v>141.97</v>
      </c>
      <c r="F2395">
        <v>5976.97</v>
      </c>
      <c r="G2395" t="str">
        <f t="shared" si="37"/>
        <v>06-2025</v>
      </c>
      <c r="H2395" t="b">
        <f>A2395 = _xlfn.MAXIFS($A$2:$A$6000, $G$2:$G$6000, G2395)</f>
        <v>0</v>
      </c>
    </row>
    <row r="2396" spans="1:8">
      <c r="A2396" s="1">
        <v>45824</v>
      </c>
      <c r="B2396">
        <v>198.42</v>
      </c>
      <c r="C2396">
        <v>216.1</v>
      </c>
      <c r="D2396">
        <v>329.13</v>
      </c>
      <c r="E2396">
        <v>144.69</v>
      </c>
      <c r="F2396">
        <v>6033.11</v>
      </c>
      <c r="G2396" t="str">
        <f t="shared" si="37"/>
        <v>06-2025</v>
      </c>
      <c r="H2396" t="b">
        <f>A2396 = _xlfn.MAXIFS($A$2:$A$6000, $G$2:$G$6000, G2396)</f>
        <v>0</v>
      </c>
    </row>
    <row r="2397" spans="1:8">
      <c r="A2397" s="1">
        <v>45825</v>
      </c>
      <c r="B2397">
        <v>195.64</v>
      </c>
      <c r="C2397">
        <v>214.82</v>
      </c>
      <c r="D2397">
        <v>316.35000000000002</v>
      </c>
      <c r="E2397">
        <v>144.12</v>
      </c>
      <c r="F2397">
        <v>5982.72</v>
      </c>
      <c r="G2397" t="str">
        <f t="shared" si="37"/>
        <v>06-2025</v>
      </c>
      <c r="H2397" t="b">
        <f>A2397 = _xlfn.MAXIFS($A$2:$A$6000, $G$2:$G$6000, G2397)</f>
        <v>0</v>
      </c>
    </row>
    <row r="2398" spans="1:8">
      <c r="A2398" s="1">
        <v>45826</v>
      </c>
      <c r="B2398">
        <v>196.58</v>
      </c>
      <c r="C2398">
        <v>212.52</v>
      </c>
      <c r="D2398">
        <v>322.05</v>
      </c>
      <c r="E2398">
        <v>145.47999999999999</v>
      </c>
      <c r="F2398">
        <v>5980.87</v>
      </c>
      <c r="G2398" t="str">
        <f t="shared" si="37"/>
        <v>06-2025</v>
      </c>
      <c r="H2398" t="b">
        <f>A2398 = _xlfn.MAXIFS($A$2:$A$6000, $G$2:$G$6000, G2398)</f>
        <v>0</v>
      </c>
    </row>
    <row r="2399" spans="1:8">
      <c r="A2399" s="1">
        <v>45828</v>
      </c>
      <c r="B2399">
        <v>201</v>
      </c>
      <c r="C2399">
        <v>209.69</v>
      </c>
      <c r="D2399">
        <v>322.16000000000003</v>
      </c>
      <c r="E2399">
        <v>143.85</v>
      </c>
      <c r="F2399">
        <v>5967.84</v>
      </c>
      <c r="G2399" t="str">
        <f t="shared" si="37"/>
        <v>06-2025</v>
      </c>
      <c r="H2399" t="b">
        <f>A2399 = _xlfn.MAXIFS($A$2:$A$6000, $G$2:$G$6000, G2399)</f>
        <v>0</v>
      </c>
    </row>
    <row r="2400" spans="1:8">
      <c r="A2400" s="1">
        <v>45831</v>
      </c>
      <c r="B2400">
        <v>201.5</v>
      </c>
      <c r="C2400">
        <v>208.47</v>
      </c>
      <c r="D2400">
        <v>348.68</v>
      </c>
      <c r="E2400">
        <v>144.16999999999999</v>
      </c>
      <c r="F2400">
        <v>6025.17</v>
      </c>
      <c r="G2400" t="str">
        <f t="shared" si="37"/>
        <v>06-2025</v>
      </c>
      <c r="H2400" t="b">
        <f>A2400 = _xlfn.MAXIFS($A$2:$A$6000, $G$2:$G$6000, G2400)</f>
        <v>0</v>
      </c>
    </row>
    <row r="2401" spans="1:8">
      <c r="A2401" s="1">
        <v>45832</v>
      </c>
      <c r="B2401">
        <v>200.3</v>
      </c>
      <c r="C2401">
        <v>212.77</v>
      </c>
      <c r="D2401">
        <v>340.47</v>
      </c>
      <c r="E2401">
        <v>147.9</v>
      </c>
      <c r="F2401">
        <v>6092.18</v>
      </c>
      <c r="G2401" t="str">
        <f t="shared" si="37"/>
        <v>06-2025</v>
      </c>
      <c r="H2401" t="b">
        <f>A2401 = _xlfn.MAXIFS($A$2:$A$6000, $G$2:$G$6000, G2401)</f>
        <v>0</v>
      </c>
    </row>
    <row r="2402" spans="1:8">
      <c r="A2402" s="1">
        <v>45833</v>
      </c>
      <c r="B2402">
        <v>201.56</v>
      </c>
      <c r="C2402">
        <v>211.99</v>
      </c>
      <c r="D2402">
        <v>327.55</v>
      </c>
      <c r="E2402">
        <v>154.31</v>
      </c>
      <c r="F2402">
        <v>6092.16</v>
      </c>
      <c r="G2402" t="str">
        <f t="shared" si="37"/>
        <v>06-2025</v>
      </c>
      <c r="H2402" t="b">
        <f>A2402 = _xlfn.MAXIFS($A$2:$A$6000, $G$2:$G$6000, G2402)</f>
        <v>0</v>
      </c>
    </row>
    <row r="2403" spans="1:8">
      <c r="A2403" s="1">
        <v>45834</v>
      </c>
      <c r="B2403">
        <v>201</v>
      </c>
      <c r="C2403">
        <v>217.12</v>
      </c>
      <c r="D2403">
        <v>325.77999999999997</v>
      </c>
      <c r="E2403">
        <v>155.02000000000001</v>
      </c>
      <c r="F2403">
        <v>6141.02</v>
      </c>
      <c r="G2403" t="str">
        <f t="shared" si="37"/>
        <v>06-2025</v>
      </c>
      <c r="H2403" t="b">
        <f>A2403 = _xlfn.MAXIFS($A$2:$A$6000, $G$2:$G$6000, G2403)</f>
        <v>0</v>
      </c>
    </row>
    <row r="2404" spans="1:8">
      <c r="A2404" s="1">
        <v>45835</v>
      </c>
      <c r="B2404">
        <v>201.08</v>
      </c>
      <c r="C2404">
        <v>223.3</v>
      </c>
      <c r="D2404">
        <v>323.63</v>
      </c>
      <c r="E2404">
        <v>157.75</v>
      </c>
      <c r="F2404">
        <v>6173.07</v>
      </c>
      <c r="G2404" t="str">
        <f t="shared" si="37"/>
        <v>06-2025</v>
      </c>
      <c r="H2404" t="b">
        <f>A2404 = _xlfn.MAXIFS($A$2:$A$6000, $G$2:$G$6000, G2404)</f>
        <v>0</v>
      </c>
    </row>
    <row r="2405" spans="1:8">
      <c r="A2405" s="1">
        <v>45838</v>
      </c>
      <c r="B2405">
        <v>205.17</v>
      </c>
      <c r="C2405">
        <v>219.39</v>
      </c>
      <c r="D2405">
        <v>317.66000000000003</v>
      </c>
      <c r="E2405">
        <v>157.99</v>
      </c>
      <c r="F2405">
        <v>6204.95</v>
      </c>
      <c r="G2405" t="str">
        <f t="shared" si="37"/>
        <v>06-2025</v>
      </c>
      <c r="H2405" t="b">
        <f>A2405 = _xlfn.MAXIFS($A$2:$A$6000, $G$2:$G$6000, G2405)</f>
        <v>1</v>
      </c>
    </row>
    <row r="2406" spans="1:8">
      <c r="A2406" s="1">
        <v>45839</v>
      </c>
      <c r="B2406">
        <v>207.82</v>
      </c>
      <c r="C2406">
        <v>220.46</v>
      </c>
      <c r="D2406">
        <v>300.70999999999998</v>
      </c>
      <c r="E2406">
        <v>153.30000000000001</v>
      </c>
      <c r="F2406">
        <v>6198.01</v>
      </c>
      <c r="G2406" t="str">
        <f t="shared" si="37"/>
        <v>07-2025</v>
      </c>
      <c r="H2406" t="b">
        <f>A2406 = _xlfn.MAXIFS($A$2:$A$6000, $G$2:$G$6000, G2406)</f>
        <v>0</v>
      </c>
    </row>
    <row r="2407" spans="1:8">
      <c r="A2407" s="1">
        <v>45840</v>
      </c>
      <c r="B2407">
        <v>212.44</v>
      </c>
      <c r="C2407">
        <v>219.92</v>
      </c>
      <c r="D2407">
        <v>315.64999999999998</v>
      </c>
      <c r="E2407">
        <v>157.25</v>
      </c>
      <c r="F2407">
        <v>6227.42</v>
      </c>
      <c r="G2407" t="str">
        <f t="shared" si="37"/>
        <v>07-2025</v>
      </c>
      <c r="H2407" t="b">
        <f>A2407 = _xlfn.MAXIFS($A$2:$A$6000, $G$2:$G$6000, G2407)</f>
        <v>0</v>
      </c>
    </row>
    <row r="2408" spans="1:8">
      <c r="A2408" s="1">
        <v>45841</v>
      </c>
      <c r="B2408">
        <v>213.55</v>
      </c>
      <c r="C2408">
        <v>223.41</v>
      </c>
      <c r="D2408">
        <v>315.35000000000002</v>
      </c>
      <c r="E2408">
        <v>159.34</v>
      </c>
      <c r="F2408">
        <v>6279.35</v>
      </c>
      <c r="G2408" t="str">
        <f t="shared" si="37"/>
        <v>07-2025</v>
      </c>
      <c r="H2408" t="b">
        <f>A2408 = _xlfn.MAXIFS($A$2:$A$6000, $G$2:$G$6000, G2408)</f>
        <v>0</v>
      </c>
    </row>
    <row r="2409" spans="1:8">
      <c r="A2409" s="1">
        <v>45845</v>
      </c>
      <c r="B2409">
        <v>209.95</v>
      </c>
      <c r="C2409">
        <v>223.47</v>
      </c>
      <c r="D2409">
        <v>293.94</v>
      </c>
      <c r="E2409">
        <v>158.24</v>
      </c>
      <c r="F2409">
        <v>6229.98</v>
      </c>
      <c r="G2409" t="str">
        <f t="shared" si="37"/>
        <v>07-2025</v>
      </c>
      <c r="H2409" t="b">
        <f>A2409 = _xlfn.MAXIFS($A$2:$A$6000, $G$2:$G$6000, G2409)</f>
        <v>0</v>
      </c>
    </row>
    <row r="2410" spans="1:8">
      <c r="A2410" s="1">
        <v>45846</v>
      </c>
      <c r="B2410">
        <v>210.01</v>
      </c>
      <c r="C2410">
        <v>219.36</v>
      </c>
      <c r="D2410">
        <v>297.81</v>
      </c>
      <c r="E2410">
        <v>160</v>
      </c>
      <c r="F2410">
        <v>6225.52</v>
      </c>
      <c r="G2410" t="str">
        <f t="shared" si="37"/>
        <v>07-2025</v>
      </c>
      <c r="H2410" t="b">
        <f>A2410 = _xlfn.MAXIFS($A$2:$A$6000, $G$2:$G$6000, G2410)</f>
        <v>0</v>
      </c>
    </row>
    <row r="2411" spans="1:8">
      <c r="A2411" s="1">
        <v>45847</v>
      </c>
      <c r="B2411">
        <v>211.14</v>
      </c>
      <c r="C2411">
        <v>222.54</v>
      </c>
      <c r="D2411">
        <v>295.88</v>
      </c>
      <c r="E2411">
        <v>162.88</v>
      </c>
      <c r="F2411">
        <v>6263.26</v>
      </c>
      <c r="G2411" t="str">
        <f t="shared" si="37"/>
        <v>07-2025</v>
      </c>
      <c r="H2411" t="b">
        <f>A2411 = _xlfn.MAXIFS($A$2:$A$6000, $G$2:$G$6000, G2411)</f>
        <v>0</v>
      </c>
    </row>
    <row r="2412" spans="1:8">
      <c r="A2412" s="1">
        <v>45848</v>
      </c>
      <c r="B2412">
        <v>212.41</v>
      </c>
      <c r="C2412">
        <v>222.26</v>
      </c>
      <c r="D2412">
        <v>309.87</v>
      </c>
      <c r="E2412">
        <v>164.1</v>
      </c>
      <c r="F2412">
        <v>6280.46</v>
      </c>
      <c r="G2412" t="str">
        <f t="shared" si="37"/>
        <v>07-2025</v>
      </c>
      <c r="H2412" t="b">
        <f>A2412 = _xlfn.MAXIFS($A$2:$A$6000, $G$2:$G$6000, G2412)</f>
        <v>0</v>
      </c>
    </row>
    <row r="2413" spans="1:8">
      <c r="A2413" s="1">
        <v>45849</v>
      </c>
      <c r="B2413">
        <v>211.16</v>
      </c>
      <c r="C2413">
        <v>225.02</v>
      </c>
      <c r="D2413">
        <v>313.51</v>
      </c>
      <c r="E2413">
        <v>164.92</v>
      </c>
      <c r="F2413">
        <v>6259.75</v>
      </c>
      <c r="G2413" t="str">
        <f t="shared" si="37"/>
        <v>07-2025</v>
      </c>
      <c r="H2413" t="b">
        <f>A2413 = _xlfn.MAXIFS($A$2:$A$6000, $G$2:$G$6000, G2413)</f>
        <v>0</v>
      </c>
    </row>
    <row r="2414" spans="1:8">
      <c r="A2414" s="1">
        <v>45852</v>
      </c>
      <c r="B2414">
        <v>208.62</v>
      </c>
      <c r="C2414">
        <v>225.69</v>
      </c>
      <c r="D2414">
        <v>316.89999999999998</v>
      </c>
      <c r="E2414">
        <v>164.07</v>
      </c>
      <c r="F2414">
        <v>6268.56</v>
      </c>
      <c r="G2414" t="str">
        <f t="shared" si="37"/>
        <v>07-2025</v>
      </c>
      <c r="H2414" t="b">
        <f>A2414 = _xlfn.MAXIFS($A$2:$A$6000, $G$2:$G$6000, G2414)</f>
        <v>0</v>
      </c>
    </row>
    <row r="2415" spans="1:8">
      <c r="A2415" s="1">
        <v>45853</v>
      </c>
      <c r="B2415">
        <v>209.11</v>
      </c>
      <c r="C2415">
        <v>226.35</v>
      </c>
      <c r="D2415">
        <v>310.77999999999997</v>
      </c>
      <c r="E2415">
        <v>170.7</v>
      </c>
      <c r="F2415">
        <v>6243.76</v>
      </c>
      <c r="G2415" t="str">
        <f t="shared" si="37"/>
        <v>07-2025</v>
      </c>
      <c r="H2415" t="b">
        <f>A2415 = _xlfn.MAXIFS($A$2:$A$6000, $G$2:$G$6000, G2415)</f>
        <v>0</v>
      </c>
    </row>
    <row r="2416" spans="1:8">
      <c r="A2416" s="1">
        <v>45854</v>
      </c>
      <c r="B2416">
        <v>210.16</v>
      </c>
      <c r="C2416">
        <v>223.19</v>
      </c>
      <c r="D2416">
        <v>321.67</v>
      </c>
      <c r="E2416">
        <v>171.37</v>
      </c>
      <c r="F2416">
        <v>6263.7</v>
      </c>
      <c r="G2416" t="str">
        <f t="shared" si="37"/>
        <v>07-2025</v>
      </c>
      <c r="H2416" t="b">
        <f>A2416 = _xlfn.MAXIFS($A$2:$A$6000, $G$2:$G$6000, G2416)</f>
        <v>0</v>
      </c>
    </row>
    <row r="2417" spans="1:8">
      <c r="A2417" s="1">
        <v>45855</v>
      </c>
      <c r="B2417">
        <v>210.02</v>
      </c>
      <c r="C2417">
        <v>223.88</v>
      </c>
      <c r="D2417">
        <v>319.41000000000003</v>
      </c>
      <c r="E2417">
        <v>173</v>
      </c>
      <c r="F2417">
        <v>6297.36</v>
      </c>
      <c r="G2417" t="str">
        <f t="shared" si="37"/>
        <v>07-2025</v>
      </c>
      <c r="H2417" t="b">
        <f>A2417 = _xlfn.MAXIFS($A$2:$A$6000, $G$2:$G$6000, G2417)</f>
        <v>0</v>
      </c>
    </row>
    <row r="2418" spans="1:8">
      <c r="A2418" s="1">
        <v>45856</v>
      </c>
      <c r="B2418">
        <v>211.18</v>
      </c>
      <c r="C2418">
        <v>226.13</v>
      </c>
      <c r="D2418">
        <v>329.65</v>
      </c>
      <c r="E2418">
        <v>172.41</v>
      </c>
      <c r="F2418">
        <v>6296.79</v>
      </c>
      <c r="G2418" t="str">
        <f t="shared" si="37"/>
        <v>07-2025</v>
      </c>
      <c r="H2418" t="b">
        <f>A2418 = _xlfn.MAXIFS($A$2:$A$6000, $G$2:$G$6000, G2418)</f>
        <v>0</v>
      </c>
    </row>
    <row r="2419" spans="1:8">
      <c r="A2419" s="1">
        <v>45859</v>
      </c>
      <c r="B2419">
        <v>212.48</v>
      </c>
      <c r="C2419">
        <v>229.3</v>
      </c>
      <c r="D2419">
        <v>328.49</v>
      </c>
      <c r="E2419">
        <v>171.38</v>
      </c>
      <c r="F2419">
        <v>6305.6</v>
      </c>
      <c r="G2419" t="str">
        <f t="shared" si="37"/>
        <v>07-2025</v>
      </c>
      <c r="H2419" t="b">
        <f>A2419 = _xlfn.MAXIFS($A$2:$A$6000, $G$2:$G$6000, G2419)</f>
        <v>0</v>
      </c>
    </row>
    <row r="2420" spans="1:8">
      <c r="A2420" s="1">
        <v>45860</v>
      </c>
      <c r="B2420">
        <v>214.4</v>
      </c>
      <c r="C2420">
        <v>227.47</v>
      </c>
      <c r="D2420">
        <v>332.11</v>
      </c>
      <c r="E2420">
        <v>167.03</v>
      </c>
      <c r="F2420">
        <v>6309.62</v>
      </c>
      <c r="G2420" t="str">
        <f t="shared" si="37"/>
        <v>07-2025</v>
      </c>
      <c r="H2420" t="b">
        <f>A2420 = _xlfn.MAXIFS($A$2:$A$6000, $G$2:$G$6000, G2420)</f>
        <v>0</v>
      </c>
    </row>
    <row r="2421" spans="1:8">
      <c r="A2421" s="1">
        <v>45861</v>
      </c>
      <c r="B2421">
        <v>214.15</v>
      </c>
      <c r="C2421">
        <v>228.29</v>
      </c>
      <c r="D2421">
        <v>332.56</v>
      </c>
      <c r="E2421">
        <v>170.78</v>
      </c>
      <c r="F2421">
        <v>6358.91</v>
      </c>
      <c r="G2421" t="str">
        <f t="shared" si="37"/>
        <v>07-2025</v>
      </c>
      <c r="H2421" t="b">
        <f>A2421 = _xlfn.MAXIFS($A$2:$A$6000, $G$2:$G$6000, G2421)</f>
        <v>0</v>
      </c>
    </row>
    <row r="2422" spans="1:8">
      <c r="A2422" s="1">
        <v>45862</v>
      </c>
      <c r="B2422">
        <v>213.76</v>
      </c>
      <c r="C2422">
        <v>232.23</v>
      </c>
      <c r="D2422">
        <v>305.3</v>
      </c>
      <c r="E2422">
        <v>173.74</v>
      </c>
      <c r="F2422">
        <v>6363.35</v>
      </c>
      <c r="G2422" t="str">
        <f t="shared" si="37"/>
        <v>07-2025</v>
      </c>
      <c r="H2422" t="b">
        <f>A2422 = _xlfn.MAXIFS($A$2:$A$6000, $G$2:$G$6000, G2422)</f>
        <v>0</v>
      </c>
    </row>
    <row r="2423" spans="1:8">
      <c r="A2423" s="1">
        <v>45863</v>
      </c>
      <c r="B2423">
        <v>213.88</v>
      </c>
      <c r="C2423">
        <v>231.44</v>
      </c>
      <c r="D2423">
        <v>316.06</v>
      </c>
      <c r="E2423">
        <v>173.5</v>
      </c>
      <c r="F2423">
        <v>6388.64</v>
      </c>
      <c r="G2423" t="str">
        <f t="shared" si="37"/>
        <v>07-2025</v>
      </c>
      <c r="H2423" t="b">
        <f>A2423 = _xlfn.MAXIFS($A$2:$A$6000, $G$2:$G$6000, G2423)</f>
        <v>0</v>
      </c>
    </row>
    <row r="2424" spans="1:8">
      <c r="A2424" s="1">
        <v>45866</v>
      </c>
      <c r="B2424">
        <v>214.05</v>
      </c>
      <c r="C2424">
        <v>232.79</v>
      </c>
      <c r="D2424">
        <v>325.58999999999997</v>
      </c>
      <c r="E2424">
        <v>176.75</v>
      </c>
      <c r="F2424">
        <v>6389.77</v>
      </c>
      <c r="G2424" t="str">
        <f t="shared" si="37"/>
        <v>07-2025</v>
      </c>
      <c r="H2424" t="b">
        <f>A2424 = _xlfn.MAXIFS($A$2:$A$6000, $G$2:$G$6000, G2424)</f>
        <v>0</v>
      </c>
    </row>
    <row r="2425" spans="1:8">
      <c r="A2425" s="1">
        <v>45867</v>
      </c>
      <c r="B2425">
        <v>211.27</v>
      </c>
      <c r="C2425">
        <v>231.01</v>
      </c>
      <c r="D2425">
        <v>321.2</v>
      </c>
      <c r="E2425">
        <v>175.51</v>
      </c>
      <c r="F2425">
        <v>6370.86</v>
      </c>
      <c r="G2425" t="str">
        <f t="shared" si="37"/>
        <v>07-2025</v>
      </c>
      <c r="H2425" t="b">
        <f>A2425 = _xlfn.MAXIFS($A$2:$A$6000, $G$2:$G$6000, G2425)</f>
        <v>0</v>
      </c>
    </row>
    <row r="2426" spans="1:8">
      <c r="A2426" s="1">
        <v>45868</v>
      </c>
      <c r="B2426">
        <v>209.05</v>
      </c>
      <c r="C2426">
        <v>230.19</v>
      </c>
      <c r="D2426">
        <v>319.04000000000002</v>
      </c>
      <c r="E2426">
        <v>179.27</v>
      </c>
      <c r="F2426">
        <v>6362.9</v>
      </c>
      <c r="G2426" t="str">
        <f t="shared" si="37"/>
        <v>07-2025</v>
      </c>
      <c r="H2426" t="b">
        <f>A2426 = _xlfn.MAXIFS($A$2:$A$6000, $G$2:$G$6000, G2426)</f>
        <v>0</v>
      </c>
    </row>
    <row r="2427" spans="1:8">
      <c r="A2427" s="1">
        <v>45869</v>
      </c>
      <c r="B2427">
        <v>207.57</v>
      </c>
      <c r="C2427">
        <v>234.11</v>
      </c>
      <c r="D2427">
        <v>308.27</v>
      </c>
      <c r="E2427">
        <v>177.87</v>
      </c>
      <c r="F2427">
        <v>6339.39</v>
      </c>
      <c r="G2427" t="str">
        <f t="shared" si="37"/>
        <v>07-2025</v>
      </c>
      <c r="H2427" t="b">
        <f>A2427 = _xlfn.MAXIFS($A$2:$A$6000, $G$2:$G$6000, G2427)</f>
        <v>1</v>
      </c>
    </row>
    <row r="2428" spans="1:8">
      <c r="A2428" s="1">
        <v>45870</v>
      </c>
      <c r="B2428">
        <v>202.38</v>
      </c>
      <c r="C2428">
        <v>214.75</v>
      </c>
      <c r="D2428">
        <v>302.63</v>
      </c>
      <c r="E2428">
        <v>173.72</v>
      </c>
      <c r="F2428">
        <v>6238.01</v>
      </c>
      <c r="G2428" t="str">
        <f t="shared" si="37"/>
        <v>08-2025</v>
      </c>
      <c r="H2428" t="b">
        <f>A2428 = _xlfn.MAXIFS($A$2:$A$6000, $G$2:$G$6000, G2428)</f>
        <v>0</v>
      </c>
    </row>
    <row r="2429" spans="1:8">
      <c r="A2429" s="1">
        <v>45873</v>
      </c>
      <c r="B2429">
        <v>203.35</v>
      </c>
      <c r="C2429">
        <v>211.65</v>
      </c>
      <c r="D2429">
        <v>309.26</v>
      </c>
      <c r="E2429">
        <v>180</v>
      </c>
      <c r="F2429">
        <v>6329.94</v>
      </c>
      <c r="G2429" t="str">
        <f t="shared" si="37"/>
        <v>08-2025</v>
      </c>
      <c r="H2429" t="b">
        <f>A2429 = _xlfn.MAXIFS($A$2:$A$6000, $G$2:$G$6000, G2429)</f>
        <v>0</v>
      </c>
    </row>
    <row r="2430" spans="1:8">
      <c r="A2430" s="1">
        <v>45874</v>
      </c>
      <c r="B2430">
        <v>202.92</v>
      </c>
      <c r="C2430">
        <v>213.75</v>
      </c>
      <c r="D2430">
        <v>308.72000000000003</v>
      </c>
      <c r="E2430">
        <v>178.26</v>
      </c>
      <c r="F2430">
        <v>6299.19</v>
      </c>
      <c r="G2430" t="str">
        <f t="shared" si="37"/>
        <v>08-2025</v>
      </c>
      <c r="H2430" t="b">
        <f>A2430 = _xlfn.MAXIFS($A$2:$A$6000, $G$2:$G$6000, G2430)</f>
        <v>0</v>
      </c>
    </row>
    <row r="2431" spans="1:8">
      <c r="A2431" s="1">
        <v>45875</v>
      </c>
      <c r="B2431">
        <v>213.25</v>
      </c>
      <c r="C2431">
        <v>222.31</v>
      </c>
      <c r="D2431">
        <v>319.91000000000003</v>
      </c>
      <c r="E2431">
        <v>179.42</v>
      </c>
      <c r="F2431">
        <v>6345.06</v>
      </c>
      <c r="G2431" t="str">
        <f t="shared" si="37"/>
        <v>08-2025</v>
      </c>
      <c r="H2431" t="b">
        <f>A2431 = _xlfn.MAXIFS($A$2:$A$6000, $G$2:$G$6000, G2431)</f>
        <v>0</v>
      </c>
    </row>
    <row r="2432" spans="1:8">
      <c r="A2432" s="1">
        <v>45876</v>
      </c>
      <c r="B2432">
        <v>220.03</v>
      </c>
      <c r="C2432">
        <v>223.13</v>
      </c>
      <c r="D2432">
        <v>322.27</v>
      </c>
      <c r="E2432">
        <v>180.77</v>
      </c>
      <c r="F2432">
        <v>6340</v>
      </c>
      <c r="G2432" t="str">
        <f t="shared" si="37"/>
        <v>08-2025</v>
      </c>
      <c r="H2432" t="b">
        <f>A2432 = _xlfn.MAXIFS($A$2:$A$6000, $G$2:$G$6000, G2432)</f>
        <v>0</v>
      </c>
    </row>
    <row r="2433" spans="1:8">
      <c r="A2433" s="1">
        <v>45877</v>
      </c>
      <c r="B2433">
        <v>229.35</v>
      </c>
      <c r="C2433">
        <v>222.69</v>
      </c>
      <c r="D2433">
        <v>329.65</v>
      </c>
      <c r="E2433">
        <v>182.7</v>
      </c>
      <c r="F2433">
        <v>6389.45</v>
      </c>
      <c r="G2433" t="str">
        <f t="shared" si="37"/>
        <v>08-2025</v>
      </c>
      <c r="H2433" t="b">
        <f>A2433 = _xlfn.MAXIFS($A$2:$A$6000, $G$2:$G$6000, G2433)</f>
        <v>0</v>
      </c>
    </row>
    <row r="2434" spans="1:8">
      <c r="A2434" s="1">
        <v>45880</v>
      </c>
      <c r="B2434">
        <v>227.18</v>
      </c>
      <c r="C2434">
        <v>221.3</v>
      </c>
      <c r="D2434">
        <v>339.03</v>
      </c>
      <c r="E2434">
        <v>182.06</v>
      </c>
      <c r="F2434">
        <v>6373.45</v>
      </c>
      <c r="G2434" t="str">
        <f t="shared" si="37"/>
        <v>08-2025</v>
      </c>
      <c r="H2434" t="b">
        <f>A2434 = _xlfn.MAXIFS($A$2:$A$6000, $G$2:$G$6000, G2434)</f>
        <v>0</v>
      </c>
    </row>
    <row r="2435" spans="1:8">
      <c r="A2435" s="1">
        <v>45881</v>
      </c>
      <c r="B2435">
        <v>229.65</v>
      </c>
      <c r="C2435">
        <v>221.47</v>
      </c>
      <c r="D2435">
        <v>340.84</v>
      </c>
      <c r="E2435">
        <v>183.16</v>
      </c>
      <c r="F2435">
        <v>6445.76</v>
      </c>
      <c r="G2435" t="str">
        <f t="shared" ref="G2435:G2498" si="38">TEXT(A2435,"mm-yyyy")</f>
        <v>08-2025</v>
      </c>
      <c r="H2435" t="b">
        <f>A2435 = _xlfn.MAXIFS($A$2:$A$6000, $G$2:$G$6000, G2435)</f>
        <v>0</v>
      </c>
    </row>
    <row r="2436" spans="1:8">
      <c r="A2436" s="1">
        <v>45882</v>
      </c>
      <c r="B2436">
        <v>233.33</v>
      </c>
      <c r="C2436">
        <v>224.56</v>
      </c>
      <c r="D2436">
        <v>339.38</v>
      </c>
      <c r="E2436">
        <v>181.59</v>
      </c>
      <c r="F2436">
        <v>6466.58</v>
      </c>
      <c r="G2436" t="str">
        <f t="shared" si="38"/>
        <v>08-2025</v>
      </c>
      <c r="H2436" t="b">
        <f>A2436 = _xlfn.MAXIFS($A$2:$A$6000, $G$2:$G$6000, G2436)</f>
        <v>0</v>
      </c>
    </row>
    <row r="2437" spans="1:8">
      <c r="A2437" s="1">
        <v>45883</v>
      </c>
      <c r="B2437">
        <v>232.78</v>
      </c>
      <c r="C2437">
        <v>230.98</v>
      </c>
      <c r="D2437">
        <v>335.58</v>
      </c>
      <c r="E2437">
        <v>182.02</v>
      </c>
      <c r="F2437">
        <v>6468.54</v>
      </c>
      <c r="G2437" t="str">
        <f t="shared" si="38"/>
        <v>08-2025</v>
      </c>
      <c r="H2437" t="b">
        <f>A2437 = _xlfn.MAXIFS($A$2:$A$6000, $G$2:$G$6000, G2437)</f>
        <v>0</v>
      </c>
    </row>
    <row r="2438" spans="1:8">
      <c r="A2438" s="1">
        <v>45884</v>
      </c>
      <c r="B2438">
        <v>231.59</v>
      </c>
      <c r="C2438">
        <v>231.03</v>
      </c>
      <c r="D2438">
        <v>330.56</v>
      </c>
      <c r="E2438">
        <v>180.45</v>
      </c>
      <c r="F2438">
        <v>6449.8</v>
      </c>
      <c r="G2438" t="str">
        <f t="shared" si="38"/>
        <v>08-2025</v>
      </c>
      <c r="H2438" t="b">
        <f>A2438 = _xlfn.MAXIFS($A$2:$A$6000, $G$2:$G$6000, G2438)</f>
        <v>0</v>
      </c>
    </row>
    <row r="2439" spans="1:8">
      <c r="A2439" s="1">
        <v>45887</v>
      </c>
      <c r="B2439">
        <v>230.89</v>
      </c>
      <c r="C2439">
        <v>231.49</v>
      </c>
      <c r="D2439">
        <v>335.16</v>
      </c>
      <c r="E2439">
        <v>182.01</v>
      </c>
      <c r="F2439">
        <v>6449.15</v>
      </c>
      <c r="G2439" t="str">
        <f t="shared" si="38"/>
        <v>08-2025</v>
      </c>
      <c r="H2439" t="b">
        <f>A2439 = _xlfn.MAXIFS($A$2:$A$6000, $G$2:$G$6000, G2439)</f>
        <v>0</v>
      </c>
    </row>
    <row r="2440" spans="1:8">
      <c r="A2440" s="1">
        <v>45888</v>
      </c>
      <c r="B2440">
        <v>230.56</v>
      </c>
      <c r="C2440">
        <v>228.01</v>
      </c>
      <c r="D2440">
        <v>329.31</v>
      </c>
      <c r="E2440">
        <v>175.64</v>
      </c>
      <c r="F2440">
        <v>6411.37</v>
      </c>
      <c r="G2440" t="str">
        <f t="shared" si="38"/>
        <v>08-2025</v>
      </c>
      <c r="H2440" t="b">
        <f>A2440 = _xlfn.MAXIFS($A$2:$A$6000, $G$2:$G$6000, G2440)</f>
        <v>0</v>
      </c>
    </row>
    <row r="2441" spans="1:8">
      <c r="A2441" s="1">
        <v>45889</v>
      </c>
      <c r="B2441">
        <v>226.01</v>
      </c>
      <c r="C2441">
        <v>223.81</v>
      </c>
      <c r="D2441">
        <v>323.89999999999998</v>
      </c>
      <c r="E2441">
        <v>175.4</v>
      </c>
      <c r="F2441">
        <v>6395.78</v>
      </c>
      <c r="G2441" t="str">
        <f t="shared" si="38"/>
        <v>08-2025</v>
      </c>
      <c r="H2441" t="b">
        <f>A2441 = _xlfn.MAXIFS($A$2:$A$6000, $G$2:$G$6000, G2441)</f>
        <v>0</v>
      </c>
    </row>
    <row r="2442" spans="1:8">
      <c r="A2442" s="1">
        <v>45890</v>
      </c>
      <c r="B2442">
        <v>224.9</v>
      </c>
      <c r="C2442">
        <v>221.95</v>
      </c>
      <c r="D2442">
        <v>320.11</v>
      </c>
      <c r="E2442">
        <v>174.98</v>
      </c>
      <c r="F2442">
        <v>6370.17</v>
      </c>
      <c r="G2442" t="str">
        <f t="shared" si="38"/>
        <v>08-2025</v>
      </c>
      <c r="H2442" t="b">
        <f>A2442 = _xlfn.MAXIFS($A$2:$A$6000, $G$2:$G$6000, G2442)</f>
        <v>0</v>
      </c>
    </row>
    <row r="2443" spans="1:8">
      <c r="A2443" s="1">
        <v>45891</v>
      </c>
      <c r="B2443">
        <v>227.76</v>
      </c>
      <c r="C2443">
        <v>228.84</v>
      </c>
      <c r="D2443">
        <v>340.01</v>
      </c>
      <c r="E2443">
        <v>177.99</v>
      </c>
      <c r="F2443">
        <v>6466.91</v>
      </c>
      <c r="G2443" t="str">
        <f t="shared" si="38"/>
        <v>08-2025</v>
      </c>
      <c r="H2443" t="b">
        <f>A2443 = _xlfn.MAXIFS($A$2:$A$6000, $G$2:$G$6000, G2443)</f>
        <v>0</v>
      </c>
    </row>
    <row r="2444" spans="1:8">
      <c r="A2444" s="1">
        <v>45894</v>
      </c>
      <c r="B2444">
        <v>227.16</v>
      </c>
      <c r="C2444">
        <v>227.94</v>
      </c>
      <c r="D2444">
        <v>346.6</v>
      </c>
      <c r="E2444">
        <v>179.81</v>
      </c>
      <c r="F2444">
        <v>6439.32</v>
      </c>
      <c r="G2444" t="str">
        <f t="shared" si="38"/>
        <v>08-2025</v>
      </c>
      <c r="H2444" t="b">
        <f>A2444 = _xlfn.MAXIFS($A$2:$A$6000, $G$2:$G$6000, G2444)</f>
        <v>0</v>
      </c>
    </row>
    <row r="2445" spans="1:8">
      <c r="A2445" s="1">
        <v>45895</v>
      </c>
      <c r="B2445">
        <v>229.31</v>
      </c>
      <c r="C2445">
        <v>228.71</v>
      </c>
      <c r="D2445">
        <v>351.67</v>
      </c>
      <c r="E2445">
        <v>181.77</v>
      </c>
      <c r="F2445">
        <v>6465.94</v>
      </c>
      <c r="G2445" t="str">
        <f t="shared" si="38"/>
        <v>08-2025</v>
      </c>
      <c r="H2445" t="b">
        <f>A2445 = _xlfn.MAXIFS($A$2:$A$6000, $G$2:$G$6000, G2445)</f>
        <v>0</v>
      </c>
    </row>
    <row r="2446" spans="1:8">
      <c r="A2446" s="1">
        <v>45896</v>
      </c>
      <c r="B2446">
        <v>230.49</v>
      </c>
      <c r="C2446">
        <v>229.12</v>
      </c>
      <c r="D2446">
        <v>349.6</v>
      </c>
      <c r="E2446">
        <v>181.6</v>
      </c>
      <c r="F2446">
        <v>6481.4</v>
      </c>
      <c r="G2446" t="str">
        <f t="shared" si="38"/>
        <v>08-2025</v>
      </c>
      <c r="H2446" t="b">
        <f>A2446 = _xlfn.MAXIFS($A$2:$A$6000, $G$2:$G$6000, G2446)</f>
        <v>0</v>
      </c>
    </row>
    <row r="2447" spans="1:8">
      <c r="A2447" s="1">
        <v>45897</v>
      </c>
      <c r="B2447">
        <v>232.56</v>
      </c>
      <c r="C2447">
        <v>231.6</v>
      </c>
      <c r="D2447">
        <v>345.98</v>
      </c>
      <c r="E2447">
        <v>180.17</v>
      </c>
      <c r="F2447">
        <v>6501.86</v>
      </c>
      <c r="G2447" t="str">
        <f t="shared" si="38"/>
        <v>08-2025</v>
      </c>
      <c r="H2447" t="b">
        <f>A2447 = _xlfn.MAXIFS($A$2:$A$6000, $G$2:$G$6000, G2447)</f>
        <v>0</v>
      </c>
    </row>
    <row r="2448" spans="1:8">
      <c r="A2448" s="1">
        <v>45898</v>
      </c>
      <c r="B2448">
        <v>232.14</v>
      </c>
      <c r="C2448">
        <v>229</v>
      </c>
      <c r="D2448">
        <v>333.87</v>
      </c>
      <c r="E2448">
        <v>174.18</v>
      </c>
      <c r="F2448">
        <v>6460.26</v>
      </c>
      <c r="G2448" t="str">
        <f t="shared" si="38"/>
        <v>08-2025</v>
      </c>
      <c r="H2448" t="b">
        <f>A2448 = _xlfn.MAXIFS($A$2:$A$6000, $G$2:$G$6000, G2448)</f>
        <v>1</v>
      </c>
    </row>
    <row r="2449" spans="1:8">
      <c r="A2449" s="1">
        <v>45902</v>
      </c>
      <c r="B2449">
        <v>229.72</v>
      </c>
      <c r="C2449">
        <v>225.34</v>
      </c>
      <c r="D2449">
        <v>329.36</v>
      </c>
      <c r="E2449">
        <v>170.78</v>
      </c>
      <c r="F2449">
        <v>6415.54</v>
      </c>
      <c r="G2449" t="str">
        <f t="shared" si="38"/>
        <v>09-2025</v>
      </c>
      <c r="H2449" t="b">
        <f>A2449 = _xlfn.MAXIFS($A$2:$A$6000, $G$2:$G$6000, G2449)</f>
        <v>0</v>
      </c>
    </row>
    <row r="2450" spans="1:8">
      <c r="A2450" s="1">
        <v>45903</v>
      </c>
      <c r="B2450">
        <v>238.47</v>
      </c>
      <c r="C2450">
        <v>225.99</v>
      </c>
      <c r="D2450">
        <v>334.09</v>
      </c>
      <c r="E2450">
        <v>170.62</v>
      </c>
      <c r="F2450">
        <v>6448.26</v>
      </c>
      <c r="G2450" t="str">
        <f t="shared" si="38"/>
        <v>09-2025</v>
      </c>
      <c r="H2450" t="b">
        <f>A2450 = _xlfn.MAXIFS($A$2:$A$6000, $G$2:$G$6000, G2450)</f>
        <v>0</v>
      </c>
    </row>
    <row r="2451" spans="1:8">
      <c r="A2451" s="1">
        <v>45904</v>
      </c>
      <c r="B2451">
        <v>239.78</v>
      </c>
      <c r="C2451">
        <v>235.68</v>
      </c>
      <c r="D2451">
        <v>338.53</v>
      </c>
      <c r="E2451">
        <v>171.66</v>
      </c>
      <c r="F2451">
        <v>6502.08</v>
      </c>
      <c r="G2451" t="str">
        <f t="shared" si="38"/>
        <v>09-2025</v>
      </c>
      <c r="H2451" t="b">
        <f>A2451 = _xlfn.MAXIFS($A$2:$A$6000, $G$2:$G$6000, G2451)</f>
        <v>0</v>
      </c>
    </row>
    <row r="2452" spans="1:8">
      <c r="A2452" s="1">
        <v>45905</v>
      </c>
      <c r="B2452">
        <v>239.69</v>
      </c>
      <c r="C2452">
        <v>232.33</v>
      </c>
      <c r="D2452">
        <v>350.84</v>
      </c>
      <c r="E2452">
        <v>167.02</v>
      </c>
      <c r="F2452">
        <v>6481.5</v>
      </c>
      <c r="G2452" t="str">
        <f t="shared" si="38"/>
        <v>09-2025</v>
      </c>
      <c r="H2452" t="b">
        <f>A2452 = _xlfn.MAXIFS($A$2:$A$6000, $G$2:$G$6000, G2452)</f>
        <v>0</v>
      </c>
    </row>
    <row r="2453" spans="1:8">
      <c r="A2453" s="1">
        <v>45908</v>
      </c>
      <c r="B2453">
        <v>237.88</v>
      </c>
      <c r="C2453">
        <v>235.84</v>
      </c>
      <c r="D2453">
        <v>346.4</v>
      </c>
      <c r="E2453">
        <v>168.31</v>
      </c>
      <c r="F2453">
        <v>6495.15</v>
      </c>
      <c r="G2453" t="str">
        <f t="shared" si="38"/>
        <v>09-2025</v>
      </c>
      <c r="H2453" t="b">
        <f>A2453 = _xlfn.MAXIFS($A$2:$A$6000, $G$2:$G$6000, G2453)</f>
        <v>0</v>
      </c>
    </row>
    <row r="2454" spans="1:8">
      <c r="A2454" s="1">
        <v>45909</v>
      </c>
      <c r="B2454">
        <v>234.35</v>
      </c>
      <c r="C2454">
        <v>238.24</v>
      </c>
      <c r="D2454">
        <v>346.97</v>
      </c>
      <c r="E2454">
        <v>170.76</v>
      </c>
      <c r="F2454">
        <v>6512.61</v>
      </c>
      <c r="G2454" t="str">
        <f t="shared" si="38"/>
        <v>09-2025</v>
      </c>
      <c r="H2454" t="b">
        <f>A2454 = _xlfn.MAXIFS($A$2:$A$6000, $G$2:$G$6000, G2454)</f>
        <v>0</v>
      </c>
    </row>
    <row r="2455" spans="1:8">
      <c r="A2455" s="1">
        <v>45910</v>
      </c>
      <c r="B2455">
        <v>226.79</v>
      </c>
      <c r="C2455">
        <v>230.33</v>
      </c>
      <c r="D2455">
        <v>347.79</v>
      </c>
      <c r="E2455">
        <v>177.33</v>
      </c>
      <c r="F2455">
        <v>6532.04</v>
      </c>
      <c r="G2455" t="str">
        <f t="shared" si="38"/>
        <v>09-2025</v>
      </c>
      <c r="H2455" t="b">
        <f>A2455 = _xlfn.MAXIFS($A$2:$A$6000, $G$2:$G$6000, G2455)</f>
        <v>0</v>
      </c>
    </row>
    <row r="2456" spans="1:8">
      <c r="A2456" s="1">
        <v>45911</v>
      </c>
      <c r="B2456">
        <v>230.03</v>
      </c>
      <c r="C2456">
        <v>229.95</v>
      </c>
      <c r="D2456">
        <v>368.81</v>
      </c>
      <c r="E2456">
        <v>177.17</v>
      </c>
      <c r="F2456">
        <v>6587.47</v>
      </c>
      <c r="G2456" t="str">
        <f t="shared" si="38"/>
        <v>09-2025</v>
      </c>
      <c r="H2456" t="b">
        <f>A2456 = _xlfn.MAXIFS($A$2:$A$6000, $G$2:$G$6000, G2456)</f>
        <v>0</v>
      </c>
    </row>
    <row r="2457" spans="1:8">
      <c r="A2457" s="1">
        <v>45912</v>
      </c>
      <c r="B2457">
        <v>234.07</v>
      </c>
      <c r="C2457">
        <v>228.15</v>
      </c>
      <c r="D2457">
        <v>395.94</v>
      </c>
      <c r="E2457">
        <v>177.82</v>
      </c>
      <c r="F2457">
        <v>6584.29</v>
      </c>
      <c r="G2457" t="str">
        <f t="shared" si="38"/>
        <v>09-2025</v>
      </c>
      <c r="H2457" t="b">
        <f>A2457 = _xlfn.MAXIFS($A$2:$A$6000, $G$2:$G$6000, G2457)</f>
        <v>0</v>
      </c>
    </row>
    <row r="2458" spans="1:8">
      <c r="A2458" s="1">
        <v>45915</v>
      </c>
      <c r="B2458">
        <v>236.7</v>
      </c>
      <c r="C2458">
        <v>231.43</v>
      </c>
      <c r="D2458">
        <v>410.04</v>
      </c>
      <c r="E2458">
        <v>177.75</v>
      </c>
      <c r="F2458">
        <v>6615.28</v>
      </c>
      <c r="G2458" t="str">
        <f t="shared" si="38"/>
        <v>09-2025</v>
      </c>
      <c r="H2458" t="b">
        <f>A2458 = _xlfn.MAXIFS($A$2:$A$6000, $G$2:$G$6000, G2458)</f>
        <v>0</v>
      </c>
    </row>
    <row r="2459" spans="1:8">
      <c r="A2459" s="1">
        <v>45916</v>
      </c>
      <c r="B2459">
        <v>238.15</v>
      </c>
      <c r="C2459">
        <v>234.05</v>
      </c>
      <c r="D2459">
        <v>421.62</v>
      </c>
      <c r="E2459">
        <v>174.88</v>
      </c>
      <c r="F2459">
        <v>6606.76</v>
      </c>
      <c r="G2459" t="str">
        <f t="shared" si="38"/>
        <v>09-2025</v>
      </c>
      <c r="H2459" t="b">
        <f>A2459 = _xlfn.MAXIFS($A$2:$A$6000, $G$2:$G$6000, G2459)</f>
        <v>0</v>
      </c>
    </row>
    <row r="2460" spans="1:8">
      <c r="A2460" s="1">
        <v>45917</v>
      </c>
      <c r="B2460">
        <v>238.99</v>
      </c>
      <c r="C2460">
        <v>231.62</v>
      </c>
      <c r="D2460">
        <v>425.86</v>
      </c>
      <c r="E2460">
        <v>170.29</v>
      </c>
      <c r="F2460">
        <v>6600.35</v>
      </c>
      <c r="G2460" t="str">
        <f t="shared" si="38"/>
        <v>09-2025</v>
      </c>
      <c r="H2460" t="b">
        <f>A2460 = _xlfn.MAXIFS($A$2:$A$6000, $G$2:$G$6000, G2460)</f>
        <v>0</v>
      </c>
    </row>
    <row r="2461" spans="1:8">
      <c r="A2461" s="1">
        <v>45918</v>
      </c>
      <c r="B2461">
        <v>237.88</v>
      </c>
      <c r="C2461">
        <v>231.23</v>
      </c>
      <c r="D2461">
        <v>416.85</v>
      </c>
      <c r="E2461">
        <v>176.24</v>
      </c>
      <c r="F2461">
        <v>6631.96</v>
      </c>
      <c r="G2461" t="str">
        <f t="shared" si="38"/>
        <v>09-2025</v>
      </c>
      <c r="H2461" t="b">
        <f>A2461 = _xlfn.MAXIFS($A$2:$A$6000, $G$2:$G$6000, G2461)</f>
        <v>0</v>
      </c>
    </row>
    <row r="2462" spans="1:8">
      <c r="A2462" s="1">
        <v>45919</v>
      </c>
      <c r="B2462">
        <v>245.5</v>
      </c>
      <c r="C2462">
        <v>231.48</v>
      </c>
      <c r="D2462">
        <v>426.07</v>
      </c>
      <c r="E2462">
        <v>176.67</v>
      </c>
      <c r="F2462">
        <v>6664.36</v>
      </c>
      <c r="G2462" t="str">
        <f t="shared" si="38"/>
        <v>09-2025</v>
      </c>
      <c r="H2462" t="b">
        <f>A2462 = _xlfn.MAXIFS($A$2:$A$6000, $G$2:$G$6000, G2462)</f>
        <v>0</v>
      </c>
    </row>
    <row r="2463" spans="1:8">
      <c r="A2463" s="1">
        <v>45922</v>
      </c>
      <c r="B2463">
        <v>256.08</v>
      </c>
      <c r="C2463">
        <v>227.63</v>
      </c>
      <c r="D2463">
        <v>434.21</v>
      </c>
      <c r="E2463">
        <v>183.61</v>
      </c>
      <c r="F2463">
        <v>6693.75</v>
      </c>
      <c r="G2463" t="str">
        <f t="shared" si="38"/>
        <v>09-2025</v>
      </c>
      <c r="H2463" t="b">
        <f>A2463 = _xlfn.MAXIFS($A$2:$A$6000, $G$2:$G$6000, G2463)</f>
        <v>0</v>
      </c>
    </row>
    <row r="2464" spans="1:8">
      <c r="A2464" s="1">
        <v>45923</v>
      </c>
      <c r="B2464">
        <v>254.43</v>
      </c>
      <c r="C2464">
        <v>220.71</v>
      </c>
      <c r="D2464">
        <v>425.85</v>
      </c>
      <c r="E2464">
        <v>178.43</v>
      </c>
      <c r="F2464">
        <v>6656.92</v>
      </c>
      <c r="G2464" t="str">
        <f t="shared" si="38"/>
        <v>09-2025</v>
      </c>
      <c r="H2464" t="b">
        <f>A2464 = _xlfn.MAXIFS($A$2:$A$6000, $G$2:$G$6000, G2464)</f>
        <v>0</v>
      </c>
    </row>
    <row r="2465" spans="1:8">
      <c r="A2465" s="1">
        <v>45924</v>
      </c>
      <c r="B2465">
        <v>252.31</v>
      </c>
      <c r="C2465">
        <v>220.21</v>
      </c>
      <c r="D2465">
        <v>442.79</v>
      </c>
      <c r="E2465">
        <v>176.97</v>
      </c>
      <c r="F2465">
        <v>6637.97</v>
      </c>
      <c r="G2465" t="str">
        <f t="shared" si="38"/>
        <v>09-2025</v>
      </c>
      <c r="H2465" t="b">
        <f>A2465 = _xlfn.MAXIFS($A$2:$A$6000, $G$2:$G$6000, G2465)</f>
        <v>0</v>
      </c>
    </row>
    <row r="2466" spans="1:8">
      <c r="A2466" s="1">
        <v>45925</v>
      </c>
      <c r="B2466">
        <v>256.87</v>
      </c>
      <c r="C2466">
        <v>218.15</v>
      </c>
      <c r="D2466">
        <v>423.39</v>
      </c>
      <c r="E2466">
        <v>177.69</v>
      </c>
      <c r="F2466">
        <v>6604.72</v>
      </c>
      <c r="G2466" t="str">
        <f t="shared" si="38"/>
        <v>09-2025</v>
      </c>
      <c r="H2466" t="b">
        <f>A2466 = _xlfn.MAXIFS($A$2:$A$6000, $G$2:$G$6000, G2466)</f>
        <v>0</v>
      </c>
    </row>
    <row r="2467" spans="1:8">
      <c r="A2467" s="1">
        <v>45926</v>
      </c>
      <c r="B2467">
        <v>255.46</v>
      </c>
      <c r="C2467">
        <v>219.78</v>
      </c>
      <c r="D2467">
        <v>440.4</v>
      </c>
      <c r="E2467">
        <v>178.19</v>
      </c>
      <c r="F2467">
        <v>6643.7</v>
      </c>
      <c r="G2467" t="str">
        <f t="shared" si="38"/>
        <v>09-2025</v>
      </c>
      <c r="H2467" t="b">
        <f>A2467 = _xlfn.MAXIFS($A$2:$A$6000, $G$2:$G$6000, G2467)</f>
        <v>0</v>
      </c>
    </row>
    <row r="2468" spans="1:8">
      <c r="A2468" s="1">
        <v>45929</v>
      </c>
      <c r="B2468">
        <v>254.43</v>
      </c>
      <c r="C2468">
        <v>222.17</v>
      </c>
      <c r="D2468">
        <v>443.21</v>
      </c>
      <c r="E2468">
        <v>181.85</v>
      </c>
      <c r="F2468">
        <v>6661.21</v>
      </c>
      <c r="G2468" t="str">
        <f t="shared" si="38"/>
        <v>09-2025</v>
      </c>
      <c r="H2468" t="b">
        <f>A2468 = _xlfn.MAXIFS($A$2:$A$6000, $G$2:$G$6000, G2468)</f>
        <v>0</v>
      </c>
    </row>
    <row r="2469" spans="1:8">
      <c r="A2469" s="1">
        <v>45930</v>
      </c>
      <c r="B2469">
        <v>254.63</v>
      </c>
      <c r="C2469">
        <v>219.57</v>
      </c>
      <c r="D2469">
        <v>444.72</v>
      </c>
      <c r="E2469">
        <v>186.58</v>
      </c>
      <c r="F2469">
        <v>6688.46</v>
      </c>
      <c r="G2469" t="str">
        <f t="shared" si="38"/>
        <v>09-2025</v>
      </c>
      <c r="H2469" t="b">
        <f>A2469 = _xlfn.MAXIFS($A$2:$A$6000, $G$2:$G$6000, G2469)</f>
        <v>1</v>
      </c>
    </row>
    <row r="2470" spans="1:8">
      <c r="A2470" s="1">
        <v>45931</v>
      </c>
      <c r="B2470">
        <v>255.45</v>
      </c>
      <c r="C2470">
        <v>220.63</v>
      </c>
      <c r="D2470">
        <v>459.46</v>
      </c>
      <c r="E2470">
        <v>187.24</v>
      </c>
      <c r="F2470">
        <v>6711.2</v>
      </c>
      <c r="G2470" t="str">
        <f t="shared" si="38"/>
        <v>10-2025</v>
      </c>
      <c r="H2470" t="b">
        <f>A2470 = _xlfn.MAXIFS($A$2:$A$6000, $G$2:$G$6000, G2470)</f>
        <v>0</v>
      </c>
    </row>
    <row r="2471" spans="1:8">
      <c r="A2471" s="1">
        <v>45932</v>
      </c>
      <c r="B2471">
        <v>257.13</v>
      </c>
      <c r="C2471">
        <v>222.41</v>
      </c>
      <c r="D2471">
        <v>436</v>
      </c>
      <c r="E2471">
        <v>188.89</v>
      </c>
      <c r="F2471">
        <v>6715.35</v>
      </c>
      <c r="G2471" t="str">
        <f t="shared" si="38"/>
        <v>10-2025</v>
      </c>
      <c r="H2471" t="b">
        <f>A2471 = _xlfn.MAXIFS($A$2:$A$6000, $G$2:$G$6000, G2471)</f>
        <v>0</v>
      </c>
    </row>
    <row r="2472" spans="1:8">
      <c r="A2472" s="1">
        <v>45933</v>
      </c>
      <c r="B2472">
        <v>258.02</v>
      </c>
      <c r="C2472">
        <v>219.51</v>
      </c>
      <c r="D2472">
        <v>429.83</v>
      </c>
      <c r="E2472">
        <v>187.62</v>
      </c>
      <c r="F2472">
        <v>6715.79</v>
      </c>
      <c r="G2472" t="str">
        <f t="shared" si="38"/>
        <v>10-2025</v>
      </c>
      <c r="H2472" t="b">
        <f>A2472 = _xlfn.MAXIFS($A$2:$A$6000, $G$2:$G$6000, G2472)</f>
        <v>0</v>
      </c>
    </row>
    <row r="2473" spans="1:8">
      <c r="A2473" s="1">
        <v>45936</v>
      </c>
      <c r="B2473">
        <v>256.69</v>
      </c>
      <c r="C2473">
        <v>220.9</v>
      </c>
      <c r="D2473">
        <v>453.25</v>
      </c>
      <c r="E2473">
        <v>185.54</v>
      </c>
      <c r="F2473">
        <v>6740.28</v>
      </c>
      <c r="G2473" t="str">
        <f t="shared" si="38"/>
        <v>10-2025</v>
      </c>
      <c r="H2473" t="b">
        <f>A2473 = _xlfn.MAXIFS($A$2:$A$6000, $G$2:$G$6000, G2473)</f>
        <v>0</v>
      </c>
    </row>
    <row r="2474" spans="1:8">
      <c r="A2474" s="1">
        <v>45937</v>
      </c>
      <c r="B2474">
        <v>256.48</v>
      </c>
      <c r="C2474">
        <v>221.78</v>
      </c>
      <c r="D2474">
        <v>433.09</v>
      </c>
      <c r="E2474">
        <v>185.04</v>
      </c>
      <c r="F2474">
        <v>6714.59</v>
      </c>
      <c r="G2474" t="str">
        <f t="shared" si="38"/>
        <v>10-2025</v>
      </c>
      <c r="H2474" t="b">
        <f>A2474 = _xlfn.MAXIFS($A$2:$A$6000, $G$2:$G$6000, G2474)</f>
        <v>0</v>
      </c>
    </row>
    <row r="2475" spans="1:8">
      <c r="A2475" s="1">
        <v>45938</v>
      </c>
      <c r="B2475">
        <v>258.06</v>
      </c>
      <c r="C2475">
        <v>225.22</v>
      </c>
      <c r="D2475">
        <v>438.69</v>
      </c>
      <c r="E2475">
        <v>189.11</v>
      </c>
      <c r="F2475">
        <v>6753.72</v>
      </c>
      <c r="G2475" t="str">
        <f t="shared" si="38"/>
        <v>10-2025</v>
      </c>
      <c r="H2475" t="b">
        <f>A2475 = _xlfn.MAXIFS($A$2:$A$6000, $G$2:$G$6000, G2475)</f>
        <v>0</v>
      </c>
    </row>
    <row r="2476" spans="1:8">
      <c r="A2476" s="1">
        <v>45939</v>
      </c>
      <c r="B2476">
        <v>254.04</v>
      </c>
      <c r="C2476">
        <v>227.74</v>
      </c>
      <c r="D2476">
        <v>435.54</v>
      </c>
      <c r="E2476">
        <v>192.57</v>
      </c>
      <c r="F2476">
        <v>6735.11</v>
      </c>
      <c r="G2476" t="str">
        <f t="shared" si="38"/>
        <v>10-2025</v>
      </c>
      <c r="H2476" t="b">
        <f>A2476 = _xlfn.MAXIFS($A$2:$A$6000, $G$2:$G$6000, G2476)</f>
        <v>0</v>
      </c>
    </row>
    <row r="2477" spans="1:8">
      <c r="A2477" s="1">
        <v>45940</v>
      </c>
      <c r="B2477">
        <v>245.27</v>
      </c>
      <c r="C2477">
        <v>216.37</v>
      </c>
      <c r="D2477">
        <v>413.49</v>
      </c>
      <c r="E2477">
        <v>183.16</v>
      </c>
      <c r="F2477">
        <v>6552.51</v>
      </c>
      <c r="G2477" t="str">
        <f t="shared" si="38"/>
        <v>10-2025</v>
      </c>
      <c r="H2477" t="b">
        <f>A2477 = _xlfn.MAXIFS($A$2:$A$6000, $G$2:$G$6000, G2477)</f>
        <v>0</v>
      </c>
    </row>
    <row r="2478" spans="1:8">
      <c r="A2478" s="1">
        <v>45943</v>
      </c>
      <c r="B2478">
        <v>247.66</v>
      </c>
      <c r="C2478">
        <v>220.07</v>
      </c>
      <c r="D2478">
        <v>435.9</v>
      </c>
      <c r="E2478">
        <v>188.32</v>
      </c>
      <c r="F2478">
        <v>6654.72</v>
      </c>
      <c r="G2478" t="str">
        <f t="shared" si="38"/>
        <v>10-2025</v>
      </c>
      <c r="H2478" t="b">
        <f>A2478 = _xlfn.MAXIFS($A$2:$A$6000, $G$2:$G$6000, G2478)</f>
        <v>0</v>
      </c>
    </row>
    <row r="2479" spans="1:8">
      <c r="A2479" s="1">
        <v>45944</v>
      </c>
      <c r="B2479">
        <v>247.77</v>
      </c>
      <c r="C2479">
        <v>216.39</v>
      </c>
      <c r="D2479">
        <v>429.24</v>
      </c>
      <c r="E2479">
        <v>180.03</v>
      </c>
      <c r="F2479">
        <v>6644.31</v>
      </c>
      <c r="G2479" t="str">
        <f t="shared" si="38"/>
        <v>10-2025</v>
      </c>
      <c r="H2479" t="b">
        <f>A2479 = _xlfn.MAXIFS($A$2:$A$6000, $G$2:$G$6000, G2479)</f>
        <v>0</v>
      </c>
    </row>
    <row r="2480" spans="1:8">
      <c r="A2480" s="1">
        <v>45945</v>
      </c>
      <c r="B2480">
        <v>249.34</v>
      </c>
      <c r="C2480">
        <v>215.57</v>
      </c>
      <c r="D2480">
        <v>435.15</v>
      </c>
      <c r="E2480">
        <v>179.83</v>
      </c>
      <c r="F2480">
        <v>6671.06</v>
      </c>
      <c r="G2480" t="str">
        <f t="shared" si="38"/>
        <v>10-2025</v>
      </c>
      <c r="H2480" t="b">
        <f>A2480 = _xlfn.MAXIFS($A$2:$A$6000, $G$2:$G$6000, G2480)</f>
        <v>0</v>
      </c>
    </row>
    <row r="2481" spans="1:8">
      <c r="A2481" s="1">
        <v>45946</v>
      </c>
      <c r="B2481">
        <v>247.45</v>
      </c>
      <c r="C2481">
        <v>214.47</v>
      </c>
      <c r="D2481">
        <v>428.75</v>
      </c>
      <c r="E2481">
        <v>181.81</v>
      </c>
      <c r="F2481">
        <v>6629.07</v>
      </c>
      <c r="G2481" t="str">
        <f t="shared" si="38"/>
        <v>10-2025</v>
      </c>
      <c r="H2481" t="b">
        <f>A2481 = _xlfn.MAXIFS($A$2:$A$6000, $G$2:$G$6000, G2481)</f>
        <v>0</v>
      </c>
    </row>
    <row r="2482" spans="1:8">
      <c r="A2482" s="1">
        <v>45947</v>
      </c>
      <c r="B2482">
        <v>252.29</v>
      </c>
      <c r="C2482">
        <v>213.04</v>
      </c>
      <c r="D2482">
        <v>439.31</v>
      </c>
      <c r="E2482">
        <v>183.22</v>
      </c>
      <c r="F2482">
        <v>6664.01</v>
      </c>
      <c r="G2482" t="str">
        <f t="shared" si="38"/>
        <v>10-2025</v>
      </c>
      <c r="H2482" t="b">
        <f>A2482 = _xlfn.MAXIFS($A$2:$A$6000, $G$2:$G$6000, G2482)</f>
        <v>0</v>
      </c>
    </row>
    <row r="2483" spans="1:8">
      <c r="A2483" s="1">
        <v>45950</v>
      </c>
      <c r="B2483">
        <v>262.24</v>
      </c>
      <c r="C2483">
        <v>216.48</v>
      </c>
      <c r="D2483">
        <v>447.43</v>
      </c>
      <c r="E2483">
        <v>182.64</v>
      </c>
      <c r="F2483">
        <v>6735.13</v>
      </c>
      <c r="G2483" t="str">
        <f t="shared" si="38"/>
        <v>10-2025</v>
      </c>
      <c r="H2483" t="b">
        <f>A2483 = _xlfn.MAXIFS($A$2:$A$6000, $G$2:$G$6000, G2483)</f>
        <v>0</v>
      </c>
    </row>
    <row r="2484" spans="1:8">
      <c r="A2484" s="1">
        <v>45951</v>
      </c>
      <c r="B2484">
        <v>262.77</v>
      </c>
      <c r="C2484">
        <v>222.03</v>
      </c>
      <c r="D2484">
        <v>442.6</v>
      </c>
      <c r="E2484">
        <v>181.16</v>
      </c>
      <c r="F2484">
        <v>6735.35</v>
      </c>
      <c r="G2484" t="str">
        <f t="shared" si="38"/>
        <v>10-2025</v>
      </c>
      <c r="H2484" t="b">
        <f>A2484 = _xlfn.MAXIFS($A$2:$A$6000, $G$2:$G$6000, G2484)</f>
        <v>0</v>
      </c>
    </row>
    <row r="2485" spans="1:8">
      <c r="A2485" s="1">
        <v>45952</v>
      </c>
      <c r="B2485">
        <v>258.45</v>
      </c>
      <c r="C2485">
        <v>217.95</v>
      </c>
      <c r="D2485">
        <v>438.97</v>
      </c>
      <c r="E2485">
        <v>180.28</v>
      </c>
      <c r="F2485">
        <v>6699.4</v>
      </c>
      <c r="G2485" t="str">
        <f t="shared" si="38"/>
        <v>10-2025</v>
      </c>
      <c r="H2485" t="b">
        <f>A2485 = _xlfn.MAXIFS($A$2:$A$6000, $G$2:$G$6000, G2485)</f>
        <v>0</v>
      </c>
    </row>
    <row r="2486" spans="1:8">
      <c r="A2486" s="1">
        <v>45953</v>
      </c>
      <c r="B2486">
        <v>259.58</v>
      </c>
      <c r="C2486">
        <v>221.09</v>
      </c>
      <c r="D2486">
        <v>448.98</v>
      </c>
      <c r="E2486">
        <v>182.16</v>
      </c>
      <c r="F2486">
        <v>6738.44</v>
      </c>
      <c r="G2486" t="str">
        <f t="shared" si="38"/>
        <v>10-2025</v>
      </c>
      <c r="H2486" t="b">
        <f>A2486 = _xlfn.MAXIFS($A$2:$A$6000, $G$2:$G$6000, G2486)</f>
        <v>0</v>
      </c>
    </row>
    <row r="2487" spans="1:8">
      <c r="A2487" s="1">
        <v>45954</v>
      </c>
      <c r="B2487">
        <v>262.82</v>
      </c>
      <c r="C2487">
        <v>224.21</v>
      </c>
      <c r="D2487">
        <v>433.72</v>
      </c>
      <c r="E2487">
        <v>186.26</v>
      </c>
      <c r="F2487">
        <v>6791.69</v>
      </c>
      <c r="G2487" t="str">
        <f t="shared" si="38"/>
        <v>10-2025</v>
      </c>
      <c r="H2487" t="b">
        <f>A2487 = _xlfn.MAXIFS($A$2:$A$6000, $G$2:$G$6000, G2487)</f>
        <v>0</v>
      </c>
    </row>
    <row r="2488" spans="1:8">
      <c r="A2488" s="1">
        <v>45957</v>
      </c>
      <c r="B2488">
        <v>268.81</v>
      </c>
      <c r="C2488">
        <v>226.97</v>
      </c>
      <c r="D2488">
        <v>452.42</v>
      </c>
      <c r="E2488">
        <v>191.49</v>
      </c>
      <c r="F2488">
        <v>6875.16</v>
      </c>
      <c r="G2488" t="str">
        <f t="shared" si="38"/>
        <v>10-2025</v>
      </c>
      <c r="H2488" t="b">
        <f>A2488 = _xlfn.MAXIFS($A$2:$A$6000, $G$2:$G$6000, G2488)</f>
        <v>0</v>
      </c>
    </row>
    <row r="2489" spans="1:8">
      <c r="A2489" s="1">
        <v>45958</v>
      </c>
      <c r="B2489">
        <v>269</v>
      </c>
      <c r="C2489">
        <v>229.25</v>
      </c>
      <c r="D2489">
        <v>460.55</v>
      </c>
      <c r="E2489">
        <v>201.03</v>
      </c>
      <c r="F2489">
        <v>6890.89</v>
      </c>
      <c r="G2489" t="str">
        <f t="shared" si="38"/>
        <v>10-2025</v>
      </c>
      <c r="H2489" t="b">
        <f>A2489 = _xlfn.MAXIFS($A$2:$A$6000, $G$2:$G$6000, G2489)</f>
        <v>0</v>
      </c>
    </row>
    <row r="2490" spans="1:8">
      <c r="A2490" s="1">
        <v>45959</v>
      </c>
      <c r="B2490">
        <v>269.7</v>
      </c>
      <c r="C2490">
        <v>230.3</v>
      </c>
      <c r="D2490">
        <v>461.51</v>
      </c>
      <c r="E2490">
        <v>207.04</v>
      </c>
      <c r="F2490">
        <v>6890.59</v>
      </c>
      <c r="G2490" t="str">
        <f t="shared" si="38"/>
        <v>10-2025</v>
      </c>
      <c r="H2490" t="b">
        <f>A2490 = _xlfn.MAXIFS($A$2:$A$6000, $G$2:$G$6000, G2490)</f>
        <v>0</v>
      </c>
    </row>
    <row r="2491" spans="1:8">
      <c r="A2491" s="1">
        <v>45960</v>
      </c>
      <c r="B2491">
        <v>271.39999999999998</v>
      </c>
      <c r="C2491">
        <v>222.86</v>
      </c>
      <c r="D2491">
        <v>440.1</v>
      </c>
      <c r="E2491">
        <v>202.89</v>
      </c>
      <c r="F2491">
        <v>6822.34</v>
      </c>
      <c r="G2491" t="str">
        <f t="shared" si="38"/>
        <v>10-2025</v>
      </c>
      <c r="H2491" t="b">
        <f>A2491 = _xlfn.MAXIFS($A$2:$A$6000, $G$2:$G$6000, G2491)</f>
        <v>0</v>
      </c>
    </row>
    <row r="2492" spans="1:8">
      <c r="A2492" s="1">
        <v>45961</v>
      </c>
      <c r="B2492">
        <v>270.37</v>
      </c>
      <c r="C2492">
        <v>244.22</v>
      </c>
      <c r="D2492">
        <v>456.56</v>
      </c>
      <c r="E2492">
        <v>202.49</v>
      </c>
      <c r="F2492">
        <v>6840.2</v>
      </c>
      <c r="G2492" t="str">
        <f t="shared" si="38"/>
        <v>10-2025</v>
      </c>
      <c r="H2492" t="b">
        <f>A2492 = _xlfn.MAXIFS($A$2:$A$6000, $G$2:$G$6000, G2492)</f>
        <v>1</v>
      </c>
    </row>
    <row r="2493" spans="1:8">
      <c r="A2493" s="1">
        <v>45964</v>
      </c>
      <c r="B2493">
        <v>269.05</v>
      </c>
      <c r="C2493">
        <v>254</v>
      </c>
      <c r="D2493">
        <v>468.37</v>
      </c>
      <c r="E2493">
        <v>206.88</v>
      </c>
      <c r="F2493">
        <v>6851.97</v>
      </c>
      <c r="G2493" t="str">
        <f t="shared" si="38"/>
        <v>11-2025</v>
      </c>
      <c r="H2493" t="b">
        <f>A2493 = _xlfn.MAXIFS($A$2:$A$6000, $G$2:$G$6000, G2493)</f>
        <v>0</v>
      </c>
    </row>
    <row r="2494" spans="1:8">
      <c r="A2494" s="1">
        <v>45965</v>
      </c>
      <c r="B2494">
        <v>270.04000000000002</v>
      </c>
      <c r="C2494">
        <v>249.32</v>
      </c>
      <c r="D2494">
        <v>444.26</v>
      </c>
      <c r="E2494">
        <v>198.69</v>
      </c>
      <c r="F2494">
        <v>6771.55</v>
      </c>
      <c r="G2494" t="str">
        <f t="shared" si="38"/>
        <v>11-2025</v>
      </c>
      <c r="H2494" t="b">
        <f>A2494 = _xlfn.MAXIFS($A$2:$A$6000, $G$2:$G$6000, G2494)</f>
        <v>0</v>
      </c>
    </row>
    <row r="2495" spans="1:8">
      <c r="A2495" s="1">
        <v>45966</v>
      </c>
      <c r="B2495">
        <v>270.14</v>
      </c>
      <c r="C2495">
        <v>250.2</v>
      </c>
      <c r="D2495">
        <v>462.07</v>
      </c>
      <c r="E2495">
        <v>195.21</v>
      </c>
      <c r="F2495">
        <v>6796.29</v>
      </c>
      <c r="G2495" t="str">
        <f t="shared" si="38"/>
        <v>11-2025</v>
      </c>
      <c r="H2495" t="b">
        <f>A2495 = _xlfn.MAXIFS($A$2:$A$6000, $G$2:$G$6000, G2495)</f>
        <v>0</v>
      </c>
    </row>
    <row r="2496" spans="1:8">
      <c r="A2496" s="1">
        <v>45967</v>
      </c>
      <c r="B2496">
        <v>269.77</v>
      </c>
      <c r="C2496">
        <v>243.04</v>
      </c>
      <c r="D2496">
        <v>445.91</v>
      </c>
      <c r="E2496">
        <v>188.08</v>
      </c>
      <c r="F2496">
        <v>6720.32</v>
      </c>
      <c r="G2496" t="str">
        <f t="shared" si="38"/>
        <v>11-2025</v>
      </c>
      <c r="H2496" t="b">
        <f>A2496 = _xlfn.MAXIFS($A$2:$A$6000, $G$2:$G$6000, G2496)</f>
        <v>0</v>
      </c>
    </row>
    <row r="2497" spans="1:8">
      <c r="A2497" s="1">
        <v>45968</v>
      </c>
      <c r="B2497">
        <v>268.47000000000003</v>
      </c>
      <c r="C2497">
        <v>244.41</v>
      </c>
      <c r="D2497">
        <v>429.52</v>
      </c>
      <c r="E2497">
        <v>188.15</v>
      </c>
      <c r="F2497">
        <v>6728.8</v>
      </c>
      <c r="G2497" t="str">
        <f t="shared" si="38"/>
        <v>11-2025</v>
      </c>
      <c r="H2497" t="b">
        <f>A2497 = _xlfn.MAXIFS($A$2:$A$6000, $G$2:$G$6000, G2497)</f>
        <v>0</v>
      </c>
    </row>
    <row r="2498" spans="1:8">
      <c r="A2498" s="1">
        <v>45971</v>
      </c>
      <c r="B2498">
        <v>269.43</v>
      </c>
      <c r="C2498">
        <v>248.4</v>
      </c>
      <c r="D2498">
        <v>445.23</v>
      </c>
      <c r="E2498">
        <v>199.05</v>
      </c>
      <c r="F2498">
        <v>6832.43</v>
      </c>
      <c r="G2498" t="str">
        <f t="shared" si="38"/>
        <v>11-2025</v>
      </c>
      <c r="H2498" t="b">
        <f>A2498 = _xlfn.MAXIFS($A$2:$A$6000, $G$2:$G$6000, G2498)</f>
        <v>0</v>
      </c>
    </row>
    <row r="2499" spans="1:8">
      <c r="A2499" s="1">
        <v>45972</v>
      </c>
      <c r="B2499">
        <v>275.25</v>
      </c>
      <c r="C2499">
        <v>249.1</v>
      </c>
      <c r="D2499">
        <v>439.62</v>
      </c>
      <c r="E2499">
        <v>193.16</v>
      </c>
      <c r="F2499">
        <v>6846.61</v>
      </c>
      <c r="G2499" t="str">
        <f t="shared" ref="G2499:G2517" si="39">TEXT(A2499,"mm-yyyy")</f>
        <v>11-2025</v>
      </c>
      <c r="H2499" t="b">
        <f>A2499 = _xlfn.MAXIFS($A$2:$A$6000, $G$2:$G$6000, G2499)</f>
        <v>0</v>
      </c>
    </row>
    <row r="2500" spans="1:8">
      <c r="A2500" s="1">
        <v>45973</v>
      </c>
      <c r="B2500">
        <v>273.47000000000003</v>
      </c>
      <c r="C2500">
        <v>244.2</v>
      </c>
      <c r="D2500">
        <v>430.6</v>
      </c>
      <c r="E2500">
        <v>193.8</v>
      </c>
      <c r="F2500">
        <v>6850.92</v>
      </c>
      <c r="G2500" t="str">
        <f t="shared" si="39"/>
        <v>11-2025</v>
      </c>
      <c r="H2500" t="b">
        <f>A2500 = _xlfn.MAXIFS($A$2:$A$6000, $G$2:$G$6000, G2500)</f>
        <v>0</v>
      </c>
    </row>
    <row r="2501" spans="1:8">
      <c r="A2501" s="1">
        <v>45974</v>
      </c>
      <c r="B2501">
        <v>272.95</v>
      </c>
      <c r="C2501">
        <v>237.58</v>
      </c>
      <c r="D2501">
        <v>401.99</v>
      </c>
      <c r="E2501">
        <v>186.86</v>
      </c>
      <c r="F2501">
        <v>6737.49</v>
      </c>
      <c r="G2501" t="str">
        <f t="shared" si="39"/>
        <v>11-2025</v>
      </c>
      <c r="H2501" t="b">
        <f>A2501 = _xlfn.MAXIFS($A$2:$A$6000, $G$2:$G$6000, G2501)</f>
        <v>0</v>
      </c>
    </row>
    <row r="2502" spans="1:8">
      <c r="A2502" s="1">
        <v>45975</v>
      </c>
      <c r="B2502">
        <v>272.41000000000003</v>
      </c>
      <c r="C2502">
        <v>234.69</v>
      </c>
      <c r="D2502">
        <v>404.35</v>
      </c>
      <c r="E2502">
        <v>190.17</v>
      </c>
      <c r="F2502">
        <v>6734.11</v>
      </c>
      <c r="G2502" t="str">
        <f t="shared" si="39"/>
        <v>11-2025</v>
      </c>
      <c r="H2502" t="b">
        <f>A2502 = _xlfn.MAXIFS($A$2:$A$6000, $G$2:$G$6000, G2502)</f>
        <v>0</v>
      </c>
    </row>
    <row r="2503" spans="1:8">
      <c r="A2503" s="1">
        <v>45978</v>
      </c>
      <c r="B2503">
        <v>267.45999999999998</v>
      </c>
      <c r="C2503">
        <v>232.87</v>
      </c>
      <c r="D2503">
        <v>408.92</v>
      </c>
      <c r="E2503">
        <v>186.6</v>
      </c>
      <c r="F2503">
        <v>6672.41</v>
      </c>
      <c r="G2503" t="str">
        <f t="shared" si="39"/>
        <v>11-2025</v>
      </c>
      <c r="H2503" t="b">
        <f>A2503 = _xlfn.MAXIFS($A$2:$A$6000, $G$2:$G$6000, G2503)</f>
        <v>0</v>
      </c>
    </row>
    <row r="2504" spans="1:8">
      <c r="A2504" s="1">
        <v>45979</v>
      </c>
      <c r="B2504">
        <v>267.44</v>
      </c>
      <c r="C2504">
        <v>222.55</v>
      </c>
      <c r="D2504">
        <v>401.25</v>
      </c>
      <c r="E2504">
        <v>181.36</v>
      </c>
      <c r="F2504">
        <v>6617.32</v>
      </c>
      <c r="G2504" t="str">
        <f t="shared" si="39"/>
        <v>11-2025</v>
      </c>
      <c r="H2504" t="b">
        <f>A2504 = _xlfn.MAXIFS($A$2:$A$6000, $G$2:$G$6000, G2504)</f>
        <v>0</v>
      </c>
    </row>
    <row r="2505" spans="1:8">
      <c r="A2505" s="1">
        <v>45980</v>
      </c>
      <c r="B2505">
        <v>268.56</v>
      </c>
      <c r="C2505">
        <v>222.69</v>
      </c>
      <c r="D2505">
        <v>403.99</v>
      </c>
      <c r="E2505">
        <v>186.52</v>
      </c>
      <c r="F2505">
        <v>6642.16</v>
      </c>
      <c r="G2505" t="str">
        <f t="shared" si="39"/>
        <v>11-2025</v>
      </c>
      <c r="H2505" t="b">
        <f>A2505 = _xlfn.MAXIFS($A$2:$A$6000, $G$2:$G$6000, G2505)</f>
        <v>0</v>
      </c>
    </row>
    <row r="2506" spans="1:8">
      <c r="A2506" s="1">
        <v>45981</v>
      </c>
      <c r="B2506">
        <v>266.25</v>
      </c>
      <c r="C2506">
        <v>217.14</v>
      </c>
      <c r="D2506">
        <v>395.23</v>
      </c>
      <c r="E2506">
        <v>180.64</v>
      </c>
      <c r="F2506">
        <v>6538.76</v>
      </c>
      <c r="G2506" t="str">
        <f t="shared" si="39"/>
        <v>11-2025</v>
      </c>
      <c r="H2506" t="b">
        <f>A2506 = _xlfn.MAXIFS($A$2:$A$6000, $G$2:$G$6000, G2506)</f>
        <v>0</v>
      </c>
    </row>
    <row r="2507" spans="1:8">
      <c r="A2507" s="1">
        <v>45982</v>
      </c>
      <c r="B2507">
        <v>271.49</v>
      </c>
      <c r="C2507">
        <v>220.69</v>
      </c>
      <c r="D2507">
        <v>391.09</v>
      </c>
      <c r="E2507">
        <v>178.88</v>
      </c>
      <c r="F2507">
        <v>6602.99</v>
      </c>
      <c r="G2507" t="str">
        <f t="shared" si="39"/>
        <v>11-2025</v>
      </c>
      <c r="H2507" t="b">
        <f>A2507 = _xlfn.MAXIFS($A$2:$A$6000, $G$2:$G$6000, G2507)</f>
        <v>0</v>
      </c>
    </row>
    <row r="2508" spans="1:8">
      <c r="A2508" s="1">
        <v>45985</v>
      </c>
      <c r="B2508">
        <v>275.92</v>
      </c>
      <c r="C2508">
        <v>226.28</v>
      </c>
      <c r="D2508">
        <v>417.78</v>
      </c>
      <c r="E2508">
        <v>182.55</v>
      </c>
      <c r="F2508">
        <v>6705.12</v>
      </c>
      <c r="G2508" t="str">
        <f t="shared" si="39"/>
        <v>11-2025</v>
      </c>
      <c r="H2508" t="b">
        <f>A2508 = _xlfn.MAXIFS($A$2:$A$6000, $G$2:$G$6000, G2508)</f>
        <v>0</v>
      </c>
    </row>
    <row r="2509" spans="1:8">
      <c r="A2509" s="1">
        <v>45986</v>
      </c>
      <c r="B2509">
        <v>276.97000000000003</v>
      </c>
      <c r="C2509">
        <v>229.67</v>
      </c>
      <c r="D2509">
        <v>419.4</v>
      </c>
      <c r="E2509">
        <v>177.82</v>
      </c>
      <c r="F2509">
        <v>6765.88</v>
      </c>
      <c r="G2509" t="str">
        <f t="shared" si="39"/>
        <v>11-2025</v>
      </c>
      <c r="H2509" t="b">
        <f>A2509 = _xlfn.MAXIFS($A$2:$A$6000, $G$2:$G$6000, G2509)</f>
        <v>0</v>
      </c>
    </row>
    <row r="2510" spans="1:8">
      <c r="A2510" s="1">
        <v>45987</v>
      </c>
      <c r="B2510">
        <v>277.55</v>
      </c>
      <c r="C2510">
        <v>229.16</v>
      </c>
      <c r="D2510">
        <v>426.58</v>
      </c>
      <c r="E2510">
        <v>180.26</v>
      </c>
      <c r="F2510">
        <v>6812.61</v>
      </c>
      <c r="G2510" t="str">
        <f t="shared" si="39"/>
        <v>11-2025</v>
      </c>
      <c r="H2510" t="b">
        <f>A2510 = _xlfn.MAXIFS($A$2:$A$6000, $G$2:$G$6000, G2510)</f>
        <v>0</v>
      </c>
    </row>
    <row r="2511" spans="1:8">
      <c r="A2511" s="1">
        <v>45989</v>
      </c>
      <c r="B2511">
        <v>278.85000000000002</v>
      </c>
      <c r="C2511">
        <v>233.22</v>
      </c>
      <c r="D2511">
        <v>430.17</v>
      </c>
      <c r="E2511">
        <v>177</v>
      </c>
      <c r="F2511">
        <v>6849.09</v>
      </c>
      <c r="G2511" t="str">
        <f t="shared" si="39"/>
        <v>11-2025</v>
      </c>
      <c r="H2511" t="b">
        <f>A2511 = _xlfn.MAXIFS($A$2:$A$6000, $G$2:$G$6000, G2511)</f>
        <v>1</v>
      </c>
    </row>
    <row r="2512" spans="1:8">
      <c r="A2512" s="1">
        <v>45992</v>
      </c>
      <c r="B2512">
        <v>283.10000000000002</v>
      </c>
      <c r="C2512">
        <v>233.88</v>
      </c>
      <c r="D2512">
        <v>430.14</v>
      </c>
      <c r="E2512">
        <v>179.92</v>
      </c>
      <c r="F2512">
        <v>6812.63</v>
      </c>
      <c r="G2512" t="str">
        <f t="shared" si="39"/>
        <v>12-2025</v>
      </c>
      <c r="H2512" t="b">
        <f>A2512 = _xlfn.MAXIFS($A$2:$A$6000, $G$2:$G$6000, G2512)</f>
        <v>0</v>
      </c>
    </row>
    <row r="2513" spans="1:8">
      <c r="A2513" s="1">
        <v>45993</v>
      </c>
      <c r="B2513">
        <v>286.19</v>
      </c>
      <c r="C2513">
        <v>234.42</v>
      </c>
      <c r="D2513">
        <v>429.24</v>
      </c>
      <c r="E2513">
        <v>181.46</v>
      </c>
      <c r="F2513">
        <v>6829.37</v>
      </c>
      <c r="G2513" t="str">
        <f t="shared" si="39"/>
        <v>12-2025</v>
      </c>
      <c r="H2513" t="b">
        <f>A2513 = _xlfn.MAXIFS($A$2:$A$6000, $G$2:$G$6000, G2513)</f>
        <v>0</v>
      </c>
    </row>
    <row r="2514" spans="1:8">
      <c r="A2514" s="1">
        <v>45994</v>
      </c>
      <c r="B2514">
        <v>284.14999999999998</v>
      </c>
      <c r="C2514">
        <v>232.38</v>
      </c>
      <c r="D2514">
        <v>446.74</v>
      </c>
      <c r="E2514">
        <v>179.59</v>
      </c>
      <c r="F2514">
        <v>6849.72</v>
      </c>
      <c r="G2514" t="str">
        <f t="shared" si="39"/>
        <v>12-2025</v>
      </c>
      <c r="H2514" t="b">
        <f>A2514 = _xlfn.MAXIFS($A$2:$A$6000, $G$2:$G$6000, G2514)</f>
        <v>0</v>
      </c>
    </row>
    <row r="2515" spans="1:8">
      <c r="A2515" s="1">
        <v>45995</v>
      </c>
      <c r="B2515">
        <v>280.7</v>
      </c>
      <c r="C2515">
        <v>229.11</v>
      </c>
      <c r="D2515">
        <v>454.53</v>
      </c>
      <c r="E2515">
        <v>183.38</v>
      </c>
      <c r="F2515">
        <v>6857.12</v>
      </c>
      <c r="G2515" t="str">
        <f t="shared" si="39"/>
        <v>12-2025</v>
      </c>
      <c r="H2515" t="b">
        <f>A2515 = _xlfn.MAXIFS($A$2:$A$6000, $G$2:$G$6000, G2515)</f>
        <v>0</v>
      </c>
    </row>
    <row r="2516" spans="1:8">
      <c r="A2516" s="1">
        <v>45996</v>
      </c>
      <c r="B2516">
        <v>278.77999999999997</v>
      </c>
      <c r="C2516">
        <v>229.53</v>
      </c>
      <c r="D2516">
        <v>455</v>
      </c>
      <c r="E2516">
        <v>182.41</v>
      </c>
      <c r="F2516">
        <v>6870.4</v>
      </c>
      <c r="G2516" t="str">
        <f t="shared" si="39"/>
        <v>12-2025</v>
      </c>
      <c r="H2516" t="b">
        <f>A2516 = _xlfn.MAXIFS($A$2:$A$6000, $G$2:$G$6000, G2516)</f>
        <v>1</v>
      </c>
    </row>
    <row r="2517" spans="1:8">
      <c r="A2517" s="1">
        <v>45996</v>
      </c>
      <c r="G2517" t="str">
        <f t="shared" si="39"/>
        <v>12-2025</v>
      </c>
      <c r="H2517" t="b">
        <f>A2517 = _xlfn.MAXIFS($A$2:$A$6000, $G$2:$G$6000, G2517)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E112-288C-4CAB-A722-FFF557E5C114}">
  <dimension ref="A1:K2517"/>
  <sheetViews>
    <sheetView workbookViewId="0"/>
  </sheetViews>
  <sheetFormatPr defaultRowHeight="15"/>
  <cols>
    <col min="1" max="1" width="10.85546875" style="1" bestFit="1" customWidth="1"/>
    <col min="2" max="2" width="8" bestFit="1" customWidth="1"/>
    <col min="3" max="3" width="10" bestFit="1" customWidth="1"/>
    <col min="6" max="6" width="10.28515625" bestFit="1" customWidth="1"/>
    <col min="7" max="7" width="23.7109375" customWidth="1"/>
    <col min="8" max="8" width="21.7109375" customWidth="1"/>
    <col min="9" max="9" width="19.42578125" customWidth="1"/>
    <col min="10" max="10" width="18.42578125" customWidth="1"/>
    <col min="11" max="11" width="19.140625" customWidth="1"/>
    <col min="15" max="15" width="11.140625" bestFit="1" customWidth="1"/>
    <col min="16" max="16" width="14.7109375" bestFit="1" customWidth="1"/>
    <col min="17" max="32" width="8" bestFit="1" customWidth="1"/>
    <col min="33" max="33" width="6.85546875" bestFit="1" customWidth="1"/>
    <col min="34" max="42" width="8" bestFit="1" customWidth="1"/>
    <col min="43" max="43" width="6.85546875" bestFit="1" customWidth="1"/>
    <col min="44" max="48" width="8" bestFit="1" customWidth="1"/>
    <col min="49" max="49" width="6.85546875" bestFit="1" customWidth="1"/>
    <col min="50" max="50" width="8" bestFit="1" customWidth="1"/>
    <col min="51" max="51" width="6.85546875" bestFit="1" customWidth="1"/>
    <col min="52" max="57" width="8" bestFit="1" customWidth="1"/>
    <col min="58" max="58" width="6.85546875" bestFit="1" customWidth="1"/>
    <col min="59" max="87" width="8" bestFit="1" customWidth="1"/>
    <col min="88" max="88" width="6.85546875" bestFit="1" customWidth="1"/>
    <col min="89" max="92" width="8" bestFit="1" customWidth="1"/>
    <col min="93" max="93" width="6.85546875" bestFit="1" customWidth="1"/>
    <col min="94" max="95" width="8" bestFit="1" customWidth="1"/>
    <col min="96" max="96" width="6.85546875" bestFit="1" customWidth="1"/>
    <col min="97" max="99" width="8" bestFit="1" customWidth="1"/>
    <col min="100" max="100" width="6.85546875" bestFit="1" customWidth="1"/>
    <col min="101" max="112" width="8" bestFit="1" customWidth="1"/>
    <col min="113" max="113" width="6.85546875" bestFit="1" customWidth="1"/>
    <col min="114" max="117" width="8" bestFit="1" customWidth="1"/>
    <col min="118" max="118" width="6.85546875" bestFit="1" customWidth="1"/>
    <col min="119" max="138" width="8" bestFit="1" customWidth="1"/>
    <col min="139" max="140" width="6.85546875" bestFit="1" customWidth="1"/>
    <col min="141" max="143" width="8" bestFit="1" customWidth="1"/>
    <col min="144" max="144" width="6.85546875" bestFit="1" customWidth="1"/>
    <col min="145" max="148" width="8" bestFit="1" customWidth="1"/>
    <col min="149" max="149" width="6.85546875" bestFit="1" customWidth="1"/>
    <col min="150" max="155" width="8" bestFit="1" customWidth="1"/>
    <col min="156" max="157" width="6.85546875" bestFit="1" customWidth="1"/>
    <col min="158" max="168" width="8" bestFit="1" customWidth="1"/>
    <col min="169" max="169" width="6.85546875" bestFit="1" customWidth="1"/>
    <col min="170" max="171" width="8" bestFit="1" customWidth="1"/>
    <col min="172" max="172" width="6.85546875" bestFit="1" customWidth="1"/>
    <col min="173" max="183" width="8" bestFit="1" customWidth="1"/>
    <col min="184" max="184" width="6.85546875" bestFit="1" customWidth="1"/>
    <col min="185" max="189" width="8" bestFit="1" customWidth="1"/>
    <col min="190" max="190" width="6.85546875" bestFit="1" customWidth="1"/>
    <col min="191" max="202" width="8" bestFit="1" customWidth="1"/>
    <col min="203" max="203" width="6.85546875" bestFit="1" customWidth="1"/>
    <col min="204" max="210" width="8" bestFit="1" customWidth="1"/>
    <col min="211" max="211" width="6.85546875" bestFit="1" customWidth="1"/>
    <col min="212" max="229" width="8" bestFit="1" customWidth="1"/>
    <col min="230" max="230" width="6.85546875" bestFit="1" customWidth="1"/>
    <col min="231" max="241" width="8" bestFit="1" customWidth="1"/>
    <col min="242" max="242" width="6.85546875" bestFit="1" customWidth="1"/>
    <col min="243" max="243" width="8" bestFit="1" customWidth="1"/>
    <col min="244" max="244" width="6.85546875" bestFit="1" customWidth="1"/>
    <col min="245" max="252" width="8" bestFit="1" customWidth="1"/>
    <col min="253" max="253" width="6.85546875" bestFit="1" customWidth="1"/>
    <col min="254" max="267" width="8" bestFit="1" customWidth="1"/>
    <col min="268" max="268" width="6.85546875" bestFit="1" customWidth="1"/>
    <col min="269" max="284" width="8" bestFit="1" customWidth="1"/>
    <col min="285" max="285" width="6.85546875" bestFit="1" customWidth="1"/>
    <col min="286" max="287" width="8" bestFit="1" customWidth="1"/>
    <col min="288" max="288" width="6.85546875" bestFit="1" customWidth="1"/>
    <col min="289" max="289" width="5.140625" bestFit="1" customWidth="1"/>
    <col min="290" max="302" width="8" bestFit="1" customWidth="1"/>
    <col min="303" max="303" width="6.85546875" bestFit="1" customWidth="1"/>
    <col min="304" max="312" width="8" bestFit="1" customWidth="1"/>
    <col min="313" max="313" width="6.85546875" bestFit="1" customWidth="1"/>
    <col min="314" max="328" width="8" bestFit="1" customWidth="1"/>
    <col min="329" max="329" width="6.85546875" bestFit="1" customWidth="1"/>
    <col min="330" max="354" width="8" bestFit="1" customWidth="1"/>
    <col min="355" max="355" width="6.85546875" bestFit="1" customWidth="1"/>
    <col min="356" max="363" width="8" bestFit="1" customWidth="1"/>
    <col min="364" max="364" width="6.85546875" bestFit="1" customWidth="1"/>
    <col min="365" max="372" width="8" bestFit="1" customWidth="1"/>
    <col min="373" max="373" width="6.85546875" bestFit="1" customWidth="1"/>
    <col min="374" max="378" width="8" bestFit="1" customWidth="1"/>
    <col min="379" max="379" width="6.85546875" bestFit="1" customWidth="1"/>
    <col min="380" max="388" width="8" bestFit="1" customWidth="1"/>
    <col min="389" max="389" width="6.85546875" bestFit="1" customWidth="1"/>
    <col min="390" max="394" width="8" bestFit="1" customWidth="1"/>
    <col min="395" max="395" width="6.85546875" bestFit="1" customWidth="1"/>
    <col min="396" max="412" width="8" bestFit="1" customWidth="1"/>
    <col min="413" max="413" width="6.85546875" bestFit="1" customWidth="1"/>
    <col min="414" max="414" width="8" bestFit="1" customWidth="1"/>
    <col min="415" max="415" width="6.85546875" bestFit="1" customWidth="1"/>
    <col min="416" max="418" width="8" bestFit="1" customWidth="1"/>
    <col min="419" max="419" width="6.85546875" bestFit="1" customWidth="1"/>
    <col min="420" max="428" width="8" bestFit="1" customWidth="1"/>
    <col min="429" max="429" width="6.85546875" bestFit="1" customWidth="1"/>
    <col min="430" max="441" width="8" bestFit="1" customWidth="1"/>
    <col min="442" max="442" width="6.85546875" bestFit="1" customWidth="1"/>
    <col min="443" max="445" width="8" bestFit="1" customWidth="1"/>
    <col min="446" max="446" width="6.85546875" bestFit="1" customWidth="1"/>
    <col min="447" max="448" width="8" bestFit="1" customWidth="1"/>
    <col min="449" max="450" width="6.85546875" bestFit="1" customWidth="1"/>
    <col min="451" max="451" width="8" bestFit="1" customWidth="1"/>
    <col min="452" max="452" width="6.85546875" bestFit="1" customWidth="1"/>
    <col min="453" max="478" width="8" bestFit="1" customWidth="1"/>
    <col min="479" max="479" width="6.85546875" bestFit="1" customWidth="1"/>
    <col min="480" max="489" width="8" bestFit="1" customWidth="1"/>
    <col min="490" max="490" width="6.85546875" bestFit="1" customWidth="1"/>
    <col min="491" max="509" width="8" bestFit="1" customWidth="1"/>
    <col min="510" max="510" width="6.85546875" bestFit="1" customWidth="1"/>
    <col min="511" max="511" width="8" bestFit="1" customWidth="1"/>
    <col min="512" max="512" width="6.85546875" bestFit="1" customWidth="1"/>
    <col min="513" max="523" width="8" bestFit="1" customWidth="1"/>
    <col min="524" max="524" width="5.140625" bestFit="1" customWidth="1"/>
    <col min="525" max="527" width="8" bestFit="1" customWidth="1"/>
    <col min="528" max="528" width="6.85546875" bestFit="1" customWidth="1"/>
    <col min="529" max="547" width="8" bestFit="1" customWidth="1"/>
    <col min="548" max="548" width="5.140625" bestFit="1" customWidth="1"/>
    <col min="549" max="549" width="6.85546875" bestFit="1" customWidth="1"/>
    <col min="550" max="552" width="8" bestFit="1" customWidth="1"/>
    <col min="553" max="553" width="6.85546875" bestFit="1" customWidth="1"/>
    <col min="554" max="562" width="8" bestFit="1" customWidth="1"/>
    <col min="563" max="563" width="6.85546875" bestFit="1" customWidth="1"/>
    <col min="564" max="570" width="8" bestFit="1" customWidth="1"/>
    <col min="571" max="572" width="6.85546875" bestFit="1" customWidth="1"/>
    <col min="573" max="573" width="8" bestFit="1" customWidth="1"/>
    <col min="574" max="574" width="5.140625" bestFit="1" customWidth="1"/>
    <col min="575" max="589" width="8" bestFit="1" customWidth="1"/>
    <col min="590" max="590" width="6.85546875" bestFit="1" customWidth="1"/>
    <col min="591" max="591" width="8" bestFit="1" customWidth="1"/>
    <col min="592" max="592" width="6.85546875" bestFit="1" customWidth="1"/>
    <col min="593" max="593" width="5.140625" bestFit="1" customWidth="1"/>
    <col min="594" max="595" width="6.85546875" bestFit="1" customWidth="1"/>
    <col min="596" max="621" width="8" bestFit="1" customWidth="1"/>
    <col min="622" max="622" width="6.85546875" bestFit="1" customWidth="1"/>
    <col min="623" max="646" width="8" bestFit="1" customWidth="1"/>
    <col min="647" max="647" width="6.85546875" bestFit="1" customWidth="1"/>
    <col min="648" max="654" width="8" bestFit="1" customWidth="1"/>
    <col min="655" max="655" width="6.85546875" bestFit="1" customWidth="1"/>
    <col min="656" max="682" width="8" bestFit="1" customWidth="1"/>
    <col min="683" max="683" width="6.85546875" bestFit="1" customWidth="1"/>
    <col min="684" max="688" width="8" bestFit="1" customWidth="1"/>
    <col min="689" max="690" width="6.85546875" bestFit="1" customWidth="1"/>
    <col min="691" max="698" width="8" bestFit="1" customWidth="1"/>
    <col min="699" max="700" width="6.85546875" bestFit="1" customWidth="1"/>
    <col min="701" max="714" width="8" bestFit="1" customWidth="1"/>
    <col min="715" max="715" width="6.85546875" bestFit="1" customWidth="1"/>
    <col min="716" max="718" width="8" bestFit="1" customWidth="1"/>
    <col min="719" max="719" width="6.85546875" bestFit="1" customWidth="1"/>
    <col min="720" max="748" width="8" bestFit="1" customWidth="1"/>
    <col min="749" max="749" width="6.85546875" bestFit="1" customWidth="1"/>
    <col min="750" max="752" width="8" bestFit="1" customWidth="1"/>
    <col min="753" max="753" width="6.85546875" bestFit="1" customWidth="1"/>
    <col min="754" max="756" width="8" bestFit="1" customWidth="1"/>
    <col min="757" max="757" width="5.140625" bestFit="1" customWidth="1"/>
    <col min="758" max="759" width="8" bestFit="1" customWidth="1"/>
    <col min="760" max="760" width="6.85546875" bestFit="1" customWidth="1"/>
    <col min="761" max="763" width="8" bestFit="1" customWidth="1"/>
    <col min="764" max="764" width="6.85546875" bestFit="1" customWidth="1"/>
    <col min="765" max="777" width="8" bestFit="1" customWidth="1"/>
    <col min="778" max="778" width="6.85546875" bestFit="1" customWidth="1"/>
    <col min="779" max="779" width="8" bestFit="1" customWidth="1"/>
    <col min="780" max="780" width="6.85546875" bestFit="1" customWidth="1"/>
    <col min="781" max="791" width="8" bestFit="1" customWidth="1"/>
    <col min="792" max="792" width="6.85546875" bestFit="1" customWidth="1"/>
    <col min="793" max="802" width="8" bestFit="1" customWidth="1"/>
    <col min="803" max="803" width="6.85546875" bestFit="1" customWidth="1"/>
    <col min="804" max="813" width="8" bestFit="1" customWidth="1"/>
    <col min="814" max="814" width="5.140625" bestFit="1" customWidth="1"/>
    <col min="815" max="815" width="6.85546875" bestFit="1" customWidth="1"/>
    <col min="816" max="831" width="8" bestFit="1" customWidth="1"/>
    <col min="832" max="832" width="6.85546875" bestFit="1" customWidth="1"/>
    <col min="833" max="841" width="8" bestFit="1" customWidth="1"/>
    <col min="842" max="842" width="6.85546875" bestFit="1" customWidth="1"/>
    <col min="843" max="849" width="8" bestFit="1" customWidth="1"/>
    <col min="850" max="850" width="6.85546875" bestFit="1" customWidth="1"/>
    <col min="851" max="852" width="8" bestFit="1" customWidth="1"/>
    <col min="853" max="853" width="6.85546875" bestFit="1" customWidth="1"/>
    <col min="854" max="854" width="8" bestFit="1" customWidth="1"/>
    <col min="855" max="855" width="6.85546875" bestFit="1" customWidth="1"/>
    <col min="856" max="861" width="8" bestFit="1" customWidth="1"/>
    <col min="862" max="862" width="6.85546875" bestFit="1" customWidth="1"/>
    <col min="863" max="867" width="8" bestFit="1" customWidth="1"/>
    <col min="868" max="868" width="6.85546875" bestFit="1" customWidth="1"/>
    <col min="869" max="878" width="8" bestFit="1" customWidth="1"/>
    <col min="879" max="879" width="6.85546875" bestFit="1" customWidth="1"/>
    <col min="880" max="884" width="8" bestFit="1" customWidth="1"/>
    <col min="885" max="885" width="6.85546875" bestFit="1" customWidth="1"/>
    <col min="886" max="892" width="8" bestFit="1" customWidth="1"/>
    <col min="893" max="893" width="6.85546875" bestFit="1" customWidth="1"/>
    <col min="894" max="895" width="8" bestFit="1" customWidth="1"/>
    <col min="896" max="896" width="6.85546875" bestFit="1" customWidth="1"/>
    <col min="897" max="908" width="8" bestFit="1" customWidth="1"/>
    <col min="909" max="909" width="6.85546875" bestFit="1" customWidth="1"/>
    <col min="910" max="910" width="8" bestFit="1" customWidth="1"/>
    <col min="911" max="911" width="6.85546875" bestFit="1" customWidth="1"/>
    <col min="912" max="940" width="8" bestFit="1" customWidth="1"/>
    <col min="941" max="941" width="5.140625" bestFit="1" customWidth="1"/>
    <col min="942" max="948" width="8" bestFit="1" customWidth="1"/>
    <col min="949" max="949" width="6.85546875" bestFit="1" customWidth="1"/>
    <col min="950" max="964" width="8" bestFit="1" customWidth="1"/>
    <col min="965" max="965" width="6.85546875" bestFit="1" customWidth="1"/>
    <col min="966" max="993" width="8" bestFit="1" customWidth="1"/>
    <col min="994" max="994" width="6.85546875" bestFit="1" customWidth="1"/>
    <col min="995" max="999" width="8" bestFit="1" customWidth="1"/>
    <col min="1000" max="1000" width="5.140625" bestFit="1" customWidth="1"/>
    <col min="1001" max="1012" width="8" bestFit="1" customWidth="1"/>
    <col min="1013" max="1013" width="6.85546875" bestFit="1" customWidth="1"/>
    <col min="1014" max="1027" width="8" bestFit="1" customWidth="1"/>
    <col min="1028" max="1028" width="6.85546875" bestFit="1" customWidth="1"/>
    <col min="1029" max="1033" width="8" bestFit="1" customWidth="1"/>
    <col min="1034" max="1034" width="6.85546875" bestFit="1" customWidth="1"/>
    <col min="1035" max="1043" width="8" bestFit="1" customWidth="1"/>
    <col min="1044" max="1044" width="6.85546875" bestFit="1" customWidth="1"/>
    <col min="1045" max="1072" width="8" bestFit="1" customWidth="1"/>
    <col min="1073" max="1073" width="6.85546875" bestFit="1" customWidth="1"/>
    <col min="1074" max="1110" width="8" bestFit="1" customWidth="1"/>
    <col min="1111" max="1111" width="6.85546875" bestFit="1" customWidth="1"/>
    <col min="1112" max="1149" width="8" bestFit="1" customWidth="1"/>
    <col min="1150" max="1150" width="6.85546875" bestFit="1" customWidth="1"/>
    <col min="1151" max="1156" width="8" bestFit="1" customWidth="1"/>
    <col min="1157" max="1158" width="6.85546875" bestFit="1" customWidth="1"/>
    <col min="1159" max="1192" width="8" bestFit="1" customWidth="1"/>
    <col min="1193" max="1193" width="6.85546875" bestFit="1" customWidth="1"/>
    <col min="1194" max="1198" width="8" bestFit="1" customWidth="1"/>
    <col min="1199" max="1199" width="5.140625" bestFit="1" customWidth="1"/>
    <col min="1200" max="1209" width="8" bestFit="1" customWidth="1"/>
    <col min="1210" max="1210" width="6.85546875" bestFit="1" customWidth="1"/>
    <col min="1211" max="1220" width="8" bestFit="1" customWidth="1"/>
    <col min="1221" max="1222" width="6.85546875" bestFit="1" customWidth="1"/>
    <col min="1223" max="1249" width="8" bestFit="1" customWidth="1"/>
    <col min="1250" max="1250" width="6.85546875" bestFit="1" customWidth="1"/>
    <col min="1251" max="1278" width="8" bestFit="1" customWidth="1"/>
    <col min="1279" max="1279" width="6.85546875" bestFit="1" customWidth="1"/>
    <col min="1280" max="1339" width="8" bestFit="1" customWidth="1"/>
    <col min="1340" max="1342" width="6.85546875" bestFit="1" customWidth="1"/>
    <col min="1343" max="1345" width="8" bestFit="1" customWidth="1"/>
    <col min="1346" max="1346" width="6.85546875" bestFit="1" customWidth="1"/>
    <col min="1347" max="1360" width="8" bestFit="1" customWidth="1"/>
    <col min="1361" max="1361" width="6.85546875" bestFit="1" customWidth="1"/>
    <col min="1362" max="1363" width="8" bestFit="1" customWidth="1"/>
    <col min="1364" max="1364" width="6.85546875" bestFit="1" customWidth="1"/>
    <col min="1365" max="1378" width="8" bestFit="1" customWidth="1"/>
    <col min="1379" max="1379" width="6.85546875" bestFit="1" customWidth="1"/>
    <col min="1380" max="1387" width="8" bestFit="1" customWidth="1"/>
    <col min="1388" max="1388" width="6.85546875" bestFit="1" customWidth="1"/>
    <col min="1389" max="1415" width="8" bestFit="1" customWidth="1"/>
    <col min="1416" max="1416" width="6.85546875" bestFit="1" customWidth="1"/>
    <col min="1417" max="1450" width="8" bestFit="1" customWidth="1"/>
    <col min="1451" max="1451" width="5.140625" bestFit="1" customWidth="1"/>
    <col min="1452" max="1456" width="8" bestFit="1" customWidth="1"/>
    <col min="1457" max="1457" width="6.85546875" bestFit="1" customWidth="1"/>
    <col min="1458" max="1528" width="8" bestFit="1" customWidth="1"/>
    <col min="1529" max="1529" width="6.85546875" bestFit="1" customWidth="1"/>
    <col min="1530" max="1532" width="8" bestFit="1" customWidth="1"/>
    <col min="1533" max="1533" width="6.85546875" bestFit="1" customWidth="1"/>
    <col min="1534" max="1537" width="8" bestFit="1" customWidth="1"/>
    <col min="1538" max="1538" width="6.85546875" bestFit="1" customWidth="1"/>
    <col min="1539" max="1546" width="8" bestFit="1" customWidth="1"/>
    <col min="1547" max="1547" width="6.85546875" bestFit="1" customWidth="1"/>
    <col min="1548" max="1553" width="8" bestFit="1" customWidth="1"/>
    <col min="1554" max="1554" width="6.85546875" bestFit="1" customWidth="1"/>
    <col min="1555" max="1556" width="8" bestFit="1" customWidth="1"/>
    <col min="1557" max="1557" width="6.85546875" bestFit="1" customWidth="1"/>
    <col min="1558" max="1575" width="8" bestFit="1" customWidth="1"/>
    <col min="1576" max="1576" width="6.85546875" bestFit="1" customWidth="1"/>
    <col min="1577" max="1602" width="8" bestFit="1" customWidth="1"/>
    <col min="1603" max="1603" width="6.85546875" bestFit="1" customWidth="1"/>
    <col min="1604" max="1606" width="8" bestFit="1" customWidth="1"/>
    <col min="1607" max="1607" width="6.85546875" bestFit="1" customWidth="1"/>
    <col min="1608" max="1618" width="8" bestFit="1" customWidth="1"/>
    <col min="1619" max="1619" width="5.140625" bestFit="1" customWidth="1"/>
    <col min="1620" max="1626" width="8" bestFit="1" customWidth="1"/>
    <col min="1627" max="1627" width="6.85546875" bestFit="1" customWidth="1"/>
    <col min="1628" max="1630" width="8" bestFit="1" customWidth="1"/>
    <col min="1631" max="1631" width="6.85546875" bestFit="1" customWidth="1"/>
    <col min="1632" max="1649" width="8" bestFit="1" customWidth="1"/>
    <col min="1650" max="1650" width="6.85546875" bestFit="1" customWidth="1"/>
    <col min="1651" max="1670" width="8" bestFit="1" customWidth="1"/>
    <col min="1671" max="1671" width="6.85546875" bestFit="1" customWidth="1"/>
    <col min="1672" max="1673" width="8" bestFit="1" customWidth="1"/>
    <col min="1674" max="1674" width="6.85546875" bestFit="1" customWidth="1"/>
    <col min="1675" max="1679" width="8" bestFit="1" customWidth="1"/>
    <col min="1680" max="1680" width="6.85546875" bestFit="1" customWidth="1"/>
    <col min="1681" max="1701" width="8" bestFit="1" customWidth="1"/>
    <col min="1702" max="1702" width="5.140625" bestFit="1" customWidth="1"/>
    <col min="1703" max="1703" width="8" bestFit="1" customWidth="1"/>
    <col min="1704" max="1704" width="6.85546875" bestFit="1" customWidth="1"/>
    <col min="1705" max="1707" width="8" bestFit="1" customWidth="1"/>
    <col min="1708" max="1708" width="6.85546875" bestFit="1" customWidth="1"/>
    <col min="1709" max="1710" width="8" bestFit="1" customWidth="1"/>
    <col min="1711" max="1711" width="6.85546875" bestFit="1" customWidth="1"/>
    <col min="1712" max="1712" width="8" bestFit="1" customWidth="1"/>
    <col min="1713" max="1713" width="6.85546875" bestFit="1" customWidth="1"/>
    <col min="1714" max="1716" width="8" bestFit="1" customWidth="1"/>
    <col min="1717" max="1717" width="6.85546875" bestFit="1" customWidth="1"/>
    <col min="1718" max="1718" width="8" bestFit="1" customWidth="1"/>
    <col min="1719" max="1719" width="6.85546875" bestFit="1" customWidth="1"/>
    <col min="1720" max="1722" width="8" bestFit="1" customWidth="1"/>
    <col min="1723" max="1723" width="6.85546875" bestFit="1" customWidth="1"/>
    <col min="1724" max="1725" width="8" bestFit="1" customWidth="1"/>
    <col min="1726" max="1727" width="6.85546875" bestFit="1" customWidth="1"/>
    <col min="1728" max="1737" width="8" bestFit="1" customWidth="1"/>
    <col min="1738" max="1738" width="5.140625" bestFit="1" customWidth="1"/>
    <col min="1739" max="1765" width="8" bestFit="1" customWidth="1"/>
    <col min="1766" max="1766" width="6.85546875" bestFit="1" customWidth="1"/>
    <col min="1767" max="1775" width="8" bestFit="1" customWidth="1"/>
    <col min="1776" max="1776" width="6.85546875" bestFit="1" customWidth="1"/>
    <col min="1777" max="1778" width="8" bestFit="1" customWidth="1"/>
    <col min="1779" max="1779" width="6.85546875" bestFit="1" customWidth="1"/>
    <col min="1780" max="1809" width="8" bestFit="1" customWidth="1"/>
    <col min="1810" max="1810" width="6.85546875" bestFit="1" customWidth="1"/>
    <col min="1811" max="1813" width="8" bestFit="1" customWidth="1"/>
    <col min="1814" max="1814" width="6.85546875" bestFit="1" customWidth="1"/>
    <col min="1815" max="1825" width="8" bestFit="1" customWidth="1"/>
    <col min="1826" max="1826" width="6.85546875" bestFit="1" customWidth="1"/>
    <col min="1827" max="1828" width="8" bestFit="1" customWidth="1"/>
    <col min="1829" max="1829" width="6.85546875" bestFit="1" customWidth="1"/>
    <col min="1830" max="1860" width="8" bestFit="1" customWidth="1"/>
    <col min="1861" max="1861" width="6.85546875" bestFit="1" customWidth="1"/>
    <col min="1862" max="1867" width="8" bestFit="1" customWidth="1"/>
    <col min="1868" max="1868" width="5.140625" bestFit="1" customWidth="1"/>
    <col min="1869" max="1870" width="8" bestFit="1" customWidth="1"/>
    <col min="1871" max="1871" width="5.140625" bestFit="1" customWidth="1"/>
    <col min="1872" max="1880" width="8" bestFit="1" customWidth="1"/>
    <col min="1881" max="1881" width="6.85546875" bestFit="1" customWidth="1"/>
    <col min="1882" max="1890" width="8" bestFit="1" customWidth="1"/>
    <col min="1891" max="1891" width="6.85546875" bestFit="1" customWidth="1"/>
    <col min="1892" max="1900" width="8" bestFit="1" customWidth="1"/>
    <col min="1901" max="1901" width="6.85546875" bestFit="1" customWidth="1"/>
    <col min="1902" max="1935" width="8" bestFit="1" customWidth="1"/>
    <col min="1936" max="1936" width="6.85546875" bestFit="1" customWidth="1"/>
    <col min="1937" max="1952" width="8" bestFit="1" customWidth="1"/>
    <col min="1953" max="1953" width="5.140625" bestFit="1" customWidth="1"/>
    <col min="1954" max="1955" width="8" bestFit="1" customWidth="1"/>
    <col min="1956" max="1956" width="6.85546875" bestFit="1" customWidth="1"/>
    <col min="1957" max="1961" width="8" bestFit="1" customWidth="1"/>
    <col min="1962" max="1962" width="6.85546875" bestFit="1" customWidth="1"/>
    <col min="1963" max="1980" width="8" bestFit="1" customWidth="1"/>
    <col min="1981" max="1981" width="6.85546875" bestFit="1" customWidth="1"/>
    <col min="1982" max="1982" width="8" bestFit="1" customWidth="1"/>
    <col min="1983" max="1983" width="6.85546875" bestFit="1" customWidth="1"/>
    <col min="1984" max="1996" width="8" bestFit="1" customWidth="1"/>
    <col min="1997" max="1997" width="6.85546875" bestFit="1" customWidth="1"/>
    <col min="1998" max="2003" width="8" bestFit="1" customWidth="1"/>
    <col min="2004" max="2004" width="6.85546875" bestFit="1" customWidth="1"/>
    <col min="2005" max="2011" width="8" bestFit="1" customWidth="1"/>
    <col min="2012" max="2012" width="6.85546875" bestFit="1" customWidth="1"/>
    <col min="2013" max="2014" width="8" bestFit="1" customWidth="1"/>
    <col min="2015" max="2015" width="6.85546875" bestFit="1" customWidth="1"/>
    <col min="2016" max="2030" width="8" bestFit="1" customWidth="1"/>
    <col min="2031" max="2031" width="6.85546875" bestFit="1" customWidth="1"/>
    <col min="2032" max="2052" width="8" bestFit="1" customWidth="1"/>
    <col min="2053" max="2053" width="6.85546875" bestFit="1" customWidth="1"/>
    <col min="2054" max="2065" width="8" bestFit="1" customWidth="1"/>
    <col min="2066" max="2066" width="6.85546875" bestFit="1" customWidth="1"/>
    <col min="2067" max="2071" width="8" bestFit="1" customWidth="1"/>
    <col min="2072" max="2072" width="6.85546875" bestFit="1" customWidth="1"/>
    <col min="2073" max="2083" width="8" bestFit="1" customWidth="1"/>
    <col min="2084" max="2084" width="6.85546875" bestFit="1" customWidth="1"/>
    <col min="2085" max="2092" width="8" bestFit="1" customWidth="1"/>
    <col min="2093" max="2093" width="6.85546875" bestFit="1" customWidth="1"/>
    <col min="2094" max="2108" width="8" bestFit="1" customWidth="1"/>
    <col min="2109" max="2109" width="6.85546875" bestFit="1" customWidth="1"/>
    <col min="2110" max="2116" width="8" bestFit="1" customWidth="1"/>
    <col min="2117" max="2117" width="6.85546875" bestFit="1" customWidth="1"/>
    <col min="2118" max="2118" width="8" bestFit="1" customWidth="1"/>
    <col min="2119" max="2119" width="6.85546875" bestFit="1" customWidth="1"/>
    <col min="2120" max="2141" width="8" bestFit="1" customWidth="1"/>
    <col min="2142" max="2142" width="6.85546875" bestFit="1" customWidth="1"/>
    <col min="2143" max="2143" width="8" bestFit="1" customWidth="1"/>
    <col min="2144" max="2145" width="6.85546875" bestFit="1" customWidth="1"/>
    <col min="2146" max="2147" width="8" bestFit="1" customWidth="1"/>
    <col min="2148" max="2148" width="6.85546875" bestFit="1" customWidth="1"/>
    <col min="2149" max="2173" width="8" bestFit="1" customWidth="1"/>
    <col min="2174" max="2174" width="6.85546875" bestFit="1" customWidth="1"/>
    <col min="2175" max="2180" width="8" bestFit="1" customWidth="1"/>
    <col min="2181" max="2182" width="6.85546875" bestFit="1" customWidth="1"/>
    <col min="2183" max="2185" width="8" bestFit="1" customWidth="1"/>
    <col min="2186" max="2186" width="6.85546875" bestFit="1" customWidth="1"/>
    <col min="2187" max="2190" width="8" bestFit="1" customWidth="1"/>
    <col min="2191" max="2191" width="6.85546875" bestFit="1" customWidth="1"/>
    <col min="2192" max="2196" width="8" bestFit="1" customWidth="1"/>
    <col min="2197" max="2197" width="5.140625" bestFit="1" customWidth="1"/>
    <col min="2198" max="2200" width="8" bestFit="1" customWidth="1"/>
    <col min="2201" max="2201" width="6.85546875" bestFit="1" customWidth="1"/>
    <col min="2202" max="2225" width="8" bestFit="1" customWidth="1"/>
    <col min="2226" max="2226" width="6.85546875" bestFit="1" customWidth="1"/>
    <col min="2227" max="2236" width="8" bestFit="1" customWidth="1"/>
    <col min="2237" max="2237" width="6.85546875" bestFit="1" customWidth="1"/>
    <col min="2238" max="2246" width="8" bestFit="1" customWidth="1"/>
    <col min="2247" max="2247" width="6.85546875" bestFit="1" customWidth="1"/>
    <col min="2248" max="2251" width="8" bestFit="1" customWidth="1"/>
    <col min="2252" max="2252" width="6.85546875" bestFit="1" customWidth="1"/>
    <col min="2253" max="2264" width="8" bestFit="1" customWidth="1"/>
    <col min="2265" max="2265" width="6.85546875" bestFit="1" customWidth="1"/>
    <col min="2266" max="2269" width="8" bestFit="1" customWidth="1"/>
    <col min="2270" max="2270" width="6.85546875" bestFit="1" customWidth="1"/>
    <col min="2271" max="2278" width="8" bestFit="1" customWidth="1"/>
    <col min="2279" max="2279" width="6.85546875" bestFit="1" customWidth="1"/>
    <col min="2280" max="2303" width="8" bestFit="1" customWidth="1"/>
    <col min="2304" max="2304" width="6.85546875" bestFit="1" customWidth="1"/>
    <col min="2305" max="2330" width="8" bestFit="1" customWidth="1"/>
    <col min="2331" max="2331" width="6.85546875" bestFit="1" customWidth="1"/>
    <col min="2332" max="2336" width="8" bestFit="1" customWidth="1"/>
    <col min="2337" max="2337" width="6.85546875" bestFit="1" customWidth="1"/>
    <col min="2338" max="2340" width="8" bestFit="1" customWidth="1"/>
    <col min="2341" max="2341" width="6.85546875" bestFit="1" customWidth="1"/>
    <col min="2342" max="2346" width="8" bestFit="1" customWidth="1"/>
    <col min="2347" max="2347" width="6.85546875" bestFit="1" customWidth="1"/>
    <col min="2348" max="2389" width="8" bestFit="1" customWidth="1"/>
    <col min="2390" max="2391" width="6.85546875" bestFit="1" customWidth="1"/>
    <col min="2392" max="2419" width="8" bestFit="1" customWidth="1"/>
    <col min="2420" max="2420" width="6.85546875" bestFit="1" customWidth="1"/>
    <col min="2421" max="2426" width="8" bestFit="1" customWidth="1"/>
    <col min="2427" max="2427" width="6.85546875" bestFit="1" customWidth="1"/>
    <col min="2428" max="2430" width="8" bestFit="1" customWidth="1"/>
    <col min="2431" max="2431" width="5.140625" bestFit="1" customWidth="1"/>
    <col min="2432" max="2433" width="8" bestFit="1" customWidth="1"/>
    <col min="2434" max="2434" width="6.85546875" bestFit="1" customWidth="1"/>
    <col min="2435" max="2448" width="8" bestFit="1" customWidth="1"/>
    <col min="2449" max="2449" width="6.85546875" bestFit="1" customWidth="1"/>
    <col min="2450" max="2454" width="8" bestFit="1" customWidth="1"/>
    <col min="2455" max="2456" width="6.85546875" bestFit="1" customWidth="1"/>
    <col min="2457" max="2475" width="8" bestFit="1" customWidth="1"/>
    <col min="2476" max="2476" width="6.85546875" bestFit="1" customWidth="1"/>
    <col min="2477" max="2486" width="8" bestFit="1" customWidth="1"/>
    <col min="2487" max="2487" width="6.85546875" bestFit="1" customWidth="1"/>
    <col min="2488" max="2488" width="8" bestFit="1" customWidth="1"/>
    <col min="2489" max="2489" width="6.85546875" bestFit="1" customWidth="1"/>
    <col min="2490" max="2493" width="8" bestFit="1" customWidth="1"/>
    <col min="2494" max="2494" width="6.85546875" bestFit="1" customWidth="1"/>
    <col min="2495" max="2511" width="8" bestFit="1" customWidth="1"/>
    <col min="2512" max="2512" width="6.85546875" bestFit="1" customWidth="1"/>
    <col min="2513" max="2518" width="8" bestFit="1" customWidth="1"/>
    <col min="2519" max="2519" width="6.85546875" bestFit="1" customWidth="1"/>
    <col min="2520" max="2522" width="8" bestFit="1" customWidth="1"/>
    <col min="2523" max="2523" width="11.140625" bestFit="1" customWidth="1"/>
  </cols>
  <sheetData>
    <row r="1" spans="1:11" s="7" customFormat="1" ht="20.25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8</v>
      </c>
      <c r="H1" s="8" t="s">
        <v>9</v>
      </c>
      <c r="I1" s="8" t="s">
        <v>10</v>
      </c>
      <c r="J1" s="8" t="s">
        <v>11</v>
      </c>
      <c r="K1" s="9" t="s">
        <v>12</v>
      </c>
    </row>
    <row r="2" spans="1:11">
      <c r="A2" s="1">
        <v>42345</v>
      </c>
      <c r="B2">
        <v>26.761299999999999</v>
      </c>
      <c r="C2">
        <v>33.491500000000002</v>
      </c>
      <c r="D2">
        <v>15.4087</v>
      </c>
      <c r="E2">
        <v>0.80784400000000001</v>
      </c>
      <c r="F2">
        <v>2077.0700000000002</v>
      </c>
    </row>
    <row r="3" spans="1:11">
      <c r="A3" s="1">
        <v>42346</v>
      </c>
      <c r="B3">
        <v>26.7484</v>
      </c>
      <c r="C3">
        <v>33.866500000000002</v>
      </c>
      <c r="D3">
        <v>15.114699999999999</v>
      </c>
      <c r="E3">
        <v>0.81880900000000001</v>
      </c>
      <c r="F3">
        <v>2063.59</v>
      </c>
      <c r="G3">
        <f>(Table2[[#This Row],[Apple]]-B2)/B2</f>
        <v>-4.8203936281116232E-4</v>
      </c>
      <c r="H3">
        <f>(Table2[[#This Row],[Amazon]]-C2)/C2</f>
        <v>1.119687084782706E-2</v>
      </c>
      <c r="I3">
        <f>(Table2[[#This Row],[Tesla]]-D2)/D2</f>
        <v>-1.9080130056396742E-2</v>
      </c>
      <c r="J3">
        <f>(Table2[[#This Row],[Nvidia]]-E2)/E2</f>
        <v>1.3573165116037258E-2</v>
      </c>
      <c r="K3">
        <f>(Table2[[#This Row],[S&amp;P 500]]-F2)/F2</f>
        <v>-6.489911269239851E-3</v>
      </c>
    </row>
    <row r="4" spans="1:11">
      <c r="A4" s="1">
        <v>42347</v>
      </c>
      <c r="B4">
        <v>26.1572</v>
      </c>
      <c r="C4">
        <v>33.2395</v>
      </c>
      <c r="D4">
        <v>14.968</v>
      </c>
      <c r="E4">
        <v>0.79806900000000003</v>
      </c>
      <c r="F4">
        <v>2047.62</v>
      </c>
      <c r="G4">
        <f>(Table2[[#This Row],[Apple]]-B3)/B3</f>
        <v>-2.2102256583571376E-2</v>
      </c>
      <c r="H4">
        <f>(Table2[[#This Row],[Amazon]]-C3)/C3</f>
        <v>-1.8513870639127232E-2</v>
      </c>
      <c r="I4">
        <f>(Table2[[#This Row],[Tesla]]-D3)/D3</f>
        <v>-9.7057831118050088E-3</v>
      </c>
      <c r="J4">
        <f>(Table2[[#This Row],[Nvidia]]-E3)/E3</f>
        <v>-2.532947244106987E-2</v>
      </c>
      <c r="K4">
        <f>(Table2[[#This Row],[S&amp;P 500]]-F3)/F3</f>
        <v>-7.7389403902908297E-3</v>
      </c>
    </row>
    <row r="5" spans="1:11">
      <c r="A5" s="1">
        <v>42348</v>
      </c>
      <c r="B5">
        <v>26.284300000000002</v>
      </c>
      <c r="C5">
        <v>33.116</v>
      </c>
      <c r="D5">
        <v>15.138</v>
      </c>
      <c r="E5">
        <v>0.80469000000000002</v>
      </c>
      <c r="F5">
        <v>2052.23</v>
      </c>
      <c r="G5">
        <f>(Table2[[#This Row],[Apple]]-B4)/B4</f>
        <v>4.8590827764440469E-3</v>
      </c>
      <c r="H5">
        <f>(Table2[[#This Row],[Amazon]]-C4)/C4</f>
        <v>-3.7154590171332284E-3</v>
      </c>
      <c r="I5">
        <f>(Table2[[#This Row],[Tesla]]-D4)/D4</f>
        <v>1.1357562800641364E-2</v>
      </c>
      <c r="J5">
        <f>(Table2[[#This Row],[Nvidia]]-E4)/E4</f>
        <v>8.2962751341049308E-3</v>
      </c>
      <c r="K5">
        <f>(Table2[[#This Row],[S&amp;P 500]]-F4)/F4</f>
        <v>2.2513943016771315E-3</v>
      </c>
    </row>
    <row r="6" spans="1:11">
      <c r="A6" s="1">
        <v>42349</v>
      </c>
      <c r="B6">
        <v>25.609300000000001</v>
      </c>
      <c r="C6">
        <v>32.0075</v>
      </c>
      <c r="D6">
        <v>14.468</v>
      </c>
      <c r="E6">
        <v>0.79270600000000002</v>
      </c>
      <c r="F6">
        <v>2012.37</v>
      </c>
      <c r="G6">
        <f>(Table2[[#This Row],[Apple]]-B5)/B5</f>
        <v>-2.568072956099271E-2</v>
      </c>
      <c r="H6">
        <f>(Table2[[#This Row],[Amazon]]-C5)/C5</f>
        <v>-3.3473245561058081E-2</v>
      </c>
      <c r="I6">
        <f>(Table2[[#This Row],[Tesla]]-D5)/D5</f>
        <v>-4.4259479455674454E-2</v>
      </c>
      <c r="J6">
        <f>(Table2[[#This Row],[Nvidia]]-E5)/E5</f>
        <v>-1.489269159552125E-2</v>
      </c>
      <c r="K6">
        <f>(Table2[[#This Row],[S&amp;P 500]]-F5)/F5</f>
        <v>-1.9422774250449575E-2</v>
      </c>
    </row>
    <row r="7" spans="1:11">
      <c r="A7" s="1">
        <v>42352</v>
      </c>
      <c r="B7">
        <v>25.444800000000001</v>
      </c>
      <c r="C7">
        <v>32.895499999999998</v>
      </c>
      <c r="D7">
        <v>14.571999999999999</v>
      </c>
      <c r="E7">
        <v>0.794655</v>
      </c>
      <c r="F7">
        <v>2021.94</v>
      </c>
      <c r="G7">
        <f>(Table2[[#This Row],[Apple]]-B6)/B6</f>
        <v>-6.423447731878665E-3</v>
      </c>
      <c r="H7">
        <f>(Table2[[#This Row],[Amazon]]-C6)/C6</f>
        <v>2.7743497617745781E-2</v>
      </c>
      <c r="I7">
        <f>(Table2[[#This Row],[Tesla]]-D6)/D6</f>
        <v>7.1882775781033454E-3</v>
      </c>
      <c r="J7">
        <f>(Table2[[#This Row],[Nvidia]]-E6)/E6</f>
        <v>2.4586668954189555E-3</v>
      </c>
      <c r="K7">
        <f>(Table2[[#This Row],[S&amp;P 500]]-F6)/F6</f>
        <v>4.7555866962835681E-3</v>
      </c>
    </row>
    <row r="8" spans="1:11">
      <c r="A8" s="1">
        <v>42353</v>
      </c>
      <c r="B8">
        <v>24.998200000000001</v>
      </c>
      <c r="C8">
        <v>32.932000000000002</v>
      </c>
      <c r="D8">
        <v>14.7393</v>
      </c>
      <c r="E8">
        <v>0.80444000000000004</v>
      </c>
      <c r="F8">
        <v>2043.41</v>
      </c>
      <c r="G8">
        <f>(Table2[[#This Row],[Apple]]-B7)/B7</f>
        <v>-1.7551719801295357E-2</v>
      </c>
      <c r="H8">
        <f>(Table2[[#This Row],[Amazon]]-C7)/C7</f>
        <v>1.1095742578773314E-3</v>
      </c>
      <c r="I8">
        <f>(Table2[[#This Row],[Tesla]]-D7)/D7</f>
        <v>1.1480922316771953E-2</v>
      </c>
      <c r="J8">
        <f>(Table2[[#This Row],[Nvidia]]-E7)/E7</f>
        <v>1.2313519703519193E-2</v>
      </c>
      <c r="K8">
        <f>(Table2[[#This Row],[S&amp;P 500]]-F7)/F7</f>
        <v>1.0618514891638736E-2</v>
      </c>
    </row>
    <row r="9" spans="1:11">
      <c r="A9" s="1">
        <v>42354</v>
      </c>
      <c r="B9">
        <v>25.1874</v>
      </c>
      <c r="C9">
        <v>33.788499999999999</v>
      </c>
      <c r="D9">
        <v>15.634</v>
      </c>
      <c r="E9">
        <v>0.80930199999999997</v>
      </c>
      <c r="F9">
        <v>2073.0700000000002</v>
      </c>
      <c r="G9">
        <f>(Table2[[#This Row],[Apple]]-B8)/B8</f>
        <v>7.5685449352353206E-3</v>
      </c>
      <c r="H9">
        <f>(Table2[[#This Row],[Amazon]]-C8)/C8</f>
        <v>2.6008137981294695E-2</v>
      </c>
      <c r="I9">
        <f>(Table2[[#This Row],[Tesla]]-D8)/D8</f>
        <v>6.0701661544306736E-2</v>
      </c>
      <c r="J9">
        <f>(Table2[[#This Row],[Nvidia]]-E8)/E8</f>
        <v>6.0439560439559462E-3</v>
      </c>
      <c r="K9">
        <f>(Table2[[#This Row],[S&amp;P 500]]-F8)/F8</f>
        <v>1.4514952946300586E-2</v>
      </c>
    </row>
    <row r="10" spans="1:11">
      <c r="A10" s="1">
        <v>42355</v>
      </c>
      <c r="B10">
        <v>24.653199999999998</v>
      </c>
      <c r="C10">
        <v>33.532499999999999</v>
      </c>
      <c r="D10">
        <v>15.5593</v>
      </c>
      <c r="E10">
        <v>0.79710099999999995</v>
      </c>
      <c r="F10">
        <v>2041.89</v>
      </c>
      <c r="G10">
        <f>(Table2[[#This Row],[Apple]]-B9)/B9</f>
        <v>-2.1209017207016286E-2</v>
      </c>
      <c r="H10">
        <f>(Table2[[#This Row],[Amazon]]-C9)/C9</f>
        <v>-7.5765423146928754E-3</v>
      </c>
      <c r="I10">
        <f>(Table2[[#This Row],[Tesla]]-D9)/D9</f>
        <v>-4.7780478444416005E-3</v>
      </c>
      <c r="J10">
        <f>(Table2[[#This Row],[Nvidia]]-E9)/E9</f>
        <v>-1.5075954340901193E-2</v>
      </c>
      <c r="K10">
        <f>(Table2[[#This Row],[S&amp;P 500]]-F9)/F9</f>
        <v>-1.5040495497016531E-2</v>
      </c>
    </row>
    <row r="11" spans="1:11">
      <c r="A11" s="1">
        <v>42356</v>
      </c>
      <c r="B11">
        <v>23.991900000000001</v>
      </c>
      <c r="C11">
        <v>33.207000000000001</v>
      </c>
      <c r="D11">
        <v>15.364000000000001</v>
      </c>
      <c r="E11">
        <v>0.78417999999999999</v>
      </c>
      <c r="F11">
        <v>2005.55</v>
      </c>
      <c r="G11">
        <f>(Table2[[#This Row],[Apple]]-B10)/B10</f>
        <v>-2.6824103970275549E-2</v>
      </c>
      <c r="H11">
        <f>(Table2[[#This Row],[Amazon]]-C10)/C10</f>
        <v>-9.7070006709907737E-3</v>
      </c>
      <c r="I11">
        <f>(Table2[[#This Row],[Tesla]]-D10)/D10</f>
        <v>-1.2551978559446736E-2</v>
      </c>
      <c r="J11">
        <f>(Table2[[#This Row],[Nvidia]]-E10)/E10</f>
        <v>-1.6209990954722125E-2</v>
      </c>
      <c r="K11">
        <f>(Table2[[#This Row],[S&amp;P 500]]-F10)/F10</f>
        <v>-1.7797236873680827E-2</v>
      </c>
    </row>
    <row r="12" spans="1:11">
      <c r="A12" s="1">
        <v>42359</v>
      </c>
      <c r="B12">
        <v>24.280899999999999</v>
      </c>
      <c r="C12">
        <v>33.225499999999997</v>
      </c>
      <c r="D12">
        <v>15.504</v>
      </c>
      <c r="E12">
        <v>0.80272100000000002</v>
      </c>
      <c r="F12">
        <v>2021.15</v>
      </c>
      <c r="G12">
        <f>(Table2[[#This Row],[Apple]]-B11)/B11</f>
        <v>1.2045732101250753E-2</v>
      </c>
      <c r="H12">
        <f>(Table2[[#This Row],[Amazon]]-C11)/C11</f>
        <v>5.5711145240449191E-4</v>
      </c>
      <c r="I12">
        <f>(Table2[[#This Row],[Tesla]]-D11)/D11</f>
        <v>9.1122103618848475E-3</v>
      </c>
      <c r="J12">
        <f>(Table2[[#This Row],[Nvidia]]-E11)/E11</f>
        <v>2.3643806268968899E-2</v>
      </c>
      <c r="K12">
        <f>(Table2[[#This Row],[S&amp;P 500]]-F11)/F11</f>
        <v>7.7784148986562969E-3</v>
      </c>
    </row>
    <row r="13" spans="1:11">
      <c r="A13" s="1">
        <v>42360</v>
      </c>
      <c r="B13">
        <v>24.261199999999999</v>
      </c>
      <c r="C13">
        <v>33.157499999999999</v>
      </c>
      <c r="D13">
        <v>15.33</v>
      </c>
      <c r="E13">
        <v>0.80344000000000004</v>
      </c>
      <c r="F13">
        <v>2038.97</v>
      </c>
      <c r="G13">
        <f>(Table2[[#This Row],[Apple]]-B12)/B12</f>
        <v>-8.1133730627778512E-4</v>
      </c>
      <c r="H13">
        <f>(Table2[[#This Row],[Amazon]]-C12)/C12</f>
        <v>-2.0466208183472887E-3</v>
      </c>
      <c r="I13">
        <f>(Table2[[#This Row],[Tesla]]-D12)/D12</f>
        <v>-1.1222910216718233E-2</v>
      </c>
      <c r="J13">
        <f>(Table2[[#This Row],[Nvidia]]-E12)/E12</f>
        <v>8.9570348850973773E-4</v>
      </c>
      <c r="K13">
        <f>(Table2[[#This Row],[S&amp;P 500]]-F12)/F12</f>
        <v>8.8167627340869983E-3</v>
      </c>
    </row>
    <row r="14" spans="1:11">
      <c r="A14" s="1">
        <v>42361</v>
      </c>
      <c r="B14">
        <v>24.573499999999999</v>
      </c>
      <c r="C14">
        <v>33.185000000000002</v>
      </c>
      <c r="D14">
        <v>15.3133</v>
      </c>
      <c r="E14">
        <v>0.80665500000000001</v>
      </c>
      <c r="F14">
        <v>2064.29</v>
      </c>
      <c r="G14">
        <f>(Table2[[#This Row],[Apple]]-B13)/B13</f>
        <v>1.2872405322078071E-2</v>
      </c>
      <c r="H14">
        <f>(Table2[[#This Row],[Amazon]]-C13)/C13</f>
        <v>8.2937495287652607E-4</v>
      </c>
      <c r="I14">
        <f>(Table2[[#This Row],[Tesla]]-D13)/D13</f>
        <v>-1.0893672537508258E-3</v>
      </c>
      <c r="J14">
        <f>(Table2[[#This Row],[Nvidia]]-E13)/E13</f>
        <v>4.0015433635367517E-3</v>
      </c>
      <c r="K14">
        <f>(Table2[[#This Row],[S&amp;P 500]]-F13)/F13</f>
        <v>1.2418034595898879E-2</v>
      </c>
    </row>
    <row r="15" spans="1:11">
      <c r="A15" s="1">
        <v>42362</v>
      </c>
      <c r="B15">
        <v>24.4453</v>
      </c>
      <c r="C15">
        <v>33.139499999999998</v>
      </c>
      <c r="D15">
        <v>15.3713</v>
      </c>
      <c r="E15">
        <v>0.80930199999999997</v>
      </c>
      <c r="F15">
        <v>2060.9899999999998</v>
      </c>
      <c r="G15">
        <f>(Table2[[#This Row],[Apple]]-B14)/B14</f>
        <v>-5.2170020550592975E-3</v>
      </c>
      <c r="H15">
        <f>(Table2[[#This Row],[Amazon]]-C14)/C14</f>
        <v>-1.3711014012356211E-3</v>
      </c>
      <c r="I15">
        <f>(Table2[[#This Row],[Tesla]]-D14)/D14</f>
        <v>3.7875572215002535E-3</v>
      </c>
      <c r="J15">
        <f>(Table2[[#This Row],[Nvidia]]-E14)/E14</f>
        <v>3.2814524177002002E-3</v>
      </c>
      <c r="K15">
        <f>(Table2[[#This Row],[S&amp;P 500]]-F14)/F14</f>
        <v>-1.5986125980362168E-3</v>
      </c>
    </row>
    <row r="16" spans="1:11">
      <c r="A16" s="1">
        <v>42366</v>
      </c>
      <c r="B16">
        <v>24.162500000000001</v>
      </c>
      <c r="C16">
        <v>33.76</v>
      </c>
      <c r="D16">
        <v>15.263299999999999</v>
      </c>
      <c r="E16">
        <v>0.80857299999999999</v>
      </c>
      <c r="F16">
        <v>2056.5</v>
      </c>
      <c r="G16">
        <f>(Table2[[#This Row],[Apple]]-B15)/B15</f>
        <v>-1.1568686005080656E-2</v>
      </c>
      <c r="H16">
        <f>(Table2[[#This Row],[Amazon]]-C15)/C15</f>
        <v>1.8723879358469496E-2</v>
      </c>
      <c r="I16">
        <f>(Table2[[#This Row],[Tesla]]-D15)/D15</f>
        <v>-7.0260810731688625E-3</v>
      </c>
      <c r="J16">
        <f>(Table2[[#This Row],[Nvidia]]-E15)/E15</f>
        <v>-9.0077622445018017E-4</v>
      </c>
      <c r="K16">
        <f>(Table2[[#This Row],[S&amp;P 500]]-F15)/F15</f>
        <v>-2.178564670376752E-3</v>
      </c>
    </row>
    <row r="17" spans="1:11">
      <c r="A17" s="1">
        <v>42367</v>
      </c>
      <c r="B17">
        <v>24.598199999999999</v>
      </c>
      <c r="C17">
        <v>34.698500000000003</v>
      </c>
      <c r="D17">
        <v>15.8127</v>
      </c>
      <c r="E17">
        <v>0.82174400000000003</v>
      </c>
      <c r="F17">
        <v>2078.36</v>
      </c>
      <c r="G17">
        <f>(Table2[[#This Row],[Apple]]-B16)/B16</f>
        <v>1.8032074495602568E-2</v>
      </c>
      <c r="H17">
        <f>(Table2[[#This Row],[Amazon]]-C16)/C16</f>
        <v>2.7799170616113887E-2</v>
      </c>
      <c r="I17">
        <f>(Table2[[#This Row],[Tesla]]-D16)/D16</f>
        <v>3.5994837289445948E-2</v>
      </c>
      <c r="J17">
        <f>(Table2[[#This Row],[Nvidia]]-E16)/E16</f>
        <v>1.6289190957402788E-2</v>
      </c>
      <c r="K17">
        <f>(Table2[[#This Row],[S&amp;P 500]]-F16)/F16</f>
        <v>1.0629710673474412E-2</v>
      </c>
    </row>
    <row r="18" spans="1:11">
      <c r="A18" s="1">
        <v>42368</v>
      </c>
      <c r="B18">
        <v>24.2789</v>
      </c>
      <c r="C18">
        <v>34.453499999999998</v>
      </c>
      <c r="D18">
        <v>15.8727</v>
      </c>
      <c r="E18">
        <v>0.81469499999999995</v>
      </c>
      <c r="F18">
        <v>2063.36</v>
      </c>
      <c r="G18">
        <f>(Table2[[#This Row],[Apple]]-B17)/B17</f>
        <v>-1.2980624598547796E-2</v>
      </c>
      <c r="H18">
        <f>(Table2[[#This Row],[Amazon]]-C17)/C17</f>
        <v>-7.0608239549261364E-3</v>
      </c>
      <c r="I18">
        <f>(Table2[[#This Row],[Tesla]]-D17)/D17</f>
        <v>3.7944184105181593E-3</v>
      </c>
      <c r="J18">
        <f>(Table2[[#This Row],[Nvidia]]-E17)/E17</f>
        <v>-8.578097314978975E-3</v>
      </c>
      <c r="K18">
        <f>(Table2[[#This Row],[S&amp;P 500]]-F17)/F17</f>
        <v>-7.2172289689947837E-3</v>
      </c>
    </row>
    <row r="19" spans="1:11">
      <c r="A19" s="1">
        <v>42369</v>
      </c>
      <c r="B19">
        <v>23.817699999999999</v>
      </c>
      <c r="C19">
        <v>33.794499999999999</v>
      </c>
      <c r="D19">
        <v>16.000699999999998</v>
      </c>
      <c r="E19">
        <v>0.80418999999999996</v>
      </c>
      <c r="F19">
        <v>2043.94</v>
      </c>
      <c r="G19">
        <f>(Table2[[#This Row],[Apple]]-B18)/B18</f>
        <v>-1.8995918266478368E-2</v>
      </c>
      <c r="H19">
        <f>(Table2[[#This Row],[Amazon]]-C18)/C18</f>
        <v>-1.912722945419185E-2</v>
      </c>
      <c r="I19">
        <f>(Table2[[#This Row],[Tesla]]-D18)/D18</f>
        <v>8.0641604767933833E-3</v>
      </c>
      <c r="J19">
        <f>(Table2[[#This Row],[Nvidia]]-E18)/E18</f>
        <v>-1.2894396062330058E-2</v>
      </c>
      <c r="K19">
        <f>(Table2[[#This Row],[S&amp;P 500]]-F18)/F18</f>
        <v>-9.4118331265509031E-3</v>
      </c>
    </row>
    <row r="20" spans="1:11">
      <c r="A20" s="1">
        <v>42373</v>
      </c>
      <c r="B20">
        <v>23.838100000000001</v>
      </c>
      <c r="C20">
        <v>31.849499999999999</v>
      </c>
      <c r="D20">
        <v>14.894</v>
      </c>
      <c r="E20">
        <v>0.789852</v>
      </c>
      <c r="F20">
        <v>2012.66</v>
      </c>
      <c r="G20">
        <f>(Table2[[#This Row],[Apple]]-B19)/B19</f>
        <v>8.5650587588231419E-4</v>
      </c>
      <c r="H20">
        <f>(Table2[[#This Row],[Amazon]]-C19)/C19</f>
        <v>-5.7553743952418301E-2</v>
      </c>
      <c r="I20">
        <f>(Table2[[#This Row],[Tesla]]-D19)/D19</f>
        <v>-6.9165723999574921E-2</v>
      </c>
      <c r="J20">
        <f>(Table2[[#This Row],[Nvidia]]-E19)/E19</f>
        <v>-1.7829119984083316E-2</v>
      </c>
      <c r="K20">
        <f>(Table2[[#This Row],[S&amp;P 500]]-F19)/F19</f>
        <v>-1.5303776040392561E-2</v>
      </c>
    </row>
    <row r="21" spans="1:11">
      <c r="A21" s="1">
        <v>42374</v>
      </c>
      <c r="B21">
        <v>23.237200000000001</v>
      </c>
      <c r="C21">
        <v>31.689499999999999</v>
      </c>
      <c r="D21">
        <v>14.895300000000001</v>
      </c>
      <c r="E21">
        <v>0.80246200000000001</v>
      </c>
      <c r="F21">
        <v>2016.71</v>
      </c>
      <c r="G21">
        <f>(Table2[[#This Row],[Apple]]-B20)/B20</f>
        <v>-2.5207545903406701E-2</v>
      </c>
      <c r="H21">
        <f>(Table2[[#This Row],[Amazon]]-C20)/C20</f>
        <v>-5.0236267445328857E-3</v>
      </c>
      <c r="I21">
        <f>(Table2[[#This Row],[Tesla]]-D20)/D20</f>
        <v>8.7283469853667445E-5</v>
      </c>
      <c r="J21">
        <f>(Table2[[#This Row],[Nvidia]]-E20)/E20</f>
        <v>1.5965016230888838E-2</v>
      </c>
      <c r="K21">
        <f>(Table2[[#This Row],[S&amp;P 500]]-F20)/F20</f>
        <v>2.0122623791400209E-3</v>
      </c>
    </row>
    <row r="22" spans="1:11">
      <c r="A22" s="1">
        <v>42375</v>
      </c>
      <c r="B22">
        <v>22.782900000000001</v>
      </c>
      <c r="C22">
        <v>31.6325</v>
      </c>
      <c r="D22">
        <v>14.6027</v>
      </c>
      <c r="E22">
        <v>0.76933099999999999</v>
      </c>
      <c r="F22">
        <v>1990.26</v>
      </c>
      <c r="G22">
        <f>(Table2[[#This Row],[Apple]]-B21)/B21</f>
        <v>-1.9550548258826361E-2</v>
      </c>
      <c r="H22">
        <f>(Table2[[#This Row],[Amazon]]-C21)/C21</f>
        <v>-1.7987030404392184E-3</v>
      </c>
      <c r="I22">
        <f>(Table2[[#This Row],[Tesla]]-D21)/D21</f>
        <v>-1.9643780252831443E-2</v>
      </c>
      <c r="J22">
        <f>(Table2[[#This Row],[Nvidia]]-E21)/E21</f>
        <v>-4.1286690210876054E-2</v>
      </c>
      <c r="K22">
        <f>(Table2[[#This Row],[S&amp;P 500]]-F21)/F21</f>
        <v>-1.3115420660382527E-2</v>
      </c>
    </row>
    <row r="23" spans="1:11">
      <c r="A23" s="1">
        <v>42376</v>
      </c>
      <c r="B23">
        <v>21.821000000000002</v>
      </c>
      <c r="C23">
        <v>30.396999999999998</v>
      </c>
      <c r="D23">
        <v>14.3767</v>
      </c>
      <c r="E23">
        <v>0.73877700000000002</v>
      </c>
      <c r="F23">
        <v>1943.09</v>
      </c>
      <c r="G23">
        <f>(Table2[[#This Row],[Apple]]-B22)/B22</f>
        <v>-4.2220261687493689E-2</v>
      </c>
      <c r="H23">
        <f>(Table2[[#This Row],[Amazon]]-C22)/C22</f>
        <v>-3.905793092547228E-2</v>
      </c>
      <c r="I23">
        <f>(Table2[[#This Row],[Tesla]]-D22)/D22</f>
        <v>-1.5476589945695033E-2</v>
      </c>
      <c r="J23">
        <f>(Table2[[#This Row],[Nvidia]]-E22)/E22</f>
        <v>-3.9715025132225232E-2</v>
      </c>
      <c r="K23">
        <f>(Table2[[#This Row],[S&amp;P 500]]-F22)/F22</f>
        <v>-2.3700421050516049E-2</v>
      </c>
    </row>
    <row r="24" spans="1:11">
      <c r="A24" s="1">
        <v>42377</v>
      </c>
      <c r="B24">
        <v>21.935300000000002</v>
      </c>
      <c r="C24">
        <v>30.352499999999999</v>
      </c>
      <c r="D24">
        <v>14.066700000000001</v>
      </c>
      <c r="E24">
        <v>0.72296000000000005</v>
      </c>
      <c r="F24">
        <v>1922.03</v>
      </c>
      <c r="G24">
        <f>(Table2[[#This Row],[Apple]]-B23)/B23</f>
        <v>5.2380734155171652E-3</v>
      </c>
      <c r="H24">
        <f>(Table2[[#This Row],[Amazon]]-C23)/C23</f>
        <v>-1.4639602592360864E-3</v>
      </c>
      <c r="I24">
        <f>(Table2[[#This Row],[Tesla]]-D23)/D23</f>
        <v>-2.156266737151076E-2</v>
      </c>
      <c r="J24">
        <f>(Table2[[#This Row],[Nvidia]]-E23)/E23</f>
        <v>-2.1409708206941973E-2</v>
      </c>
      <c r="K24">
        <f>(Table2[[#This Row],[S&amp;P 500]]-F23)/F23</f>
        <v>-1.0838406867412187E-2</v>
      </c>
    </row>
    <row r="25" spans="1:11">
      <c r="A25" s="1">
        <v>42380</v>
      </c>
      <c r="B25">
        <v>22.292000000000002</v>
      </c>
      <c r="C25">
        <v>30.887</v>
      </c>
      <c r="D25">
        <v>13.8567</v>
      </c>
      <c r="E25">
        <v>0.72419</v>
      </c>
      <c r="F25">
        <v>1923.67</v>
      </c>
      <c r="G25">
        <f>(Table2[[#This Row],[Apple]]-B24)/B24</f>
        <v>1.626145983870747E-2</v>
      </c>
      <c r="H25">
        <f>(Table2[[#This Row],[Amazon]]-C24)/C24</f>
        <v>1.7609752079729885E-2</v>
      </c>
      <c r="I25">
        <f>(Table2[[#This Row],[Tesla]]-D24)/D24</f>
        <v>-1.4928874576126657E-2</v>
      </c>
      <c r="J25">
        <f>(Table2[[#This Row],[Nvidia]]-E24)/E24</f>
        <v>1.7013389399136234E-3</v>
      </c>
      <c r="K25">
        <f>(Table2[[#This Row],[S&amp;P 500]]-F24)/F24</f>
        <v>8.5326451720321749E-4</v>
      </c>
    </row>
    <row r="26" spans="1:11">
      <c r="A26" s="1">
        <v>42381</v>
      </c>
      <c r="B26">
        <v>22.6142</v>
      </c>
      <c r="C26">
        <v>30.894500000000001</v>
      </c>
      <c r="D26">
        <v>13.997999999999999</v>
      </c>
      <c r="E26">
        <v>0.73636000000000001</v>
      </c>
      <c r="F26">
        <v>1938.68</v>
      </c>
      <c r="G26">
        <f>(Table2[[#This Row],[Apple]]-B25)/B25</f>
        <v>1.4453615646868773E-2</v>
      </c>
      <c r="H26">
        <f>(Table2[[#This Row],[Amazon]]-C25)/C25</f>
        <v>2.428206041376723E-4</v>
      </c>
      <c r="I26">
        <f>(Table2[[#This Row],[Tesla]]-D25)/D25</f>
        <v>1.0197233107449776E-2</v>
      </c>
      <c r="J26">
        <f>(Table2[[#This Row],[Nvidia]]-E25)/E25</f>
        <v>1.6804982117952491E-2</v>
      </c>
      <c r="K26">
        <f>(Table2[[#This Row],[S&amp;P 500]]-F25)/F25</f>
        <v>7.8027936184480659E-3</v>
      </c>
    </row>
    <row r="27" spans="1:11">
      <c r="A27" s="1">
        <v>42382</v>
      </c>
      <c r="B27">
        <v>22.0318</v>
      </c>
      <c r="C27">
        <v>29.090499999999999</v>
      </c>
      <c r="D27">
        <v>13.353999999999999</v>
      </c>
      <c r="E27">
        <v>0.71393399999999996</v>
      </c>
      <c r="F27">
        <v>1890.28</v>
      </c>
      <c r="G27">
        <f>(Table2[[#This Row],[Apple]]-B26)/B26</f>
        <v>-2.5753729957283467E-2</v>
      </c>
      <c r="H27">
        <f>(Table2[[#This Row],[Amazon]]-C26)/C26</f>
        <v>-5.8392270468853744E-2</v>
      </c>
      <c r="I27">
        <f>(Table2[[#This Row],[Tesla]]-D26)/D26</f>
        <v>-4.6006572367481083E-2</v>
      </c>
      <c r="J27">
        <f>(Table2[[#This Row],[Nvidia]]-E26)/E26</f>
        <v>-3.0455212124504395E-2</v>
      </c>
      <c r="K27">
        <f>(Table2[[#This Row],[S&amp;P 500]]-F26)/F26</f>
        <v>-2.4965440402748309E-2</v>
      </c>
    </row>
    <row r="28" spans="1:11">
      <c r="A28" s="1">
        <v>42383</v>
      </c>
      <c r="B28">
        <v>22.5168</v>
      </c>
      <c r="C28">
        <v>29.65</v>
      </c>
      <c r="D28">
        <v>13.7453</v>
      </c>
      <c r="E28">
        <v>0.69951600000000003</v>
      </c>
      <c r="F28">
        <v>1921.84</v>
      </c>
      <c r="G28">
        <f>(Table2[[#This Row],[Apple]]-B27)/B27</f>
        <v>2.2013634836917519E-2</v>
      </c>
      <c r="H28">
        <f>(Table2[[#This Row],[Amazon]]-C27)/C27</f>
        <v>1.9233082965229197E-2</v>
      </c>
      <c r="I28">
        <f>(Table2[[#This Row],[Tesla]]-D27)/D27</f>
        <v>2.9302081773251543E-2</v>
      </c>
      <c r="J28">
        <f>(Table2[[#This Row],[Nvidia]]-E27)/E27</f>
        <v>-2.0195144088949304E-2</v>
      </c>
      <c r="K28">
        <f>(Table2[[#This Row],[S&amp;P 500]]-F27)/F27</f>
        <v>1.6695939225934753E-2</v>
      </c>
    </row>
    <row r="29" spans="1:11">
      <c r="A29" s="1">
        <v>42384</v>
      </c>
      <c r="B29">
        <v>21.973600000000001</v>
      </c>
      <c r="C29">
        <v>28.509</v>
      </c>
      <c r="D29">
        <v>13.666</v>
      </c>
      <c r="E29">
        <v>0.66143300000000005</v>
      </c>
      <c r="F29">
        <v>1880.33</v>
      </c>
      <c r="G29">
        <f>(Table2[[#This Row],[Apple]]-B28)/B28</f>
        <v>-2.4124209479144409E-2</v>
      </c>
      <c r="H29">
        <f>(Table2[[#This Row],[Amazon]]-C28)/C28</f>
        <v>-3.8482293423271446E-2</v>
      </c>
      <c r="I29">
        <f>(Table2[[#This Row],[Tesla]]-D28)/D28</f>
        <v>-5.7692447600270584E-3</v>
      </c>
      <c r="J29">
        <f>(Table2[[#This Row],[Nvidia]]-E28)/E28</f>
        <v>-5.44419284190783E-2</v>
      </c>
      <c r="K29">
        <f>(Table2[[#This Row],[S&amp;P 500]]-F28)/F28</f>
        <v>-2.1599092536319357E-2</v>
      </c>
    </row>
    <row r="30" spans="1:11">
      <c r="A30" s="1">
        <v>42388</v>
      </c>
      <c r="B30">
        <v>21.868300000000001</v>
      </c>
      <c r="C30">
        <v>28.724</v>
      </c>
      <c r="D30">
        <v>13.648</v>
      </c>
      <c r="E30">
        <v>0.66676500000000005</v>
      </c>
      <c r="F30">
        <v>1881.33</v>
      </c>
      <c r="G30">
        <f>(Table2[[#This Row],[Apple]]-B29)/B29</f>
        <v>-4.7921141733716695E-3</v>
      </c>
      <c r="H30">
        <f>(Table2[[#This Row],[Amazon]]-C29)/C29</f>
        <v>7.5414781297134187E-3</v>
      </c>
      <c r="I30">
        <f>(Table2[[#This Row],[Tesla]]-D29)/D29</f>
        <v>-1.317137421337676E-3</v>
      </c>
      <c r="J30">
        <f>(Table2[[#This Row],[Nvidia]]-E29)/E29</f>
        <v>8.0612851188253433E-3</v>
      </c>
      <c r="K30">
        <f>(Table2[[#This Row],[S&amp;P 500]]-F29)/F29</f>
        <v>5.3182154196337883E-4</v>
      </c>
    </row>
    <row r="31" spans="1:11">
      <c r="A31" s="1">
        <v>42389</v>
      </c>
      <c r="B31">
        <v>21.8978</v>
      </c>
      <c r="C31">
        <v>28.5885</v>
      </c>
      <c r="D31">
        <v>13.246700000000001</v>
      </c>
      <c r="E31">
        <v>0.67046099999999997</v>
      </c>
      <c r="F31">
        <v>1859.33</v>
      </c>
      <c r="G31">
        <f>(Table2[[#This Row],[Apple]]-B30)/B30</f>
        <v>1.3489846032841487E-3</v>
      </c>
      <c r="H31">
        <f>(Table2[[#This Row],[Amazon]]-C30)/C30</f>
        <v>-4.7173095669127002E-3</v>
      </c>
      <c r="I31">
        <f>(Table2[[#This Row],[Tesla]]-D30)/D30</f>
        <v>-2.9403575615474728E-2</v>
      </c>
      <c r="J31">
        <f>(Table2[[#This Row],[Nvidia]]-E30)/E30</f>
        <v>5.5431823805987433E-3</v>
      </c>
      <c r="K31">
        <f>(Table2[[#This Row],[S&amp;P 500]]-F30)/F30</f>
        <v>-1.1693854879260949E-2</v>
      </c>
    </row>
    <row r="32" spans="1:11">
      <c r="A32" s="1">
        <v>42390</v>
      </c>
      <c r="B32">
        <v>21.7883</v>
      </c>
      <c r="C32">
        <v>28.751000000000001</v>
      </c>
      <c r="D32">
        <v>13.331300000000001</v>
      </c>
      <c r="E32">
        <v>0.67832599999999998</v>
      </c>
      <c r="F32">
        <v>1868.99</v>
      </c>
      <c r="G32">
        <f>(Table2[[#This Row],[Apple]]-B31)/B31</f>
        <v>-5.0005023335677832E-3</v>
      </c>
      <c r="H32">
        <f>(Table2[[#This Row],[Amazon]]-C31)/C31</f>
        <v>5.6841037480106138E-3</v>
      </c>
      <c r="I32">
        <f>(Table2[[#This Row],[Tesla]]-D31)/D31</f>
        <v>6.3864962594457489E-3</v>
      </c>
      <c r="J32">
        <f>(Table2[[#This Row],[Nvidia]]-E31)/E31</f>
        <v>1.1730734524454086E-2</v>
      </c>
      <c r="K32">
        <f>(Table2[[#This Row],[S&amp;P 500]]-F31)/F31</f>
        <v>5.1954198555394055E-3</v>
      </c>
    </row>
    <row r="33" spans="1:11">
      <c r="A33" s="1">
        <v>42391</v>
      </c>
      <c r="B33">
        <v>22.944500000000001</v>
      </c>
      <c r="C33">
        <v>29.818999999999999</v>
      </c>
      <c r="D33">
        <v>13.503299999999999</v>
      </c>
      <c r="E33">
        <v>0.69412399999999996</v>
      </c>
      <c r="F33">
        <v>1906.9</v>
      </c>
      <c r="G33">
        <f>(Table2[[#This Row],[Apple]]-B32)/B32</f>
        <v>5.3065177182249276E-2</v>
      </c>
      <c r="H33">
        <f>(Table2[[#This Row],[Amazon]]-C32)/C32</f>
        <v>3.7146534033598758E-2</v>
      </c>
      <c r="I33">
        <f>(Table2[[#This Row],[Tesla]]-D32)/D32</f>
        <v>1.2901967550051293E-2</v>
      </c>
      <c r="J33">
        <f>(Table2[[#This Row],[Nvidia]]-E32)/E32</f>
        <v>2.3289686669831288E-2</v>
      </c>
      <c r="K33">
        <f>(Table2[[#This Row],[S&amp;P 500]]-F32)/F32</f>
        <v>2.0283682630725729E-2</v>
      </c>
    </row>
    <row r="34" spans="1:11">
      <c r="A34" s="1">
        <v>42394</v>
      </c>
      <c r="B34">
        <v>22.498000000000001</v>
      </c>
      <c r="C34">
        <v>29.826499999999999</v>
      </c>
      <c r="D34">
        <v>13.0913</v>
      </c>
      <c r="E34">
        <v>0.69342400000000004</v>
      </c>
      <c r="F34">
        <v>1877.08</v>
      </c>
      <c r="G34">
        <f>(Table2[[#This Row],[Apple]]-B33)/B33</f>
        <v>-1.9460001307502903E-2</v>
      </c>
      <c r="H34">
        <f>(Table2[[#This Row],[Amazon]]-C33)/C33</f>
        <v>2.5151748884940088E-4</v>
      </c>
      <c r="I34">
        <f>(Table2[[#This Row],[Tesla]]-D33)/D33</f>
        <v>-3.0511060259343942E-2</v>
      </c>
      <c r="J34">
        <f>(Table2[[#This Row],[Nvidia]]-E33)/E33</f>
        <v>-1.0084653462492624E-3</v>
      </c>
      <c r="K34">
        <f>(Table2[[#This Row],[S&amp;P 500]]-F33)/F33</f>
        <v>-1.5637946405160294E-2</v>
      </c>
    </row>
    <row r="35" spans="1:11">
      <c r="A35" s="1">
        <v>42395</v>
      </c>
      <c r="B35">
        <v>22.621099999999998</v>
      </c>
      <c r="C35">
        <v>30.0625</v>
      </c>
      <c r="D35">
        <v>12.904</v>
      </c>
      <c r="E35">
        <v>0.700264</v>
      </c>
      <c r="F35">
        <v>1903.63</v>
      </c>
      <c r="G35">
        <f>(Table2[[#This Row],[Apple]]-B34)/B34</f>
        <v>5.471597475331021E-3</v>
      </c>
      <c r="H35">
        <f>(Table2[[#This Row],[Amazon]]-C34)/C34</f>
        <v>7.9124268687241432E-3</v>
      </c>
      <c r="I35">
        <f>(Table2[[#This Row],[Tesla]]-D34)/D34</f>
        <v>-1.4307211659651865E-2</v>
      </c>
      <c r="J35">
        <f>(Table2[[#This Row],[Nvidia]]-E34)/E34</f>
        <v>9.8640946953090121E-3</v>
      </c>
      <c r="K35">
        <f>(Table2[[#This Row],[S&amp;P 500]]-F34)/F34</f>
        <v>1.4144309246276229E-2</v>
      </c>
    </row>
    <row r="36" spans="1:11">
      <c r="A36" s="1">
        <v>42396</v>
      </c>
      <c r="B36">
        <v>21.136900000000001</v>
      </c>
      <c r="C36">
        <v>29.1675</v>
      </c>
      <c r="D36">
        <v>12.538</v>
      </c>
      <c r="E36">
        <v>0.69193700000000002</v>
      </c>
      <c r="F36">
        <v>1882.95</v>
      </c>
      <c r="G36">
        <f>(Table2[[#This Row],[Apple]]-B35)/B35</f>
        <v>-6.5611309794837466E-2</v>
      </c>
      <c r="H36">
        <f>(Table2[[#This Row],[Amazon]]-C35)/C35</f>
        <v>-2.9771309771309758E-2</v>
      </c>
      <c r="I36">
        <f>(Table2[[#This Row],[Tesla]]-D35)/D35</f>
        <v>-2.8363298202107846E-2</v>
      </c>
      <c r="J36">
        <f>(Table2[[#This Row],[Nvidia]]-E35)/E35</f>
        <v>-1.1891229593410447E-2</v>
      </c>
      <c r="K36">
        <f>(Table2[[#This Row],[S&amp;P 500]]-F35)/F35</f>
        <v>-1.0863455608495382E-2</v>
      </c>
    </row>
    <row r="37" spans="1:11">
      <c r="A37" s="1">
        <v>42397</v>
      </c>
      <c r="B37">
        <v>21.284800000000001</v>
      </c>
      <c r="C37">
        <v>31.767499999999998</v>
      </c>
      <c r="D37">
        <v>12.646699999999999</v>
      </c>
      <c r="E37">
        <v>0.68447899999999995</v>
      </c>
      <c r="F37">
        <v>1893.36</v>
      </c>
      <c r="G37">
        <f>(Table2[[#This Row],[Apple]]-B36)/B36</f>
        <v>6.9972417904233791E-3</v>
      </c>
      <c r="H37">
        <f>(Table2[[#This Row],[Amazon]]-C36)/C36</f>
        <v>8.9140310276849155E-2</v>
      </c>
      <c r="I37">
        <f>(Table2[[#This Row],[Tesla]]-D36)/D36</f>
        <v>8.6696442813845032E-3</v>
      </c>
      <c r="J37">
        <f>(Table2[[#This Row],[Nvidia]]-E36)/E36</f>
        <v>-1.0778437921371564E-2</v>
      </c>
      <c r="K37">
        <f>(Table2[[#This Row],[S&amp;P 500]]-F36)/F36</f>
        <v>5.5285589102205867E-3</v>
      </c>
    </row>
    <row r="38" spans="1:11">
      <c r="A38" s="1">
        <v>42398</v>
      </c>
      <c r="B38">
        <v>22.0199</v>
      </c>
      <c r="C38">
        <v>29.2805</v>
      </c>
      <c r="D38">
        <v>12.7407</v>
      </c>
      <c r="E38">
        <v>0.71465299999999998</v>
      </c>
      <c r="F38">
        <v>1940.24</v>
      </c>
      <c r="G38">
        <f>(Table2[[#This Row],[Apple]]-B37)/B37</f>
        <v>3.4536382770803536E-2</v>
      </c>
      <c r="H38">
        <f>(Table2[[#This Row],[Amazon]]-C37)/C37</f>
        <v>-7.8287558038876159E-2</v>
      </c>
      <c r="I38">
        <f>(Table2[[#This Row],[Tesla]]-D37)/D37</f>
        <v>7.4327690227491122E-3</v>
      </c>
      <c r="J38">
        <f>(Table2[[#This Row],[Nvidia]]-E37)/E37</f>
        <v>4.4083163983117138E-2</v>
      </c>
      <c r="K38">
        <f>(Table2[[#This Row],[S&amp;P 500]]-F37)/F37</f>
        <v>2.4760214644864217E-2</v>
      </c>
    </row>
    <row r="39" spans="1:11">
      <c r="A39" s="1">
        <v>42401</v>
      </c>
      <c r="B39">
        <v>21.8171</v>
      </c>
      <c r="C39">
        <v>28.740500000000001</v>
      </c>
      <c r="D39">
        <v>13.129300000000001</v>
      </c>
      <c r="E39">
        <v>0.71491300000000002</v>
      </c>
      <c r="F39">
        <v>1939.38</v>
      </c>
      <c r="G39">
        <f>(Table2[[#This Row],[Apple]]-B38)/B38</f>
        <v>-9.2098510892419973E-3</v>
      </c>
      <c r="H39">
        <f>(Table2[[#This Row],[Amazon]]-C38)/C38</f>
        <v>-1.8442308020696338E-2</v>
      </c>
      <c r="I39">
        <f>(Table2[[#This Row],[Tesla]]-D38)/D38</f>
        <v>3.050067892658961E-2</v>
      </c>
      <c r="J39">
        <f>(Table2[[#This Row],[Nvidia]]-E38)/E38</f>
        <v>3.6381292739278781E-4</v>
      </c>
      <c r="K39">
        <f>(Table2[[#This Row],[S&amp;P 500]]-F38)/F38</f>
        <v>-4.4324413474616542E-4</v>
      </c>
    </row>
    <row r="40" spans="1:11">
      <c r="A40" s="1">
        <v>42402</v>
      </c>
      <c r="B40">
        <v>21.3735</v>
      </c>
      <c r="C40">
        <v>27.605</v>
      </c>
      <c r="D40">
        <v>12.1853</v>
      </c>
      <c r="E40">
        <v>0.68471899999999997</v>
      </c>
      <c r="F40">
        <v>1903.03</v>
      </c>
      <c r="G40">
        <f>(Table2[[#This Row],[Apple]]-B39)/B39</f>
        <v>-2.0332674828460243E-2</v>
      </c>
      <c r="H40">
        <f>(Table2[[#This Row],[Amazon]]-C39)/C39</f>
        <v>-3.9508707224996095E-2</v>
      </c>
      <c r="I40">
        <f>(Table2[[#This Row],[Tesla]]-D39)/D39</f>
        <v>-7.190025363119136E-2</v>
      </c>
      <c r="J40">
        <f>(Table2[[#This Row],[Nvidia]]-E39)/E39</f>
        <v>-4.2234509653622264E-2</v>
      </c>
      <c r="K40">
        <f>(Table2[[#This Row],[S&amp;P 500]]-F39)/F39</f>
        <v>-1.8743103466056232E-2</v>
      </c>
    </row>
    <row r="41" spans="1:11">
      <c r="A41" s="1">
        <v>42403</v>
      </c>
      <c r="B41">
        <v>21.799199999999999</v>
      </c>
      <c r="C41">
        <v>26.5535</v>
      </c>
      <c r="D41">
        <v>11.565300000000001</v>
      </c>
      <c r="E41">
        <v>0.68804299999999996</v>
      </c>
      <c r="F41">
        <v>1912.53</v>
      </c>
      <c r="G41">
        <f>(Table2[[#This Row],[Apple]]-B40)/B40</f>
        <v>1.9917187171029502E-2</v>
      </c>
      <c r="H41">
        <f>(Table2[[#This Row],[Amazon]]-C40)/C40</f>
        <v>-3.8090925556964347E-2</v>
      </c>
      <c r="I41">
        <f>(Table2[[#This Row],[Tesla]]-D40)/D40</f>
        <v>-5.0880979540922196E-2</v>
      </c>
      <c r="J41">
        <f>(Table2[[#This Row],[Nvidia]]-E40)/E40</f>
        <v>4.8545461714951587E-3</v>
      </c>
      <c r="K41">
        <f>(Table2[[#This Row],[S&amp;P 500]]-F40)/F40</f>
        <v>4.9920390114711801E-3</v>
      </c>
    </row>
    <row r="42" spans="1:11">
      <c r="A42" s="1">
        <v>42404</v>
      </c>
      <c r="B42">
        <v>21.971599999999999</v>
      </c>
      <c r="C42">
        <v>26.812999999999999</v>
      </c>
      <c r="D42">
        <v>11.688700000000001</v>
      </c>
      <c r="E42">
        <v>0.68829200000000001</v>
      </c>
      <c r="F42">
        <v>1915.45</v>
      </c>
      <c r="G42">
        <f>(Table2[[#This Row],[Apple]]-B41)/B41</f>
        <v>7.9085471026459544E-3</v>
      </c>
      <c r="H42">
        <f>(Table2[[#This Row],[Amazon]]-C41)/C41</f>
        <v>9.7727229932023721E-3</v>
      </c>
      <c r="I42">
        <f>(Table2[[#This Row],[Tesla]]-D41)/D41</f>
        <v>1.0669848598825813E-2</v>
      </c>
      <c r="J42">
        <f>(Table2[[#This Row],[Nvidia]]-E41)/E41</f>
        <v>3.6189598615210788E-4</v>
      </c>
      <c r="K42">
        <f>(Table2[[#This Row],[S&amp;P 500]]-F41)/F41</f>
        <v>1.5267734362337181E-3</v>
      </c>
    </row>
    <row r="43" spans="1:11">
      <c r="A43" s="1">
        <v>42405</v>
      </c>
      <c r="B43">
        <v>21.384399999999999</v>
      </c>
      <c r="C43">
        <v>25.1065</v>
      </c>
      <c r="D43">
        <v>10.84</v>
      </c>
      <c r="E43">
        <v>0.644868</v>
      </c>
      <c r="F43">
        <v>1880.05</v>
      </c>
      <c r="G43">
        <f>(Table2[[#This Row],[Apple]]-B42)/B42</f>
        <v>-2.6725409164557852E-2</v>
      </c>
      <c r="H43">
        <f>(Table2[[#This Row],[Amazon]]-C42)/C42</f>
        <v>-6.3644500801849788E-2</v>
      </c>
      <c r="I43">
        <f>(Table2[[#This Row],[Tesla]]-D42)/D42</f>
        <v>-7.2608587781361561E-2</v>
      </c>
      <c r="J43">
        <f>(Table2[[#This Row],[Nvidia]]-E42)/E42</f>
        <v>-6.3089502711058704E-2</v>
      </c>
      <c r="K43">
        <f>(Table2[[#This Row],[S&amp;P 500]]-F42)/F42</f>
        <v>-1.8481296823200863E-2</v>
      </c>
    </row>
    <row r="44" spans="1:11">
      <c r="A44" s="1">
        <v>42408</v>
      </c>
      <c r="B44">
        <v>21.613</v>
      </c>
      <c r="C44">
        <v>24.405000000000001</v>
      </c>
      <c r="D44">
        <v>9.8686699999999998</v>
      </c>
      <c r="E44">
        <v>0.61538999999999999</v>
      </c>
      <c r="F44">
        <v>1853.44</v>
      </c>
      <c r="G44">
        <f>(Table2[[#This Row],[Apple]]-B43)/B43</f>
        <v>1.0690035726978553E-2</v>
      </c>
      <c r="H44">
        <f>(Table2[[#This Row],[Amazon]]-C43)/C43</f>
        <v>-2.794097146157367E-2</v>
      </c>
      <c r="I44">
        <f>(Table2[[#This Row],[Tesla]]-D43)/D43</f>
        <v>-8.9606088560885616E-2</v>
      </c>
      <c r="J44">
        <f>(Table2[[#This Row],[Nvidia]]-E43)/E43</f>
        <v>-4.5711680529968927E-2</v>
      </c>
      <c r="K44">
        <f>(Table2[[#This Row],[S&amp;P 500]]-F43)/F43</f>
        <v>-1.4153878886199782E-2</v>
      </c>
    </row>
    <row r="45" spans="1:11">
      <c r="A45" s="1">
        <v>42409</v>
      </c>
      <c r="B45">
        <v>21.6081</v>
      </c>
      <c r="C45">
        <v>24.1035</v>
      </c>
      <c r="D45">
        <v>9.8833300000000008</v>
      </c>
      <c r="E45">
        <v>0.62188200000000005</v>
      </c>
      <c r="F45">
        <v>1852.21</v>
      </c>
      <c r="G45">
        <f>(Table2[[#This Row],[Apple]]-B44)/B44</f>
        <v>-2.2671540276681805E-4</v>
      </c>
      <c r="H45">
        <f>(Table2[[#This Row],[Amazon]]-C44)/C44</f>
        <v>-1.235402581438233E-2</v>
      </c>
      <c r="I45">
        <f>(Table2[[#This Row],[Tesla]]-D44)/D44</f>
        <v>1.4855091922215461E-3</v>
      </c>
      <c r="J45">
        <f>(Table2[[#This Row],[Nvidia]]-E44)/E44</f>
        <v>1.0549407692682776E-2</v>
      </c>
      <c r="K45">
        <f>(Table2[[#This Row],[S&amp;P 500]]-F44)/F44</f>
        <v>-6.6363087016575565E-4</v>
      </c>
    </row>
    <row r="46" spans="1:11">
      <c r="A46" s="1">
        <v>42410</v>
      </c>
      <c r="B46">
        <v>21.442399999999999</v>
      </c>
      <c r="C46">
        <v>24.524000000000001</v>
      </c>
      <c r="D46">
        <v>9.5779999999999994</v>
      </c>
      <c r="E46">
        <v>0.62051400000000001</v>
      </c>
      <c r="F46">
        <v>1851.86</v>
      </c>
      <c r="G46">
        <f>(Table2[[#This Row],[Apple]]-B45)/B45</f>
        <v>-7.6684206385568866E-3</v>
      </c>
      <c r="H46">
        <f>(Table2[[#This Row],[Amazon]]-C45)/C45</f>
        <v>1.7445599186840108E-2</v>
      </c>
      <c r="I46">
        <f>(Table2[[#This Row],[Tesla]]-D45)/D45</f>
        <v>-3.0893433690871538E-2</v>
      </c>
      <c r="J46">
        <f>(Table2[[#This Row],[Nvidia]]-E45)/E45</f>
        <v>-2.1997742336971253E-3</v>
      </c>
      <c r="K46">
        <f>(Table2[[#This Row],[S&amp;P 500]]-F45)/F45</f>
        <v>-1.8896345446797955E-4</v>
      </c>
    </row>
    <row r="47" spans="1:11">
      <c r="A47" s="1">
        <v>42411</v>
      </c>
      <c r="B47">
        <v>21.311499999999999</v>
      </c>
      <c r="C47">
        <v>25.190999999999999</v>
      </c>
      <c r="D47">
        <v>10.0313</v>
      </c>
      <c r="E47">
        <v>0.61728700000000003</v>
      </c>
      <c r="F47">
        <v>1829.08</v>
      </c>
      <c r="G47">
        <f>(Table2[[#This Row],[Apple]]-B46)/B46</f>
        <v>-6.1047270827892615E-3</v>
      </c>
      <c r="H47">
        <f>(Table2[[#This Row],[Amazon]]-C46)/C46</f>
        <v>2.7197847007013456E-2</v>
      </c>
      <c r="I47">
        <f>(Table2[[#This Row],[Tesla]]-D46)/D46</f>
        <v>4.7327208185424983E-2</v>
      </c>
      <c r="J47">
        <f>(Table2[[#This Row],[Nvidia]]-E46)/E46</f>
        <v>-5.2005273047827762E-3</v>
      </c>
      <c r="K47">
        <f>(Table2[[#This Row],[S&amp;P 500]]-F46)/F46</f>
        <v>-1.2301145874958137E-2</v>
      </c>
    </row>
    <row r="48" spans="1:11">
      <c r="A48" s="1">
        <v>42412</v>
      </c>
      <c r="B48">
        <v>21.378499999999999</v>
      </c>
      <c r="C48">
        <v>25.353999999999999</v>
      </c>
      <c r="D48">
        <v>10.0693</v>
      </c>
      <c r="E48">
        <v>0.62780199999999997</v>
      </c>
      <c r="F48">
        <v>1864.78</v>
      </c>
      <c r="G48">
        <f>(Table2[[#This Row],[Apple]]-B47)/B47</f>
        <v>3.1438425263355546E-3</v>
      </c>
      <c r="H48">
        <f>(Table2[[#This Row],[Amazon]]-C47)/C47</f>
        <v>6.4705648842840798E-3</v>
      </c>
      <c r="I48">
        <f>(Table2[[#This Row],[Tesla]]-D47)/D47</f>
        <v>3.7881431120592802E-3</v>
      </c>
      <c r="J48">
        <f>(Table2[[#This Row],[Nvidia]]-E47)/E47</f>
        <v>1.7034215850973599E-2</v>
      </c>
      <c r="K48">
        <f>(Table2[[#This Row],[S&amp;P 500]]-F47)/F47</f>
        <v>1.9518009053731956E-2</v>
      </c>
    </row>
    <row r="49" spans="1:11">
      <c r="A49" s="1">
        <v>42416</v>
      </c>
      <c r="B49">
        <v>21.980599999999999</v>
      </c>
      <c r="C49">
        <v>26.055</v>
      </c>
      <c r="D49">
        <v>10.3447</v>
      </c>
      <c r="E49">
        <v>0.65850799999999998</v>
      </c>
      <c r="F49">
        <v>1895.58</v>
      </c>
      <c r="G49">
        <f>(Table2[[#This Row],[Apple]]-B48)/B48</f>
        <v>2.8163809434712452E-2</v>
      </c>
      <c r="H49">
        <f>(Table2[[#This Row],[Amazon]]-C48)/C48</f>
        <v>2.7648497278535952E-2</v>
      </c>
      <c r="I49">
        <f>(Table2[[#This Row],[Tesla]]-D48)/D48</f>
        <v>2.7350461303168982E-2</v>
      </c>
      <c r="J49">
        <f>(Table2[[#This Row],[Nvidia]]-E48)/E48</f>
        <v>4.8910325229929198E-2</v>
      </c>
      <c r="K49">
        <f>(Table2[[#This Row],[S&amp;P 500]]-F48)/F48</f>
        <v>1.651669365823312E-2</v>
      </c>
    </row>
    <row r="50" spans="1:11">
      <c r="A50" s="1">
        <v>42417</v>
      </c>
      <c r="B50">
        <v>22.320599999999999</v>
      </c>
      <c r="C50">
        <v>26.704999999999998</v>
      </c>
      <c r="D50">
        <v>11.2453</v>
      </c>
      <c r="E50">
        <v>0.67490099999999997</v>
      </c>
      <c r="F50">
        <v>1926.82</v>
      </c>
      <c r="G50">
        <f>(Table2[[#This Row],[Apple]]-B49)/B49</f>
        <v>1.5468185581831245E-2</v>
      </c>
      <c r="H50">
        <f>(Table2[[#This Row],[Amazon]]-C49)/C49</f>
        <v>2.4947227019765827E-2</v>
      </c>
      <c r="I50">
        <f>(Table2[[#This Row],[Tesla]]-D49)/D49</f>
        <v>8.7059073728576061E-2</v>
      </c>
      <c r="J50">
        <f>(Table2[[#This Row],[Nvidia]]-E49)/E49</f>
        <v>2.4894154664787657E-2</v>
      </c>
      <c r="K50">
        <f>(Table2[[#This Row],[S&amp;P 500]]-F49)/F49</f>
        <v>1.648044398020659E-2</v>
      </c>
    </row>
    <row r="51" spans="1:11">
      <c r="A51" s="1">
        <v>42418</v>
      </c>
      <c r="B51">
        <v>21.895900000000001</v>
      </c>
      <c r="C51">
        <v>26.25</v>
      </c>
      <c r="D51">
        <v>11.118</v>
      </c>
      <c r="E51">
        <v>0.73290699999999998</v>
      </c>
      <c r="F51">
        <v>1917.83</v>
      </c>
      <c r="G51">
        <f>(Table2[[#This Row],[Apple]]-B50)/B50</f>
        <v>-1.9027266292124669E-2</v>
      </c>
      <c r="H51">
        <f>(Table2[[#This Row],[Amazon]]-C50)/C50</f>
        <v>-1.7038007863695873E-2</v>
      </c>
      <c r="I51">
        <f>(Table2[[#This Row],[Tesla]]-D50)/D50</f>
        <v>-1.1320284919032838E-2</v>
      </c>
      <c r="J51">
        <f>(Table2[[#This Row],[Nvidia]]-E50)/E50</f>
        <v>8.5947420436478836E-2</v>
      </c>
      <c r="K51">
        <f>(Table2[[#This Row],[S&amp;P 500]]-F50)/F50</f>
        <v>-4.6657186452289312E-3</v>
      </c>
    </row>
    <row r="52" spans="1:11">
      <c r="A52" s="1">
        <v>42419</v>
      </c>
      <c r="B52">
        <v>21.846599999999999</v>
      </c>
      <c r="C52">
        <v>26.745000000000001</v>
      </c>
      <c r="D52">
        <v>11.1053</v>
      </c>
      <c r="E52">
        <v>0.742672</v>
      </c>
      <c r="F52">
        <v>1917.78</v>
      </c>
      <c r="G52">
        <f>(Table2[[#This Row],[Apple]]-B51)/B51</f>
        <v>-2.2515630780192792E-3</v>
      </c>
      <c r="H52">
        <f>(Table2[[#This Row],[Amazon]]-C51)/C51</f>
        <v>1.8857142857142895E-2</v>
      </c>
      <c r="I52">
        <f>(Table2[[#This Row],[Tesla]]-D51)/D51</f>
        <v>-1.1422917790970138E-3</v>
      </c>
      <c r="J52">
        <f>(Table2[[#This Row],[Nvidia]]-E51)/E51</f>
        <v>1.3323654979417612E-2</v>
      </c>
      <c r="K52">
        <f>(Table2[[#This Row],[S&amp;P 500]]-F51)/F51</f>
        <v>-2.6071132477828863E-5</v>
      </c>
    </row>
    <row r="53" spans="1:11">
      <c r="A53" s="1">
        <v>42422</v>
      </c>
      <c r="B53">
        <v>22.035699999999999</v>
      </c>
      <c r="C53">
        <v>27.975000000000001</v>
      </c>
      <c r="D53">
        <v>11.849299999999999</v>
      </c>
      <c r="E53">
        <v>0.76909099999999997</v>
      </c>
      <c r="F53">
        <v>1945.5</v>
      </c>
      <c r="G53">
        <f>(Table2[[#This Row],[Apple]]-B52)/B52</f>
        <v>8.6558091419259679E-3</v>
      </c>
      <c r="H53">
        <f>(Table2[[#This Row],[Amazon]]-C52)/C52</f>
        <v>4.5989904655075728E-2</v>
      </c>
      <c r="I53">
        <f>(Table2[[#This Row],[Tesla]]-D52)/D52</f>
        <v>6.6995038405085847E-2</v>
      </c>
      <c r="J53">
        <f>(Table2[[#This Row],[Nvidia]]-E52)/E52</f>
        <v>3.5572904323846827E-2</v>
      </c>
      <c r="K53">
        <f>(Table2[[#This Row],[S&amp;P 500]]-F52)/F52</f>
        <v>1.4454212683415213E-2</v>
      </c>
    </row>
    <row r="54" spans="1:11">
      <c r="A54" s="1">
        <v>42423</v>
      </c>
      <c r="B54">
        <v>21.539200000000001</v>
      </c>
      <c r="C54">
        <v>27.646999999999998</v>
      </c>
      <c r="D54">
        <v>11.814</v>
      </c>
      <c r="E54">
        <v>0.77100999999999997</v>
      </c>
      <c r="F54">
        <v>1921.27</v>
      </c>
      <c r="G54">
        <f>(Table2[[#This Row],[Apple]]-B53)/B53</f>
        <v>-2.2531619145295931E-2</v>
      </c>
      <c r="H54">
        <f>(Table2[[#This Row],[Amazon]]-C53)/C53</f>
        <v>-1.1724754244861588E-2</v>
      </c>
      <c r="I54">
        <f>(Table2[[#This Row],[Tesla]]-D53)/D53</f>
        <v>-2.9790789329327003E-3</v>
      </c>
      <c r="J54">
        <f>(Table2[[#This Row],[Nvidia]]-E53)/E53</f>
        <v>2.4951533693672195E-3</v>
      </c>
      <c r="K54">
        <f>(Table2[[#This Row],[S&amp;P 500]]-F53)/F53</f>
        <v>-1.2454381906964801E-2</v>
      </c>
    </row>
    <row r="55" spans="1:11">
      <c r="A55" s="1">
        <v>42424</v>
      </c>
      <c r="B55">
        <v>21.860399999999998</v>
      </c>
      <c r="C55">
        <v>27.702000000000002</v>
      </c>
      <c r="D55">
        <v>11.933299999999999</v>
      </c>
      <c r="E55">
        <v>0.776393</v>
      </c>
      <c r="F55">
        <v>1929.8</v>
      </c>
      <c r="G55">
        <f>(Table2[[#This Row],[Apple]]-B54)/B54</f>
        <v>1.4912345862427456E-2</v>
      </c>
      <c r="H55">
        <f>(Table2[[#This Row],[Amazon]]-C54)/C54</f>
        <v>1.9893659348212563E-3</v>
      </c>
      <c r="I55">
        <f>(Table2[[#This Row],[Tesla]]-D54)/D54</f>
        <v>1.0098188589808623E-2</v>
      </c>
      <c r="J55">
        <f>(Table2[[#This Row],[Nvidia]]-E54)/E54</f>
        <v>6.9817512094525712E-3</v>
      </c>
      <c r="K55">
        <f>(Table2[[#This Row],[S&amp;P 500]]-F54)/F54</f>
        <v>4.439771609404182E-3</v>
      </c>
    </row>
    <row r="56" spans="1:11">
      <c r="A56" s="1">
        <v>42425</v>
      </c>
      <c r="B56">
        <v>22.0093</v>
      </c>
      <c r="C56">
        <v>27.7575</v>
      </c>
      <c r="D56">
        <v>12.4953</v>
      </c>
      <c r="E56">
        <v>0.77810800000000002</v>
      </c>
      <c r="F56">
        <v>1951.7</v>
      </c>
      <c r="G56">
        <f>(Table2[[#This Row],[Apple]]-B55)/B55</f>
        <v>6.8114032680097868E-3</v>
      </c>
      <c r="H56">
        <f>(Table2[[#This Row],[Amazon]]-C55)/C55</f>
        <v>2.003465453757799E-3</v>
      </c>
      <c r="I56">
        <f>(Table2[[#This Row],[Tesla]]-D55)/D55</f>
        <v>4.7095103617607971E-2</v>
      </c>
      <c r="J56">
        <f>(Table2[[#This Row],[Nvidia]]-E55)/E55</f>
        <v>2.2089328471534674E-3</v>
      </c>
      <c r="K56">
        <f>(Table2[[#This Row],[S&amp;P 500]]-F55)/F55</f>
        <v>1.1348326251425065E-2</v>
      </c>
    </row>
    <row r="57" spans="1:11">
      <c r="A57" s="1">
        <v>42426</v>
      </c>
      <c r="B57">
        <v>22.0426</v>
      </c>
      <c r="C57">
        <v>27.761500000000002</v>
      </c>
      <c r="D57">
        <v>12.689299999999999</v>
      </c>
      <c r="E57">
        <v>0.77295700000000001</v>
      </c>
      <c r="F57">
        <v>1948.05</v>
      </c>
      <c r="G57">
        <f>(Table2[[#This Row],[Apple]]-B56)/B56</f>
        <v>1.5129967786345114E-3</v>
      </c>
      <c r="H57">
        <f>(Table2[[#This Row],[Amazon]]-C56)/C56</f>
        <v>1.441051967937075E-4</v>
      </c>
      <c r="I57">
        <f>(Table2[[#This Row],[Tesla]]-D56)/D56</f>
        <v>1.5525837714980758E-2</v>
      </c>
      <c r="J57">
        <f>(Table2[[#This Row],[Nvidia]]-E56)/E56</f>
        <v>-6.6199036637587796E-3</v>
      </c>
      <c r="K57">
        <f>(Table2[[#This Row],[S&amp;P 500]]-F56)/F56</f>
        <v>-1.8701644719988169E-3</v>
      </c>
    </row>
    <row r="58" spans="1:11">
      <c r="A58" s="1">
        <v>42429</v>
      </c>
      <c r="B58">
        <v>21.9925</v>
      </c>
      <c r="C58">
        <v>27.626000000000001</v>
      </c>
      <c r="D58">
        <v>12.795299999999999</v>
      </c>
      <c r="E58">
        <v>0.76793199999999995</v>
      </c>
      <c r="F58">
        <v>1932.23</v>
      </c>
      <c r="G58">
        <f>(Table2[[#This Row],[Apple]]-B57)/B57</f>
        <v>-2.2728716213151114E-3</v>
      </c>
      <c r="H58">
        <f>(Table2[[#This Row],[Amazon]]-C57)/C57</f>
        <v>-4.880860184067878E-3</v>
      </c>
      <c r="I58">
        <f>(Table2[[#This Row],[Tesla]]-D57)/D57</f>
        <v>8.3534946766172982E-3</v>
      </c>
      <c r="J58">
        <f>(Table2[[#This Row],[Nvidia]]-E57)/E57</f>
        <v>-6.501008464895275E-3</v>
      </c>
      <c r="K58">
        <f>(Table2[[#This Row],[S&amp;P 500]]-F57)/F57</f>
        <v>-8.1209414542747545E-3</v>
      </c>
    </row>
    <row r="59" spans="1:11">
      <c r="A59" s="1">
        <v>42430</v>
      </c>
      <c r="B59">
        <v>22.866599999999998</v>
      </c>
      <c r="C59">
        <v>28.952000000000002</v>
      </c>
      <c r="D59">
        <v>12.423299999999999</v>
      </c>
      <c r="E59">
        <v>0.80194200000000004</v>
      </c>
      <c r="F59">
        <v>1978.35</v>
      </c>
      <c r="G59">
        <f>(Table2[[#This Row],[Apple]]-B58)/B58</f>
        <v>3.9745367739001863E-2</v>
      </c>
      <c r="H59">
        <f>(Table2[[#This Row],[Amazon]]-C58)/C58</f>
        <v>4.7998262506334627E-2</v>
      </c>
      <c r="I59">
        <f>(Table2[[#This Row],[Tesla]]-D58)/D58</f>
        <v>-2.9073175306557869E-2</v>
      </c>
      <c r="J59">
        <f>(Table2[[#This Row],[Nvidia]]-E58)/E58</f>
        <v>4.4287775480120764E-2</v>
      </c>
      <c r="K59">
        <f>(Table2[[#This Row],[S&amp;P 500]]-F58)/F58</f>
        <v>2.3868794087660315E-2</v>
      </c>
    </row>
    <row r="60" spans="1:11">
      <c r="A60" s="1">
        <v>42431</v>
      </c>
      <c r="B60">
        <v>22.916699999999999</v>
      </c>
      <c r="C60">
        <v>29.0105</v>
      </c>
      <c r="D60">
        <v>12.555999999999999</v>
      </c>
      <c r="E60">
        <v>0.80665500000000001</v>
      </c>
      <c r="F60">
        <v>1986.45</v>
      </c>
      <c r="G60">
        <f>(Table2[[#This Row],[Apple]]-B59)/B59</f>
        <v>2.1909684867886122E-3</v>
      </c>
      <c r="H60">
        <f>(Table2[[#This Row],[Amazon]]-C59)/C59</f>
        <v>2.0205857971814958E-3</v>
      </c>
      <c r="I60">
        <f>(Table2[[#This Row],[Tesla]]-D59)/D59</f>
        <v>1.0681541941352122E-2</v>
      </c>
      <c r="J60">
        <f>(Table2[[#This Row],[Nvidia]]-E59)/E59</f>
        <v>5.8769836222569297E-3</v>
      </c>
      <c r="K60">
        <f>(Table2[[#This Row],[S&amp;P 500]]-F59)/F59</f>
        <v>4.0943210250967404E-3</v>
      </c>
    </row>
    <row r="61" spans="1:11">
      <c r="A61" s="1">
        <v>42432</v>
      </c>
      <c r="B61">
        <v>23.0913</v>
      </c>
      <c r="C61">
        <v>28.874500000000001</v>
      </c>
      <c r="D61">
        <v>13.049300000000001</v>
      </c>
      <c r="E61">
        <v>0.79952599999999996</v>
      </c>
      <c r="F61">
        <v>1993.4</v>
      </c>
      <c r="G61">
        <f>(Table2[[#This Row],[Apple]]-B60)/B60</f>
        <v>7.6188980088756951E-3</v>
      </c>
      <c r="H61">
        <f>(Table2[[#This Row],[Amazon]]-C60)/C60</f>
        <v>-4.6879578083796978E-3</v>
      </c>
      <c r="I61">
        <f>(Table2[[#This Row],[Tesla]]-D60)/D60</f>
        <v>3.9287989805670713E-2</v>
      </c>
      <c r="J61">
        <f>(Table2[[#This Row],[Nvidia]]-E60)/E60</f>
        <v>-8.8377311242105391E-3</v>
      </c>
      <c r="K61">
        <f>(Table2[[#This Row],[S&amp;P 500]]-F60)/F60</f>
        <v>3.4987037176873546E-3</v>
      </c>
    </row>
    <row r="62" spans="1:11">
      <c r="A62" s="1">
        <v>42433</v>
      </c>
      <c r="B62">
        <v>23.435199999999998</v>
      </c>
      <c r="C62">
        <v>28.757000000000001</v>
      </c>
      <c r="D62">
        <v>13.402699999999999</v>
      </c>
      <c r="E62">
        <v>0.79707099999999997</v>
      </c>
      <c r="F62">
        <v>1999.99</v>
      </c>
      <c r="G62">
        <f>(Table2[[#This Row],[Apple]]-B61)/B61</f>
        <v>1.4893054960093103E-2</v>
      </c>
      <c r="H62">
        <f>(Table2[[#This Row],[Amazon]]-C61)/C61</f>
        <v>-4.0693345339313132E-3</v>
      </c>
      <c r="I62">
        <f>(Table2[[#This Row],[Tesla]]-D61)/D61</f>
        <v>2.7081912439747634E-2</v>
      </c>
      <c r="J62">
        <f>(Table2[[#This Row],[Nvidia]]-E61)/E61</f>
        <v>-3.0705693123175295E-3</v>
      </c>
      <c r="K62">
        <f>(Table2[[#This Row],[S&amp;P 500]]-F61)/F61</f>
        <v>3.3059095013544286E-3</v>
      </c>
    </row>
    <row r="63" spans="1:11">
      <c r="A63" s="1">
        <v>42436</v>
      </c>
      <c r="B63">
        <v>23.173200000000001</v>
      </c>
      <c r="C63">
        <v>28.14</v>
      </c>
      <c r="D63">
        <v>13.686</v>
      </c>
      <c r="E63">
        <v>0.79193599999999997</v>
      </c>
      <c r="F63">
        <v>2001.76</v>
      </c>
      <c r="G63">
        <f>(Table2[[#This Row],[Apple]]-B62)/B62</f>
        <v>-1.1179763774151572E-2</v>
      </c>
      <c r="H63">
        <f>(Table2[[#This Row],[Amazon]]-C62)/C62</f>
        <v>-2.1455645581945296E-2</v>
      </c>
      <c r="I63">
        <f>(Table2[[#This Row],[Tesla]]-D62)/D62</f>
        <v>2.1137531989822989E-2</v>
      </c>
      <c r="J63">
        <f>(Table2[[#This Row],[Nvidia]]-E62)/E62</f>
        <v>-6.4423370063645532E-3</v>
      </c>
      <c r="K63">
        <f>(Table2[[#This Row],[S&amp;P 500]]-F62)/F62</f>
        <v>8.8500442502211603E-4</v>
      </c>
    </row>
    <row r="64" spans="1:11">
      <c r="A64" s="1">
        <v>42437</v>
      </c>
      <c r="B64">
        <v>22.980699999999999</v>
      </c>
      <c r="C64">
        <v>28.013000000000002</v>
      </c>
      <c r="D64">
        <v>13.5067</v>
      </c>
      <c r="E64">
        <v>0.77750900000000001</v>
      </c>
      <c r="F64">
        <v>1979.26</v>
      </c>
      <c r="G64">
        <f>(Table2[[#This Row],[Apple]]-B63)/B63</f>
        <v>-8.3070098216906831E-3</v>
      </c>
      <c r="H64">
        <f>(Table2[[#This Row],[Amazon]]-C63)/C63</f>
        <v>-4.5131485429992495E-3</v>
      </c>
      <c r="I64">
        <f>(Table2[[#This Row],[Tesla]]-D63)/D63</f>
        <v>-1.3100979102732689E-2</v>
      </c>
      <c r="J64">
        <f>(Table2[[#This Row],[Nvidia]]-E63)/E63</f>
        <v>-1.8217381202521376E-2</v>
      </c>
      <c r="K64">
        <f>(Table2[[#This Row],[S&amp;P 500]]-F63)/F63</f>
        <v>-1.124010870434018E-2</v>
      </c>
    </row>
    <row r="65" spans="1:11">
      <c r="A65" s="1">
        <v>42438</v>
      </c>
      <c r="B65">
        <v>23.002500000000001</v>
      </c>
      <c r="C65">
        <v>27.973500000000001</v>
      </c>
      <c r="D65">
        <v>13.9147</v>
      </c>
      <c r="E65">
        <v>0.77701200000000004</v>
      </c>
      <c r="F65">
        <v>1989.26</v>
      </c>
      <c r="G65">
        <f>(Table2[[#This Row],[Apple]]-B64)/B64</f>
        <v>9.4862210463573713E-4</v>
      </c>
      <c r="H65">
        <f>(Table2[[#This Row],[Amazon]]-C64)/C64</f>
        <v>-1.4100596151786781E-3</v>
      </c>
      <c r="I65">
        <f>(Table2[[#This Row],[Tesla]]-D64)/D64</f>
        <v>3.0207230485610807E-2</v>
      </c>
      <c r="J65">
        <f>(Table2[[#This Row],[Nvidia]]-E64)/E64</f>
        <v>-6.3922089647832974E-4</v>
      </c>
      <c r="K65">
        <f>(Table2[[#This Row],[S&amp;P 500]]-F64)/F64</f>
        <v>5.0523933187150757E-3</v>
      </c>
    </row>
    <row r="66" spans="1:11">
      <c r="A66" s="1">
        <v>42439</v>
      </c>
      <c r="B66">
        <v>23.014500000000002</v>
      </c>
      <c r="C66">
        <v>27.9465</v>
      </c>
      <c r="D66">
        <v>13.678699999999999</v>
      </c>
      <c r="E66">
        <v>0.77579299999999995</v>
      </c>
      <c r="F66">
        <v>1989.57</v>
      </c>
      <c r="G66">
        <f>(Table2[[#This Row],[Apple]]-B65)/B65</f>
        <v>5.2168242582329978E-4</v>
      </c>
      <c r="H66">
        <f>(Table2[[#This Row],[Amazon]]-C65)/C65</f>
        <v>-9.6519920639180016E-4</v>
      </c>
      <c r="I66">
        <f>(Table2[[#This Row],[Tesla]]-D65)/D65</f>
        <v>-1.6960480642773518E-2</v>
      </c>
      <c r="J66">
        <f>(Table2[[#This Row],[Nvidia]]-E65)/E65</f>
        <v>-1.568830339814676E-3</v>
      </c>
      <c r="K66">
        <f>(Table2[[#This Row],[S&amp;P 500]]-F65)/F65</f>
        <v>1.5583684385145504E-4</v>
      </c>
    </row>
    <row r="67" spans="1:11">
      <c r="A67" s="1">
        <v>42440</v>
      </c>
      <c r="B67">
        <v>23.259799999999998</v>
      </c>
      <c r="C67">
        <v>28.480499999999999</v>
      </c>
      <c r="D67">
        <v>13.833299999999999</v>
      </c>
      <c r="E67">
        <v>0.789072</v>
      </c>
      <c r="F67">
        <v>2022.19</v>
      </c>
      <c r="G67">
        <f>(Table2[[#This Row],[Apple]]-B66)/B66</f>
        <v>1.0658497903495479E-2</v>
      </c>
      <c r="H67">
        <f>(Table2[[#This Row],[Amazon]]-C66)/C66</f>
        <v>1.9107938382266078E-2</v>
      </c>
      <c r="I67">
        <f>(Table2[[#This Row],[Tesla]]-D66)/D66</f>
        <v>1.1302243634263512E-2</v>
      </c>
      <c r="J67">
        <f>(Table2[[#This Row],[Nvidia]]-E66)/E66</f>
        <v>1.7116679320385776E-2</v>
      </c>
      <c r="K67">
        <f>(Table2[[#This Row],[S&amp;P 500]]-F66)/F66</f>
        <v>1.6395502545776285E-2</v>
      </c>
    </row>
    <row r="68" spans="1:11">
      <c r="A68" s="1">
        <v>42443</v>
      </c>
      <c r="B68">
        <v>23.318999999999999</v>
      </c>
      <c r="C68">
        <v>28.668500000000002</v>
      </c>
      <c r="D68">
        <v>14.343299999999999</v>
      </c>
      <c r="E68">
        <v>0.79103900000000005</v>
      </c>
      <c r="F68">
        <v>2019.64</v>
      </c>
      <c r="G68">
        <f>(Table2[[#This Row],[Apple]]-B67)/B67</f>
        <v>2.5451637589317443E-3</v>
      </c>
      <c r="H68">
        <f>(Table2[[#This Row],[Amazon]]-C67)/C67</f>
        <v>6.6010077070276993E-3</v>
      </c>
      <c r="I68">
        <f>(Table2[[#This Row],[Tesla]]-D67)/D67</f>
        <v>3.686755871700894E-2</v>
      </c>
      <c r="J68">
        <f>(Table2[[#This Row],[Nvidia]]-E67)/E67</f>
        <v>2.4928016708235141E-3</v>
      </c>
      <c r="K68">
        <f>(Table2[[#This Row],[S&amp;P 500]]-F67)/F67</f>
        <v>-1.261009103991195E-3</v>
      </c>
    </row>
    <row r="69" spans="1:11">
      <c r="A69" s="1">
        <v>42444</v>
      </c>
      <c r="B69">
        <v>23.791899999999998</v>
      </c>
      <c r="C69">
        <v>28.850999999999999</v>
      </c>
      <c r="D69">
        <v>14.555999999999999</v>
      </c>
      <c r="E69">
        <v>0.78707499999999997</v>
      </c>
      <c r="F69">
        <v>2015.93</v>
      </c>
      <c r="G69">
        <f>(Table2[[#This Row],[Apple]]-B68)/B68</f>
        <v>2.0279600325914457E-2</v>
      </c>
      <c r="H69">
        <f>(Table2[[#This Row],[Amazon]]-C68)/C68</f>
        <v>6.3658719500496166E-3</v>
      </c>
      <c r="I69">
        <f>(Table2[[#This Row],[Tesla]]-D68)/D68</f>
        <v>1.4829223400472687E-2</v>
      </c>
      <c r="J69">
        <f>(Table2[[#This Row],[Nvidia]]-E68)/E68</f>
        <v>-5.0111309303334959E-3</v>
      </c>
      <c r="K69">
        <f>(Table2[[#This Row],[S&amp;P 500]]-F68)/F68</f>
        <v>-1.8369610425620587E-3</v>
      </c>
    </row>
    <row r="70" spans="1:11">
      <c r="A70" s="1">
        <v>42445</v>
      </c>
      <c r="B70">
        <v>24.1005</v>
      </c>
      <c r="C70">
        <v>28.7135</v>
      </c>
      <c r="D70">
        <v>14.795299999999999</v>
      </c>
      <c r="E70">
        <v>0.81053900000000001</v>
      </c>
      <c r="F70">
        <v>2027.22</v>
      </c>
      <c r="G70">
        <f>(Table2[[#This Row],[Apple]]-B69)/B69</f>
        <v>1.2970800986890581E-2</v>
      </c>
      <c r="H70">
        <f>(Table2[[#This Row],[Amazon]]-C69)/C69</f>
        <v>-4.7658660011784442E-3</v>
      </c>
      <c r="I70">
        <f>(Table2[[#This Row],[Tesla]]-D69)/D69</f>
        <v>1.6439956031876896E-2</v>
      </c>
      <c r="J70">
        <f>(Table2[[#This Row],[Nvidia]]-E69)/E69</f>
        <v>2.9811644379506452E-2</v>
      </c>
      <c r="K70">
        <f>(Table2[[#This Row],[S&amp;P 500]]-F69)/F69</f>
        <v>5.6003928707841853E-3</v>
      </c>
    </row>
    <row r="71" spans="1:11">
      <c r="A71" s="1">
        <v>42446</v>
      </c>
      <c r="B71">
        <v>24.062000000000001</v>
      </c>
      <c r="C71">
        <v>27.972000000000001</v>
      </c>
      <c r="D71">
        <v>15.092000000000001</v>
      </c>
      <c r="E71">
        <v>0.80369000000000002</v>
      </c>
      <c r="F71">
        <v>2040.59</v>
      </c>
      <c r="G71">
        <f>(Table2[[#This Row],[Apple]]-B70)/B70</f>
        <v>-1.5974772307628094E-3</v>
      </c>
      <c r="H71">
        <f>(Table2[[#This Row],[Amazon]]-C70)/C70</f>
        <v>-2.5824089713897592E-2</v>
      </c>
      <c r="I71">
        <f>(Table2[[#This Row],[Tesla]]-D70)/D70</f>
        <v>2.0053665691131733E-2</v>
      </c>
      <c r="J71">
        <f>(Table2[[#This Row],[Nvidia]]-E70)/E70</f>
        <v>-8.449932699105156E-3</v>
      </c>
      <c r="K71">
        <f>(Table2[[#This Row],[S&amp;P 500]]-F70)/F70</f>
        <v>6.5952387999328593E-3</v>
      </c>
    </row>
    <row r="72" spans="1:11">
      <c r="A72" s="1">
        <v>42447</v>
      </c>
      <c r="B72">
        <v>24.090599999999998</v>
      </c>
      <c r="C72">
        <v>27.603999999999999</v>
      </c>
      <c r="D72">
        <v>15.516</v>
      </c>
      <c r="E72">
        <v>0.82798400000000005</v>
      </c>
      <c r="F72">
        <v>2049.58</v>
      </c>
      <c r="G72">
        <f>(Table2[[#This Row],[Apple]]-B71)/B71</f>
        <v>1.1885961266726495E-3</v>
      </c>
      <c r="H72">
        <f>(Table2[[#This Row],[Amazon]]-C71)/C71</f>
        <v>-1.3156013156013231E-2</v>
      </c>
      <c r="I72">
        <f>(Table2[[#This Row],[Tesla]]-D71)/D71</f>
        <v>2.8094354624966834E-2</v>
      </c>
      <c r="J72">
        <f>(Table2[[#This Row],[Nvidia]]-E71)/E71</f>
        <v>3.0228073013226539E-2</v>
      </c>
      <c r="K72">
        <f>(Table2[[#This Row],[S&amp;P 500]]-F71)/F71</f>
        <v>4.4055885797735011E-3</v>
      </c>
    </row>
    <row r="73" spans="1:11">
      <c r="A73" s="1">
        <v>42450</v>
      </c>
      <c r="B73">
        <v>24.087700000000002</v>
      </c>
      <c r="C73">
        <v>27.699000000000002</v>
      </c>
      <c r="D73">
        <v>15.888</v>
      </c>
      <c r="E73">
        <v>0.83043100000000003</v>
      </c>
      <c r="F73">
        <v>2051.6</v>
      </c>
      <c r="G73">
        <f>(Table2[[#This Row],[Apple]]-B72)/B72</f>
        <v>-1.2037890297447113E-4</v>
      </c>
      <c r="H73">
        <f>(Table2[[#This Row],[Amazon]]-C72)/C72</f>
        <v>3.4415302130126947E-3</v>
      </c>
      <c r="I73">
        <f>(Table2[[#This Row],[Tesla]]-D72)/D72</f>
        <v>2.3975251353441602E-2</v>
      </c>
      <c r="J73">
        <f>(Table2[[#This Row],[Nvidia]]-E72)/E72</f>
        <v>2.9553711182824507E-3</v>
      </c>
      <c r="K73">
        <f>(Table2[[#This Row],[S&amp;P 500]]-F72)/F72</f>
        <v>9.8556777486118229E-4</v>
      </c>
    </row>
    <row r="74" spans="1:11">
      <c r="A74" s="1">
        <v>42451</v>
      </c>
      <c r="B74">
        <v>24.2729</v>
      </c>
      <c r="C74">
        <v>28.024000000000001</v>
      </c>
      <c r="D74">
        <v>15.616</v>
      </c>
      <c r="E74">
        <v>0.82896300000000001</v>
      </c>
      <c r="F74">
        <v>2049.8000000000002</v>
      </c>
      <c r="G74">
        <f>(Table2[[#This Row],[Apple]]-B73)/B73</f>
        <v>7.6885713455414279E-3</v>
      </c>
      <c r="H74">
        <f>(Table2[[#This Row],[Amazon]]-C73)/C73</f>
        <v>1.1733275569515119E-2</v>
      </c>
      <c r="I74">
        <f>(Table2[[#This Row],[Tesla]]-D73)/D73</f>
        <v>-1.7119838872104748E-2</v>
      </c>
      <c r="J74">
        <f>(Table2[[#This Row],[Nvidia]]-E73)/E73</f>
        <v>-1.7677567431851951E-3</v>
      </c>
      <c r="K74">
        <f>(Table2[[#This Row],[S&amp;P 500]]-F73)/F73</f>
        <v>-8.7736400857853735E-4</v>
      </c>
    </row>
    <row r="75" spans="1:11">
      <c r="A75" s="1">
        <v>42452</v>
      </c>
      <c r="B75">
        <v>24.1389</v>
      </c>
      <c r="C75">
        <v>28.4815</v>
      </c>
      <c r="D75">
        <v>14.838699999999999</v>
      </c>
      <c r="E75">
        <v>0.84314199999999995</v>
      </c>
      <c r="F75">
        <v>2036.71</v>
      </c>
      <c r="G75">
        <f>(Table2[[#This Row],[Apple]]-B74)/B74</f>
        <v>-5.5205599660526905E-3</v>
      </c>
      <c r="H75">
        <f>(Table2[[#This Row],[Amazon]]-C74)/C74</f>
        <v>1.6325292606337409E-2</v>
      </c>
      <c r="I75">
        <f>(Table2[[#This Row],[Tesla]]-D74)/D74</f>
        <v>-4.9775870901639367E-2</v>
      </c>
      <c r="J75">
        <f>(Table2[[#This Row],[Nvidia]]-E74)/E74</f>
        <v>1.7104502854771494E-2</v>
      </c>
      <c r="K75">
        <f>(Table2[[#This Row],[S&amp;P 500]]-F74)/F74</f>
        <v>-6.3859888769636766E-3</v>
      </c>
    </row>
    <row r="76" spans="1:11">
      <c r="A76" s="1">
        <v>42453</v>
      </c>
      <c r="B76">
        <v>24.035399999999999</v>
      </c>
      <c r="C76">
        <v>29.147500000000001</v>
      </c>
      <c r="D76">
        <v>15.183299999999999</v>
      </c>
      <c r="E76">
        <v>0.84438100000000005</v>
      </c>
      <c r="F76">
        <v>2035.94</v>
      </c>
      <c r="G76">
        <f>(Table2[[#This Row],[Apple]]-B75)/B75</f>
        <v>-4.2876850229298094E-3</v>
      </c>
      <c r="H76">
        <f>(Table2[[#This Row],[Amazon]]-C75)/C75</f>
        <v>2.3383599880624276E-2</v>
      </c>
      <c r="I76">
        <f>(Table2[[#This Row],[Tesla]]-D75)/D75</f>
        <v>2.3223058623733871E-2</v>
      </c>
      <c r="J76">
        <f>(Table2[[#This Row],[Nvidia]]-E75)/E75</f>
        <v>1.4695033576788978E-3</v>
      </c>
      <c r="K76">
        <f>(Table2[[#This Row],[S&amp;P 500]]-F75)/F75</f>
        <v>-3.7806069592626431E-4</v>
      </c>
    </row>
    <row r="77" spans="1:11">
      <c r="A77" s="1">
        <v>42457</v>
      </c>
      <c r="B77">
        <v>23.927800000000001</v>
      </c>
      <c r="C77">
        <v>28.993500000000001</v>
      </c>
      <c r="D77">
        <v>15.3507</v>
      </c>
      <c r="E77">
        <v>0.85297699999999999</v>
      </c>
      <c r="F77">
        <v>2037.05</v>
      </c>
      <c r="G77">
        <f>(Table2[[#This Row],[Apple]]-B76)/B76</f>
        <v>-4.476730156352627E-3</v>
      </c>
      <c r="H77">
        <f>(Table2[[#This Row],[Amazon]]-C76)/C76</f>
        <v>-5.2834719958830059E-3</v>
      </c>
      <c r="I77">
        <f>(Table2[[#This Row],[Tesla]]-D76)/D76</f>
        <v>1.1025271186105832E-2</v>
      </c>
      <c r="J77">
        <f>(Table2[[#This Row],[Nvidia]]-E76)/E76</f>
        <v>1.0180238541606143E-2</v>
      </c>
      <c r="K77">
        <f>(Table2[[#This Row],[S&amp;P 500]]-F76)/F76</f>
        <v>5.4520270734889045E-4</v>
      </c>
    </row>
    <row r="78" spans="1:11">
      <c r="A78" s="1">
        <v>42458</v>
      </c>
      <c r="B78">
        <v>24.497599999999998</v>
      </c>
      <c r="C78">
        <v>29.693000000000001</v>
      </c>
      <c r="D78">
        <v>15.342000000000001</v>
      </c>
      <c r="E78">
        <v>0.86661699999999997</v>
      </c>
      <c r="F78">
        <v>2055.0100000000002</v>
      </c>
      <c r="G78">
        <f>(Table2[[#This Row],[Apple]]-B77)/B77</f>
        <v>2.3813305025952958E-2</v>
      </c>
      <c r="H78">
        <f>(Table2[[#This Row],[Amazon]]-C77)/C77</f>
        <v>2.4126097228689206E-2</v>
      </c>
      <c r="I78">
        <f>(Table2[[#This Row],[Tesla]]-D77)/D77</f>
        <v>-5.6674939905015822E-4</v>
      </c>
      <c r="J78">
        <f>(Table2[[#This Row],[Nvidia]]-E77)/E77</f>
        <v>1.5991052513725443E-2</v>
      </c>
      <c r="K78">
        <f>(Table2[[#This Row],[S&amp;P 500]]-F77)/F77</f>
        <v>8.8166711666381598E-3</v>
      </c>
    </row>
    <row r="79" spans="1:11">
      <c r="A79" s="1">
        <v>42459</v>
      </c>
      <c r="B79">
        <v>24.9224</v>
      </c>
      <c r="C79">
        <v>29.9345</v>
      </c>
      <c r="D79">
        <v>15.125999999999999</v>
      </c>
      <c r="E79">
        <v>0.87570400000000004</v>
      </c>
      <c r="F79">
        <v>2063.9499999999998</v>
      </c>
      <c r="G79">
        <f>(Table2[[#This Row],[Apple]]-B78)/B78</f>
        <v>1.7340474168898227E-2</v>
      </c>
      <c r="H79">
        <f>(Table2[[#This Row],[Amazon]]-C78)/C78</f>
        <v>8.1332300542214832E-3</v>
      </c>
      <c r="I79">
        <f>(Table2[[#This Row],[Tesla]]-D78)/D78</f>
        <v>-1.4078998826750167E-2</v>
      </c>
      <c r="J79">
        <f>(Table2[[#This Row],[Nvidia]]-E78)/E78</f>
        <v>1.0485600905590437E-2</v>
      </c>
      <c r="K79">
        <f>(Table2[[#This Row],[S&amp;P 500]]-F78)/F78</f>
        <v>4.3503437939472799E-3</v>
      </c>
    </row>
    <row r="80" spans="1:11">
      <c r="A80" s="1">
        <v>42460</v>
      </c>
      <c r="B80">
        <v>24.7912</v>
      </c>
      <c r="C80">
        <v>29.681999999999999</v>
      </c>
      <c r="D80">
        <v>15.318</v>
      </c>
      <c r="E80">
        <v>0.87253700000000001</v>
      </c>
      <c r="F80">
        <v>2059.7399999999998</v>
      </c>
      <c r="G80">
        <f>(Table2[[#This Row],[Apple]]-B79)/B79</f>
        <v>-5.2643405129521939E-3</v>
      </c>
      <c r="H80">
        <f>(Table2[[#This Row],[Amazon]]-C79)/C79</f>
        <v>-8.4350832651289079E-3</v>
      </c>
      <c r="I80">
        <f>(Table2[[#This Row],[Tesla]]-D79)/D79</f>
        <v>1.2693375644585494E-2</v>
      </c>
      <c r="J80">
        <f>(Table2[[#This Row],[Nvidia]]-E79)/E79</f>
        <v>-3.6165188237121571E-3</v>
      </c>
      <c r="K80">
        <f>(Table2[[#This Row],[S&amp;P 500]]-F79)/F79</f>
        <v>-2.0397780953996156E-3</v>
      </c>
    </row>
    <row r="81" spans="1:11">
      <c r="A81" s="1">
        <v>42461</v>
      </c>
      <c r="B81">
        <v>25.017900000000001</v>
      </c>
      <c r="C81">
        <v>29.925000000000001</v>
      </c>
      <c r="D81">
        <v>15.8393</v>
      </c>
      <c r="E81">
        <v>0.88523799999999997</v>
      </c>
      <c r="F81">
        <v>2072.7800000000002</v>
      </c>
      <c r="G81">
        <f>(Table2[[#This Row],[Apple]]-B80)/B80</f>
        <v>9.1443738100616748E-3</v>
      </c>
      <c r="H81">
        <f>(Table2[[#This Row],[Amazon]]-C80)/C80</f>
        <v>8.1867798665858811E-3</v>
      </c>
      <c r="I81">
        <f>(Table2[[#This Row],[Tesla]]-D80)/D80</f>
        <v>3.4031857944901434E-2</v>
      </c>
      <c r="J81">
        <f>(Table2[[#This Row],[Nvidia]]-E80)/E80</f>
        <v>1.4556402765727942E-2</v>
      </c>
      <c r="K81">
        <f>(Table2[[#This Row],[S&amp;P 500]]-F80)/F80</f>
        <v>6.3308961325217843E-3</v>
      </c>
    </row>
    <row r="82" spans="1:11">
      <c r="A82" s="1">
        <v>42464</v>
      </c>
      <c r="B82">
        <v>25.274100000000001</v>
      </c>
      <c r="C82">
        <v>29.659500000000001</v>
      </c>
      <c r="D82">
        <v>16.466000000000001</v>
      </c>
      <c r="E82">
        <v>0.87671200000000005</v>
      </c>
      <c r="F82">
        <v>2066.13</v>
      </c>
      <c r="G82">
        <f>(Table2[[#This Row],[Apple]]-B81)/B81</f>
        <v>1.0240667681939722E-2</v>
      </c>
      <c r="H82">
        <f>(Table2[[#This Row],[Amazon]]-C81)/C81</f>
        <v>-8.8721804511277987E-3</v>
      </c>
      <c r="I82">
        <f>(Table2[[#This Row],[Tesla]]-D81)/D81</f>
        <v>3.9566142443163609E-2</v>
      </c>
      <c r="J82">
        <f>(Table2[[#This Row],[Nvidia]]-E81)/E81</f>
        <v>-9.6313081905656135E-3</v>
      </c>
      <c r="K82">
        <f>(Table2[[#This Row],[S&amp;P 500]]-F81)/F81</f>
        <v>-3.2082517199124318E-3</v>
      </c>
    </row>
    <row r="83" spans="1:11">
      <c r="A83" s="1">
        <v>42465</v>
      </c>
      <c r="B83">
        <v>24.981400000000001</v>
      </c>
      <c r="C83">
        <v>29.306999999999999</v>
      </c>
      <c r="D83">
        <v>17.031300000000002</v>
      </c>
      <c r="E83">
        <v>0.87546400000000002</v>
      </c>
      <c r="F83">
        <v>2045.17</v>
      </c>
      <c r="G83">
        <f>(Table2[[#This Row],[Apple]]-B82)/B82</f>
        <v>-1.1581025634938532E-2</v>
      </c>
      <c r="H83">
        <f>(Table2[[#This Row],[Amazon]]-C82)/C82</f>
        <v>-1.1884893541698366E-2</v>
      </c>
      <c r="I83">
        <f>(Table2[[#This Row],[Tesla]]-D82)/D82</f>
        <v>3.4331349447346081E-2</v>
      </c>
      <c r="J83">
        <f>(Table2[[#This Row],[Nvidia]]-E82)/E82</f>
        <v>-1.4235005338127308E-3</v>
      </c>
      <c r="K83">
        <f>(Table2[[#This Row],[S&amp;P 500]]-F82)/F82</f>
        <v>-1.0144569799577004E-2</v>
      </c>
    </row>
    <row r="84" spans="1:11">
      <c r="A84" s="1">
        <v>42466</v>
      </c>
      <c r="B84">
        <v>25.238700000000001</v>
      </c>
      <c r="C84">
        <v>30.103999999999999</v>
      </c>
      <c r="D84">
        <v>17.694700000000001</v>
      </c>
      <c r="E84">
        <v>0.87671200000000005</v>
      </c>
      <c r="F84">
        <v>2066.66</v>
      </c>
      <c r="G84">
        <f>(Table2[[#This Row],[Apple]]-B83)/B83</f>
        <v>1.029966294923426E-2</v>
      </c>
      <c r="H84">
        <f>(Table2[[#This Row],[Amazon]]-C83)/C83</f>
        <v>2.7194868120244332E-2</v>
      </c>
      <c r="I84">
        <f>(Table2[[#This Row],[Tesla]]-D83)/D83</f>
        <v>3.8951812251560317E-2</v>
      </c>
      <c r="J84">
        <f>(Table2[[#This Row],[Nvidia]]-E83)/E83</f>
        <v>1.4255297762101318E-3</v>
      </c>
      <c r="K84">
        <f>(Table2[[#This Row],[S&amp;P 500]]-F83)/F83</f>
        <v>1.0507683957812691E-2</v>
      </c>
    </row>
    <row r="85" spans="1:11">
      <c r="A85" s="1">
        <v>42467</v>
      </c>
      <c r="B85">
        <v>24.687899999999999</v>
      </c>
      <c r="C85">
        <v>29.5715</v>
      </c>
      <c r="D85">
        <v>17.146699999999999</v>
      </c>
      <c r="E85">
        <v>0.86759500000000001</v>
      </c>
      <c r="F85">
        <v>2041.91</v>
      </c>
      <c r="G85">
        <f>(Table2[[#This Row],[Apple]]-B84)/B84</f>
        <v>-2.1823627999857455E-2</v>
      </c>
      <c r="H85">
        <f>(Table2[[#This Row],[Amazon]]-C84)/C84</f>
        <v>-1.768867924528298E-2</v>
      </c>
      <c r="I85">
        <f>(Table2[[#This Row],[Tesla]]-D84)/D84</f>
        <v>-3.0969725398000632E-2</v>
      </c>
      <c r="J85">
        <f>(Table2[[#This Row],[Nvidia]]-E84)/E84</f>
        <v>-1.0399082024655806E-2</v>
      </c>
      <c r="K85">
        <f>(Table2[[#This Row],[S&amp;P 500]]-F84)/F84</f>
        <v>-1.1975845083371128E-2</v>
      </c>
    </row>
    <row r="86" spans="1:11">
      <c r="A86" s="1">
        <v>42468</v>
      </c>
      <c r="B86">
        <v>24.717300000000002</v>
      </c>
      <c r="C86">
        <v>29.73</v>
      </c>
      <c r="D86">
        <v>16.671299999999999</v>
      </c>
      <c r="E86">
        <v>0.87328600000000001</v>
      </c>
      <c r="F86">
        <v>2047.6</v>
      </c>
      <c r="G86">
        <f>(Table2[[#This Row],[Apple]]-B85)/B85</f>
        <v>1.1908667808927667E-3</v>
      </c>
      <c r="H86">
        <f>(Table2[[#This Row],[Amazon]]-C85)/C85</f>
        <v>5.3598904350472612E-3</v>
      </c>
      <c r="I86">
        <f>(Table2[[#This Row],[Tesla]]-D85)/D85</f>
        <v>-2.7725451544612114E-2</v>
      </c>
      <c r="J86">
        <f>(Table2[[#This Row],[Nvidia]]-E85)/E85</f>
        <v>6.5595122148006868E-3</v>
      </c>
      <c r="K86">
        <f>(Table2[[#This Row],[S&amp;P 500]]-F85)/F85</f>
        <v>2.7866066574921654E-3</v>
      </c>
    </row>
    <row r="87" spans="1:11">
      <c r="A87" s="1">
        <v>42471</v>
      </c>
      <c r="B87">
        <v>24.798200000000001</v>
      </c>
      <c r="C87">
        <v>29.796500000000002</v>
      </c>
      <c r="D87">
        <v>16.661300000000001</v>
      </c>
      <c r="E87">
        <v>0.87868999999999997</v>
      </c>
      <c r="F87">
        <v>2041.99</v>
      </c>
      <c r="G87">
        <f>(Table2[[#This Row],[Apple]]-B86)/B86</f>
        <v>3.2730112107713927E-3</v>
      </c>
      <c r="H87">
        <f>(Table2[[#This Row],[Amazon]]-C86)/C86</f>
        <v>2.2367978472923422E-3</v>
      </c>
      <c r="I87">
        <f>(Table2[[#This Row],[Tesla]]-D86)/D86</f>
        <v>-5.9983324635739328E-4</v>
      </c>
      <c r="J87">
        <f>(Table2[[#This Row],[Nvidia]]-E86)/E86</f>
        <v>6.1881216462876584E-3</v>
      </c>
      <c r="K87">
        <f>(Table2[[#This Row],[S&amp;P 500]]-F86)/F86</f>
        <v>-2.7397929283062613E-3</v>
      </c>
    </row>
    <row r="88" spans="1:11">
      <c r="A88" s="1">
        <v>42472</v>
      </c>
      <c r="B88">
        <v>25.121400000000001</v>
      </c>
      <c r="C88">
        <v>30.1585</v>
      </c>
      <c r="D88">
        <v>16.5213</v>
      </c>
      <c r="E88">
        <v>0.877691</v>
      </c>
      <c r="F88">
        <v>2061.7199999999998</v>
      </c>
      <c r="G88">
        <f>(Table2[[#This Row],[Apple]]-B87)/B87</f>
        <v>1.3033204022872624E-2</v>
      </c>
      <c r="H88">
        <f>(Table2[[#This Row],[Amazon]]-C87)/C87</f>
        <v>1.2149077911835225E-2</v>
      </c>
      <c r="I88">
        <f>(Table2[[#This Row],[Tesla]]-D87)/D87</f>
        <v>-8.4027056712261683E-3</v>
      </c>
      <c r="J88">
        <f>(Table2[[#This Row],[Nvidia]]-E87)/E87</f>
        <v>-1.1369197327839992E-3</v>
      </c>
      <c r="K88">
        <f>(Table2[[#This Row],[S&amp;P 500]]-F87)/F87</f>
        <v>9.6621433013872691E-3</v>
      </c>
    </row>
    <row r="89" spans="1:11">
      <c r="A89" s="1">
        <v>42473</v>
      </c>
      <c r="B89">
        <v>25.480799999999999</v>
      </c>
      <c r="C89">
        <v>30.741</v>
      </c>
      <c r="D89">
        <v>16.968699999999998</v>
      </c>
      <c r="E89">
        <v>0.89972799999999997</v>
      </c>
      <c r="F89">
        <v>2082.42</v>
      </c>
      <c r="G89">
        <f>(Table2[[#This Row],[Apple]]-B88)/B88</f>
        <v>1.4306527502448003E-2</v>
      </c>
      <c r="H89">
        <f>(Table2[[#This Row],[Amazon]]-C88)/C88</f>
        <v>1.9314621085266163E-2</v>
      </c>
      <c r="I89">
        <f>(Table2[[#This Row],[Tesla]]-D88)/D88</f>
        <v>2.708019344724678E-2</v>
      </c>
      <c r="J89">
        <f>(Table2[[#This Row],[Nvidia]]-E88)/E88</f>
        <v>2.5107925226531859E-2</v>
      </c>
      <c r="K89">
        <f>(Table2[[#This Row],[S&amp;P 500]]-F88)/F88</f>
        <v>1.0040160642570415E-2</v>
      </c>
    </row>
    <row r="90" spans="1:11">
      <c r="A90" s="1">
        <v>42474</v>
      </c>
      <c r="B90">
        <v>25.4938</v>
      </c>
      <c r="C90">
        <v>31.037500000000001</v>
      </c>
      <c r="D90">
        <v>16.790700000000001</v>
      </c>
      <c r="E90">
        <v>0.902146</v>
      </c>
      <c r="F90">
        <v>2082.7800000000002</v>
      </c>
      <c r="G90">
        <f>(Table2[[#This Row],[Apple]]-B89)/B89</f>
        <v>5.1018806316919716E-4</v>
      </c>
      <c r="H90">
        <f>(Table2[[#This Row],[Amazon]]-C89)/C89</f>
        <v>9.6450993786799961E-3</v>
      </c>
      <c r="I90">
        <f>(Table2[[#This Row],[Tesla]]-D89)/D89</f>
        <v>-1.048990199602782E-2</v>
      </c>
      <c r="J90">
        <f>(Table2[[#This Row],[Nvidia]]-E89)/E89</f>
        <v>2.6874788825067479E-3</v>
      </c>
      <c r="K90">
        <f>(Table2[[#This Row],[S&amp;P 500]]-F89)/F89</f>
        <v>1.728757887458473E-4</v>
      </c>
    </row>
    <row r="91" spans="1:11">
      <c r="A91" s="1">
        <v>42475</v>
      </c>
      <c r="B91">
        <v>24.991399999999999</v>
      </c>
      <c r="C91">
        <v>31.294499999999999</v>
      </c>
      <c r="D91">
        <v>16.967300000000002</v>
      </c>
      <c r="E91">
        <v>0.90918200000000005</v>
      </c>
      <c r="F91">
        <v>2080.73</v>
      </c>
      <c r="G91">
        <f>(Table2[[#This Row],[Apple]]-B90)/B90</f>
        <v>-1.9706752229954008E-2</v>
      </c>
      <c r="H91">
        <f>(Table2[[#This Row],[Amazon]]-C90)/C90</f>
        <v>8.2803060813531337E-3</v>
      </c>
      <c r="I91">
        <f>(Table2[[#This Row],[Tesla]]-D90)/D90</f>
        <v>1.0517727075107085E-2</v>
      </c>
      <c r="J91">
        <f>(Table2[[#This Row],[Nvidia]]-E90)/E90</f>
        <v>7.7991810638189853E-3</v>
      </c>
      <c r="K91">
        <f>(Table2[[#This Row],[S&amp;P 500]]-F90)/F90</f>
        <v>-9.8426141983319485E-4</v>
      </c>
    </row>
    <row r="92" spans="1:11">
      <c r="A92" s="1">
        <v>42478</v>
      </c>
      <c r="B92">
        <v>24.452300000000001</v>
      </c>
      <c r="C92">
        <v>31.767499999999998</v>
      </c>
      <c r="D92">
        <v>16.9253</v>
      </c>
      <c r="E92">
        <v>0.90523900000000002</v>
      </c>
      <c r="F92">
        <v>2094.34</v>
      </c>
      <c r="G92">
        <f>(Table2[[#This Row],[Apple]]-B91)/B91</f>
        <v>-2.1571420568675535E-2</v>
      </c>
      <c r="H92">
        <f>(Table2[[#This Row],[Amazon]]-C91)/C91</f>
        <v>1.511447698477365E-2</v>
      </c>
      <c r="I92">
        <f>(Table2[[#This Row],[Tesla]]-D91)/D91</f>
        <v>-2.4753496431371867E-3</v>
      </c>
      <c r="J92">
        <f>(Table2[[#This Row],[Nvidia]]-E91)/E91</f>
        <v>-4.3368654460823348E-3</v>
      </c>
      <c r="K92">
        <f>(Table2[[#This Row],[S&amp;P 500]]-F91)/F91</f>
        <v>6.5409736006113847E-3</v>
      </c>
    </row>
    <row r="93" spans="1:11">
      <c r="A93" s="1">
        <v>42479</v>
      </c>
      <c r="B93">
        <v>24.318300000000001</v>
      </c>
      <c r="C93">
        <v>31.395</v>
      </c>
      <c r="D93">
        <v>16.491299999999999</v>
      </c>
      <c r="E93">
        <v>0.88918399999999997</v>
      </c>
      <c r="F93">
        <v>2100.8000000000002</v>
      </c>
      <c r="G93">
        <f>(Table2[[#This Row],[Apple]]-B92)/B92</f>
        <v>-5.4800570907440338E-3</v>
      </c>
      <c r="H93">
        <f>(Table2[[#This Row],[Amazon]]-C92)/C92</f>
        <v>-1.1725820413945031E-2</v>
      </c>
      <c r="I93">
        <f>(Table2[[#This Row],[Tesla]]-D92)/D92</f>
        <v>-2.564208610777954E-2</v>
      </c>
      <c r="J93">
        <f>(Table2[[#This Row],[Nvidia]]-E92)/E92</f>
        <v>-1.7735647712924477E-2</v>
      </c>
      <c r="K93">
        <f>(Table2[[#This Row],[S&amp;P 500]]-F92)/F92</f>
        <v>3.0845039487380444E-3</v>
      </c>
    </row>
    <row r="94" spans="1:11">
      <c r="A94" s="1">
        <v>42480</v>
      </c>
      <c r="B94">
        <v>24.3704</v>
      </c>
      <c r="C94">
        <v>31.6495</v>
      </c>
      <c r="D94">
        <v>16.6647</v>
      </c>
      <c r="E94">
        <v>0.89262699999999995</v>
      </c>
      <c r="F94">
        <v>2102.4</v>
      </c>
      <c r="G94">
        <f>(Table2[[#This Row],[Apple]]-B93)/B93</f>
        <v>2.1424194947837379E-3</v>
      </c>
      <c r="H94">
        <f>(Table2[[#This Row],[Amazon]]-C93)/C93</f>
        <v>8.1063863672559376E-3</v>
      </c>
      <c r="I94">
        <f>(Table2[[#This Row],[Tesla]]-D93)/D93</f>
        <v>1.051463498935808E-2</v>
      </c>
      <c r="J94">
        <f>(Table2[[#This Row],[Nvidia]]-E93)/E93</f>
        <v>3.8720894662971602E-3</v>
      </c>
      <c r="K94">
        <f>(Table2[[#This Row],[S&amp;P 500]]-F93)/F93</f>
        <v>7.6161462300071826E-4</v>
      </c>
    </row>
    <row r="95" spans="1:11">
      <c r="A95" s="1">
        <v>42481</v>
      </c>
      <c r="B95">
        <v>24.1005</v>
      </c>
      <c r="C95">
        <v>31.55</v>
      </c>
      <c r="D95">
        <v>16.552700000000002</v>
      </c>
      <c r="E95">
        <v>0.89165099999999997</v>
      </c>
      <c r="F95">
        <v>2091.48</v>
      </c>
      <c r="G95">
        <f>(Table2[[#This Row],[Apple]]-B94)/B94</f>
        <v>-1.1074910547221211E-2</v>
      </c>
      <c r="H95">
        <f>(Table2[[#This Row],[Amazon]]-C94)/C94</f>
        <v>-3.1438095388552439E-3</v>
      </c>
      <c r="I95">
        <f>(Table2[[#This Row],[Tesla]]-D94)/D94</f>
        <v>-6.7207930535802219E-3</v>
      </c>
      <c r="J95">
        <f>(Table2[[#This Row],[Nvidia]]-E94)/E94</f>
        <v>-1.0934018352570301E-3</v>
      </c>
      <c r="K95">
        <f>(Table2[[#This Row],[S&amp;P 500]]-F94)/F94</f>
        <v>-5.194063926940674E-3</v>
      </c>
    </row>
    <row r="96" spans="1:11">
      <c r="A96" s="1">
        <v>42482</v>
      </c>
      <c r="B96">
        <v>24.038399999999999</v>
      </c>
      <c r="C96">
        <v>31.024999999999999</v>
      </c>
      <c r="D96">
        <v>16.916699999999999</v>
      </c>
      <c r="E96">
        <v>0.88817500000000005</v>
      </c>
      <c r="F96">
        <v>2091.58</v>
      </c>
      <c r="G96">
        <f>(Table2[[#This Row],[Apple]]-B95)/B95</f>
        <v>-2.5767100267629689E-3</v>
      </c>
      <c r="H96">
        <f>(Table2[[#This Row],[Amazon]]-C95)/C95</f>
        <v>-1.664025356576869E-2</v>
      </c>
      <c r="I96">
        <f>(Table2[[#This Row],[Tesla]]-D95)/D95</f>
        <v>2.1990370151093005E-2</v>
      </c>
      <c r="J96">
        <f>(Table2[[#This Row],[Nvidia]]-E95)/E95</f>
        <v>-3.8983862520200435E-3</v>
      </c>
      <c r="K96">
        <f>(Table2[[#This Row],[S&amp;P 500]]-F95)/F95</f>
        <v>4.7813031919936622E-5</v>
      </c>
    </row>
    <row r="97" spans="1:11">
      <c r="A97" s="1">
        <v>42485</v>
      </c>
      <c r="B97">
        <v>23.9025</v>
      </c>
      <c r="C97">
        <v>31.31</v>
      </c>
      <c r="D97">
        <v>16.788</v>
      </c>
      <c r="E97">
        <v>0.89262699999999995</v>
      </c>
      <c r="F97">
        <v>2087.79</v>
      </c>
      <c r="G97">
        <f>(Table2[[#This Row],[Apple]]-B96)/B96</f>
        <v>-5.6534544728434281E-3</v>
      </c>
      <c r="H97">
        <f>(Table2[[#This Row],[Amazon]]-C96)/C96</f>
        <v>9.1861402095084668E-3</v>
      </c>
      <c r="I97">
        <f>(Table2[[#This Row],[Tesla]]-D96)/D96</f>
        <v>-7.6078667825284184E-3</v>
      </c>
      <c r="J97">
        <f>(Table2[[#This Row],[Nvidia]]-E96)/E96</f>
        <v>5.0125256846904045E-3</v>
      </c>
      <c r="K97">
        <f>(Table2[[#This Row],[S&amp;P 500]]-F96)/F96</f>
        <v>-1.8120272712494688E-3</v>
      </c>
    </row>
    <row r="98" spans="1:11">
      <c r="A98" s="1">
        <v>42486</v>
      </c>
      <c r="B98">
        <v>23.735900000000001</v>
      </c>
      <c r="C98">
        <v>30.844000000000001</v>
      </c>
      <c r="D98">
        <v>16.916</v>
      </c>
      <c r="E98">
        <v>0.89335600000000004</v>
      </c>
      <c r="F98">
        <v>2091.6999999999998</v>
      </c>
      <c r="G98">
        <f>(Table2[[#This Row],[Apple]]-B97)/B97</f>
        <v>-6.9699822194330711E-3</v>
      </c>
      <c r="H98">
        <f>(Table2[[#This Row],[Amazon]]-C97)/C97</f>
        <v>-1.4883423826253515E-2</v>
      </c>
      <c r="I98">
        <f>(Table2[[#This Row],[Tesla]]-D97)/D97</f>
        <v>7.6244936859661732E-3</v>
      </c>
      <c r="J98">
        <f>(Table2[[#This Row],[Nvidia]]-E97)/E97</f>
        <v>8.1669051014599686E-4</v>
      </c>
      <c r="K98">
        <f>(Table2[[#This Row],[S&amp;P 500]]-F97)/F97</f>
        <v>1.8727937196748019E-3</v>
      </c>
    </row>
    <row r="99" spans="1:11">
      <c r="A99" s="1">
        <v>42487</v>
      </c>
      <c r="B99">
        <v>22.248699999999999</v>
      </c>
      <c r="C99">
        <v>30.328499999999998</v>
      </c>
      <c r="D99">
        <v>16.764700000000001</v>
      </c>
      <c r="E99">
        <v>0.91359699999999999</v>
      </c>
      <c r="F99">
        <v>2095.15</v>
      </c>
      <c r="G99">
        <f>(Table2[[#This Row],[Apple]]-B98)/B98</f>
        <v>-6.2656145332597515E-2</v>
      </c>
      <c r="H99">
        <f>(Table2[[#This Row],[Amazon]]-C98)/C98</f>
        <v>-1.6713137076903219E-2</v>
      </c>
      <c r="I99">
        <f>(Table2[[#This Row],[Tesla]]-D98)/D98</f>
        <v>-8.9441948451169963E-3</v>
      </c>
      <c r="J99">
        <f>(Table2[[#This Row],[Nvidia]]-E98)/E98</f>
        <v>2.2657260935170249E-2</v>
      </c>
      <c r="K99">
        <f>(Table2[[#This Row],[S&amp;P 500]]-F98)/F98</f>
        <v>1.6493761055602013E-3</v>
      </c>
    </row>
    <row r="100" spans="1:11">
      <c r="A100" s="1">
        <v>42488</v>
      </c>
      <c r="B100">
        <v>21.570499999999999</v>
      </c>
      <c r="C100">
        <v>30.1</v>
      </c>
      <c r="D100">
        <v>16.513999999999999</v>
      </c>
      <c r="E100">
        <v>0.88645499999999999</v>
      </c>
      <c r="F100">
        <v>2075.81</v>
      </c>
      <c r="G100">
        <f>(Table2[[#This Row],[Apple]]-B99)/B99</f>
        <v>-3.0482679886914759E-2</v>
      </c>
      <c r="H100">
        <f>(Table2[[#This Row],[Amazon]]-C99)/C99</f>
        <v>-7.5341675321890901E-3</v>
      </c>
      <c r="I100">
        <f>(Table2[[#This Row],[Tesla]]-D99)/D99</f>
        <v>-1.4954040334751109E-2</v>
      </c>
      <c r="J100">
        <f>(Table2[[#This Row],[Nvidia]]-E99)/E99</f>
        <v>-2.9708941688731463E-2</v>
      </c>
      <c r="K100">
        <f>(Table2[[#This Row],[S&amp;P 500]]-F99)/F99</f>
        <v>-9.2308426604301094E-3</v>
      </c>
    </row>
    <row r="101" spans="1:11">
      <c r="A101" s="1">
        <v>42489</v>
      </c>
      <c r="B101">
        <v>21.321400000000001</v>
      </c>
      <c r="C101">
        <v>32.979500000000002</v>
      </c>
      <c r="D101">
        <v>16.050699999999999</v>
      </c>
      <c r="E101">
        <v>0.87007100000000004</v>
      </c>
      <c r="F101">
        <v>2065.3000000000002</v>
      </c>
      <c r="G101">
        <f>(Table2[[#This Row],[Apple]]-B100)/B100</f>
        <v>-1.1548179226258016E-2</v>
      </c>
      <c r="H101">
        <f>(Table2[[#This Row],[Amazon]]-C100)/C100</f>
        <v>9.5664451827242522E-2</v>
      </c>
      <c r="I101">
        <f>(Table2[[#This Row],[Tesla]]-D100)/D100</f>
        <v>-2.8054983650236179E-2</v>
      </c>
      <c r="J101">
        <f>(Table2[[#This Row],[Nvidia]]-E100)/E100</f>
        <v>-1.8482607690181629E-2</v>
      </c>
      <c r="K101">
        <f>(Table2[[#This Row],[S&amp;P 500]]-F100)/F100</f>
        <v>-5.0630838082482326E-3</v>
      </c>
    </row>
    <row r="102" spans="1:11">
      <c r="A102" s="1">
        <v>42492</v>
      </c>
      <c r="B102">
        <v>21.297699999999999</v>
      </c>
      <c r="C102">
        <v>34.192500000000003</v>
      </c>
      <c r="D102">
        <v>16.12</v>
      </c>
      <c r="E102">
        <v>0.88158400000000003</v>
      </c>
      <c r="F102">
        <v>2081.4299999999998</v>
      </c>
      <c r="G102">
        <f>(Table2[[#This Row],[Apple]]-B101)/B101</f>
        <v>-1.1115592784714703E-3</v>
      </c>
      <c r="H102">
        <f>(Table2[[#This Row],[Amazon]]-C101)/C101</f>
        <v>3.6780424202913956E-2</v>
      </c>
      <c r="I102">
        <f>(Table2[[#This Row],[Tesla]]-D101)/D101</f>
        <v>4.3175687041687848E-3</v>
      </c>
      <c r="J102">
        <f>(Table2[[#This Row],[Nvidia]]-E101)/E101</f>
        <v>1.3232253459775117E-2</v>
      </c>
      <c r="K102">
        <f>(Table2[[#This Row],[S&amp;P 500]]-F101)/F101</f>
        <v>7.8100033893379424E-3</v>
      </c>
    </row>
    <row r="103" spans="1:11">
      <c r="A103" s="1">
        <v>42493</v>
      </c>
      <c r="B103">
        <v>21.650400000000001</v>
      </c>
      <c r="C103">
        <v>33.566000000000003</v>
      </c>
      <c r="D103">
        <v>15.488</v>
      </c>
      <c r="E103">
        <v>0.87105900000000003</v>
      </c>
      <c r="F103">
        <v>2063.37</v>
      </c>
      <c r="G103">
        <f>(Table2[[#This Row],[Apple]]-B102)/B102</f>
        <v>1.6560473666170632E-2</v>
      </c>
      <c r="H103">
        <f>(Table2[[#This Row],[Amazon]]-C102)/C102</f>
        <v>-1.8322731593185641E-2</v>
      </c>
      <c r="I103">
        <f>(Table2[[#This Row],[Tesla]]-D102)/D102</f>
        <v>-3.9205955334987677E-2</v>
      </c>
      <c r="J103">
        <f>(Table2[[#This Row],[Nvidia]]-E102)/E102</f>
        <v>-1.1938737545146016E-2</v>
      </c>
      <c r="K103">
        <f>(Table2[[#This Row],[S&amp;P 500]]-F102)/F102</f>
        <v>-8.6767270578400179E-3</v>
      </c>
    </row>
    <row r="104" spans="1:11">
      <c r="A104" s="1">
        <v>42494</v>
      </c>
      <c r="B104">
        <v>21.4236</v>
      </c>
      <c r="C104">
        <v>33.548999999999999</v>
      </c>
      <c r="D104">
        <v>14.837300000000001</v>
      </c>
      <c r="E104">
        <v>0.85122900000000001</v>
      </c>
      <c r="F104">
        <v>2051.12</v>
      </c>
      <c r="G104">
        <f>(Table2[[#This Row],[Apple]]-B103)/B103</f>
        <v>-1.047555703358833E-2</v>
      </c>
      <c r="H104">
        <f>(Table2[[#This Row],[Amazon]]-C103)/C103</f>
        <v>-5.0646487517139399E-4</v>
      </c>
      <c r="I104">
        <f>(Table2[[#This Row],[Tesla]]-D103)/D103</f>
        <v>-4.2013171487603224E-2</v>
      </c>
      <c r="J104">
        <f>(Table2[[#This Row],[Nvidia]]-E103)/E103</f>
        <v>-2.2765392470544491E-2</v>
      </c>
      <c r="K104">
        <f>(Table2[[#This Row],[S&amp;P 500]]-F103)/F103</f>
        <v>-5.9368896513955329E-3</v>
      </c>
    </row>
    <row r="105" spans="1:11">
      <c r="A105" s="1">
        <v>42495</v>
      </c>
      <c r="B105">
        <v>21.335999999999999</v>
      </c>
      <c r="C105">
        <v>32.952500000000001</v>
      </c>
      <c r="D105">
        <v>14.102</v>
      </c>
      <c r="E105">
        <v>0.856043</v>
      </c>
      <c r="F105">
        <v>2050.63</v>
      </c>
      <c r="G105">
        <f>(Table2[[#This Row],[Apple]]-B104)/B104</f>
        <v>-4.0889486360836599E-3</v>
      </c>
      <c r="H105">
        <f>(Table2[[#This Row],[Amazon]]-C104)/C104</f>
        <v>-1.7779963635279707E-2</v>
      </c>
      <c r="I105">
        <f>(Table2[[#This Row],[Tesla]]-D104)/D104</f>
        <v>-4.955753405269156E-2</v>
      </c>
      <c r="J105">
        <f>(Table2[[#This Row],[Nvidia]]-E104)/E104</f>
        <v>5.6553524374756787E-3</v>
      </c>
      <c r="K105">
        <f>(Table2[[#This Row],[S&amp;P 500]]-F104)/F104</f>
        <v>-2.3889387261583024E-4</v>
      </c>
    </row>
    <row r="106" spans="1:11">
      <c r="A106" s="1">
        <v>42496</v>
      </c>
      <c r="B106">
        <v>21.219799999999999</v>
      </c>
      <c r="C106">
        <v>33.697499999999998</v>
      </c>
      <c r="D106">
        <v>14.3287</v>
      </c>
      <c r="E106">
        <v>0.86511899999999997</v>
      </c>
      <c r="F106">
        <v>2057.14</v>
      </c>
      <c r="G106">
        <f>(Table2[[#This Row],[Apple]]-B105)/B105</f>
        <v>-5.4461942257217474E-3</v>
      </c>
      <c r="H106">
        <f>(Table2[[#This Row],[Amazon]]-C105)/C105</f>
        <v>2.2608299825506332E-2</v>
      </c>
      <c r="I106">
        <f>(Table2[[#This Row],[Tesla]]-D105)/D105</f>
        <v>1.6075733938448394E-2</v>
      </c>
      <c r="J106">
        <f>(Table2[[#This Row],[Nvidia]]-E105)/E105</f>
        <v>1.060227114759419E-2</v>
      </c>
      <c r="K106">
        <f>(Table2[[#This Row],[S&amp;P 500]]-F105)/F105</f>
        <v>3.1746341368261281E-3</v>
      </c>
    </row>
    <row r="107" spans="1:11">
      <c r="A107" s="1">
        <v>42499</v>
      </c>
      <c r="B107">
        <v>21.235800000000001</v>
      </c>
      <c r="C107">
        <v>33.987499999999997</v>
      </c>
      <c r="D107">
        <v>13.928000000000001</v>
      </c>
      <c r="E107">
        <v>0.8639</v>
      </c>
      <c r="F107">
        <v>2058.69</v>
      </c>
      <c r="G107">
        <f>(Table2[[#This Row],[Apple]]-B106)/B106</f>
        <v>7.5401276166607556E-4</v>
      </c>
      <c r="H107">
        <f>(Table2[[#This Row],[Amazon]]-C106)/C106</f>
        <v>8.6059796720824745E-3</v>
      </c>
      <c r="I107">
        <f>(Table2[[#This Row],[Tesla]]-D106)/D106</f>
        <v>-2.7964853755050964E-2</v>
      </c>
      <c r="J107">
        <f>(Table2[[#This Row],[Nvidia]]-E106)/E106</f>
        <v>-1.4090547080805879E-3</v>
      </c>
      <c r="K107">
        <f>(Table2[[#This Row],[S&amp;P 500]]-F106)/F106</f>
        <v>7.5347326871296166E-4</v>
      </c>
    </row>
    <row r="108" spans="1:11">
      <c r="A108" s="1">
        <v>42500</v>
      </c>
      <c r="B108">
        <v>21.378499999999999</v>
      </c>
      <c r="C108">
        <v>35.153500000000001</v>
      </c>
      <c r="D108">
        <v>13.912699999999999</v>
      </c>
      <c r="E108">
        <v>0.88058700000000001</v>
      </c>
      <c r="F108">
        <v>2084.39</v>
      </c>
      <c r="G108">
        <f>(Table2[[#This Row],[Apple]]-B107)/B107</f>
        <v>6.7197845148286297E-3</v>
      </c>
      <c r="H108">
        <f>(Table2[[#This Row],[Amazon]]-C107)/C107</f>
        <v>3.4306730415594087E-2</v>
      </c>
      <c r="I108">
        <f>(Table2[[#This Row],[Tesla]]-D107)/D107</f>
        <v>-1.098506605399314E-3</v>
      </c>
      <c r="J108">
        <f>(Table2[[#This Row],[Nvidia]]-E107)/E107</f>
        <v>1.9315893043176303E-2</v>
      </c>
      <c r="K108">
        <f>(Table2[[#This Row],[S&amp;P 500]]-F107)/F107</f>
        <v>1.2483666797817941E-2</v>
      </c>
    </row>
    <row r="109" spans="1:11">
      <c r="A109" s="1">
        <v>42501</v>
      </c>
      <c r="B109">
        <v>21.172499999999999</v>
      </c>
      <c r="C109">
        <v>35.677999999999997</v>
      </c>
      <c r="D109">
        <v>13.9307</v>
      </c>
      <c r="E109">
        <v>0.88306099999999998</v>
      </c>
      <c r="F109">
        <v>2064.46</v>
      </c>
      <c r="G109">
        <f>(Table2[[#This Row],[Apple]]-B108)/B108</f>
        <v>-9.6358491007320218E-3</v>
      </c>
      <c r="H109">
        <f>(Table2[[#This Row],[Amazon]]-C108)/C108</f>
        <v>1.4920278208428639E-2</v>
      </c>
      <c r="I109">
        <f>(Table2[[#This Row],[Tesla]]-D108)/D108</f>
        <v>1.2937819402416989E-3</v>
      </c>
      <c r="J109">
        <f>(Table2[[#This Row],[Nvidia]]-E108)/E108</f>
        <v>2.8094895791102711E-3</v>
      </c>
      <c r="K109">
        <f>(Table2[[#This Row],[S&amp;P 500]]-F108)/F108</f>
        <v>-9.5615503816463502E-3</v>
      </c>
    </row>
    <row r="110" spans="1:11">
      <c r="A110" s="1">
        <v>42502</v>
      </c>
      <c r="B110">
        <v>20.672899999999998</v>
      </c>
      <c r="C110">
        <v>35.896500000000003</v>
      </c>
      <c r="D110">
        <v>13.8133</v>
      </c>
      <c r="E110">
        <v>0.87105900000000003</v>
      </c>
      <c r="F110">
        <v>2064.11</v>
      </c>
      <c r="G110">
        <f>(Table2[[#This Row],[Apple]]-B109)/B109</f>
        <v>-2.3596646593458542E-2</v>
      </c>
      <c r="H110">
        <f>(Table2[[#This Row],[Amazon]]-C109)/C109</f>
        <v>6.124222209765288E-3</v>
      </c>
      <c r="I110">
        <f>(Table2[[#This Row],[Tesla]]-D109)/D109</f>
        <v>-8.4274300645337235E-3</v>
      </c>
      <c r="J110">
        <f>(Table2[[#This Row],[Nvidia]]-E109)/E109</f>
        <v>-1.3591360053269205E-2</v>
      </c>
      <c r="K110">
        <f>(Table2[[#This Row],[S&amp;P 500]]-F109)/F109</f>
        <v>-1.6953585925612947E-4</v>
      </c>
    </row>
    <row r="111" spans="1:11">
      <c r="A111" s="1">
        <v>42503</v>
      </c>
      <c r="B111">
        <v>20.713100000000001</v>
      </c>
      <c r="C111">
        <v>35.496000000000002</v>
      </c>
      <c r="D111">
        <v>13.8407</v>
      </c>
      <c r="E111">
        <v>1.0036</v>
      </c>
      <c r="F111">
        <v>2046.61</v>
      </c>
      <c r="G111">
        <f>(Table2[[#This Row],[Apple]]-B110)/B110</f>
        <v>1.9445747814773079E-3</v>
      </c>
      <c r="H111">
        <f>(Table2[[#This Row],[Amazon]]-C110)/C110</f>
        <v>-1.1157076595211259E-2</v>
      </c>
      <c r="I111">
        <f>(Table2[[#This Row],[Tesla]]-D110)/D110</f>
        <v>1.9835955202594665E-3</v>
      </c>
      <c r="J111">
        <f>(Table2[[#This Row],[Nvidia]]-E110)/E110</f>
        <v>0.15216076063733916</v>
      </c>
      <c r="K111">
        <f>(Table2[[#This Row],[S&amp;P 500]]-F110)/F110</f>
        <v>-8.4782303268722235E-3</v>
      </c>
    </row>
    <row r="112" spans="1:11">
      <c r="A112" s="1">
        <v>42506</v>
      </c>
      <c r="B112">
        <v>21.484999999999999</v>
      </c>
      <c r="C112">
        <v>35.533000000000001</v>
      </c>
      <c r="D112">
        <v>13.885999999999999</v>
      </c>
      <c r="E112">
        <v>1.03315</v>
      </c>
      <c r="F112">
        <v>2066.66</v>
      </c>
      <c r="G112">
        <f>(Table2[[#This Row],[Apple]]-B111)/B111</f>
        <v>3.726627110379415E-2</v>
      </c>
      <c r="H112">
        <f>(Table2[[#This Row],[Amazon]]-C111)/C111</f>
        <v>1.0423709713770293E-3</v>
      </c>
      <c r="I112">
        <f>(Table2[[#This Row],[Tesla]]-D111)/D111</f>
        <v>3.2729558476088079E-3</v>
      </c>
      <c r="J112">
        <f>(Table2[[#This Row],[Nvidia]]-E111)/E111</f>
        <v>2.9444001594260624E-2</v>
      </c>
      <c r="K112">
        <f>(Table2[[#This Row],[S&amp;P 500]]-F111)/F111</f>
        <v>9.7966881819203239E-3</v>
      </c>
    </row>
    <row r="113" spans="1:11">
      <c r="A113" s="1">
        <v>42507</v>
      </c>
      <c r="B113">
        <v>21.394300000000001</v>
      </c>
      <c r="C113">
        <v>34.763500000000001</v>
      </c>
      <c r="D113">
        <v>13.644</v>
      </c>
      <c r="E113">
        <v>1.0353300000000001</v>
      </c>
      <c r="F113">
        <v>2047.21</v>
      </c>
      <c r="G113">
        <f>(Table2[[#This Row],[Apple]]-B112)/B112</f>
        <v>-4.221549918547742E-3</v>
      </c>
      <c r="H113">
        <f>(Table2[[#This Row],[Amazon]]-C112)/C112</f>
        <v>-2.1655925477724953E-2</v>
      </c>
      <c r="I113">
        <f>(Table2[[#This Row],[Tesla]]-D112)/D112</f>
        <v>-1.7427624945988703E-2</v>
      </c>
      <c r="J113">
        <f>(Table2[[#This Row],[Nvidia]]-E112)/E112</f>
        <v>2.1100517833809911E-3</v>
      </c>
      <c r="K113">
        <f>(Table2[[#This Row],[S&amp;P 500]]-F112)/F112</f>
        <v>-9.4113206816795313E-3</v>
      </c>
    </row>
    <row r="114" spans="1:11">
      <c r="A114" s="1">
        <v>42508</v>
      </c>
      <c r="B114">
        <v>21.640599999999999</v>
      </c>
      <c r="C114">
        <v>34.872500000000002</v>
      </c>
      <c r="D114">
        <v>14.077999999999999</v>
      </c>
      <c r="E114">
        <v>1.06182</v>
      </c>
      <c r="F114">
        <v>2047.63</v>
      </c>
      <c r="G114">
        <f>(Table2[[#This Row],[Apple]]-B113)/B113</f>
        <v>1.1512412184553735E-2</v>
      </c>
      <c r="H114">
        <f>(Table2[[#This Row],[Amazon]]-C113)/C113</f>
        <v>3.1354725502323343E-3</v>
      </c>
      <c r="I114">
        <f>(Table2[[#This Row],[Tesla]]-D113)/D113</f>
        <v>3.1808853708589803E-2</v>
      </c>
      <c r="J114">
        <f>(Table2[[#This Row],[Nvidia]]-E113)/E113</f>
        <v>2.5586045029121054E-2</v>
      </c>
      <c r="K114">
        <f>(Table2[[#This Row],[S&amp;P 500]]-F113)/F113</f>
        <v>2.051572628113739E-4</v>
      </c>
    </row>
    <row r="115" spans="1:11">
      <c r="A115" s="1">
        <v>42509</v>
      </c>
      <c r="B115">
        <v>21.558</v>
      </c>
      <c r="C115">
        <v>34.926000000000002</v>
      </c>
      <c r="D115">
        <v>14.347300000000001</v>
      </c>
      <c r="E115">
        <v>1.0664100000000001</v>
      </c>
      <c r="F115">
        <v>2040.04</v>
      </c>
      <c r="G115">
        <f>(Table2[[#This Row],[Apple]]-B114)/B114</f>
        <v>-3.8168997162740101E-3</v>
      </c>
      <c r="H115">
        <f>(Table2[[#This Row],[Amazon]]-C114)/C114</f>
        <v>1.5341601548498002E-3</v>
      </c>
      <c r="I115">
        <f>(Table2[[#This Row],[Tesla]]-D114)/D114</f>
        <v>1.9129137661599745E-2</v>
      </c>
      <c r="J115">
        <f>(Table2[[#This Row],[Nvidia]]-E114)/E114</f>
        <v>4.3227665706052762E-3</v>
      </c>
      <c r="K115">
        <f>(Table2[[#This Row],[S&amp;P 500]]-F114)/F114</f>
        <v>-3.7067243593814046E-3</v>
      </c>
    </row>
    <row r="116" spans="1:11">
      <c r="A116" s="1">
        <v>42510</v>
      </c>
      <c r="B116">
        <v>21.793299999999999</v>
      </c>
      <c r="C116">
        <v>35.14</v>
      </c>
      <c r="D116">
        <v>14.6853</v>
      </c>
      <c r="E116">
        <v>1.08569</v>
      </c>
      <c r="F116">
        <v>2052.3200000000002</v>
      </c>
      <c r="G116">
        <f>(Table2[[#This Row],[Apple]]-B115)/B115</f>
        <v>1.091474162723809E-2</v>
      </c>
      <c r="H116">
        <f>(Table2[[#This Row],[Amazon]]-C115)/C115</f>
        <v>6.1272404512397243E-3</v>
      </c>
      <c r="I116">
        <f>(Table2[[#This Row],[Tesla]]-D115)/D115</f>
        <v>2.3558439567026492E-2</v>
      </c>
      <c r="J116">
        <f>(Table2[[#This Row],[Nvidia]]-E115)/E115</f>
        <v>1.8079350343676411E-2</v>
      </c>
      <c r="K116">
        <f>(Table2[[#This Row],[S&amp;P 500]]-F115)/F115</f>
        <v>6.0194898139253154E-3</v>
      </c>
    </row>
    <row r="117" spans="1:11">
      <c r="A117" s="1">
        <v>42513</v>
      </c>
      <c r="B117">
        <v>22.067399999999999</v>
      </c>
      <c r="C117">
        <v>34.837499999999999</v>
      </c>
      <c r="D117">
        <v>14.4147</v>
      </c>
      <c r="E117">
        <v>1.0873900000000001</v>
      </c>
      <c r="F117">
        <v>2048.04</v>
      </c>
      <c r="G117">
        <f>(Table2[[#This Row],[Apple]]-B116)/B116</f>
        <v>1.2577259983572965E-2</v>
      </c>
      <c r="H117">
        <f>(Table2[[#This Row],[Amazon]]-C116)/C116</f>
        <v>-8.6084234490609556E-3</v>
      </c>
      <c r="I117">
        <f>(Table2[[#This Row],[Tesla]]-D116)/D116</f>
        <v>-1.8426589855161282E-2</v>
      </c>
      <c r="J117">
        <f>(Table2[[#This Row],[Nvidia]]-E116)/E116</f>
        <v>1.5658244987059242E-3</v>
      </c>
      <c r="K117">
        <f>(Table2[[#This Row],[S&amp;P 500]]-F116)/F116</f>
        <v>-2.085444764949033E-3</v>
      </c>
    </row>
    <row r="118" spans="1:11">
      <c r="A118" s="1">
        <v>42514</v>
      </c>
      <c r="B118">
        <v>22.404299999999999</v>
      </c>
      <c r="C118">
        <v>35.21</v>
      </c>
      <c r="D118">
        <v>14.5273</v>
      </c>
      <c r="E118">
        <v>1.1136200000000001</v>
      </c>
      <c r="F118">
        <v>2076.06</v>
      </c>
      <c r="G118">
        <f>(Table2[[#This Row],[Apple]]-B117)/B117</f>
        <v>1.526686424318225E-2</v>
      </c>
      <c r="H118">
        <f>(Table2[[#This Row],[Amazon]]-C117)/C117</f>
        <v>1.0692500897021954E-2</v>
      </c>
      <c r="I118">
        <f>(Table2[[#This Row],[Tesla]]-D117)/D117</f>
        <v>7.8114702352459972E-3</v>
      </c>
      <c r="J118">
        <f>(Table2[[#This Row],[Nvidia]]-E117)/E117</f>
        <v>2.4121980154314434E-2</v>
      </c>
      <c r="K118">
        <f>(Table2[[#This Row],[S&amp;P 500]]-F117)/F117</f>
        <v>1.3681373410675565E-2</v>
      </c>
    </row>
    <row r="119" spans="1:11">
      <c r="A119" s="1">
        <v>42515</v>
      </c>
      <c r="B119">
        <v>22.7927</v>
      </c>
      <c r="C119">
        <v>35.417499999999997</v>
      </c>
      <c r="D119">
        <v>14.6387</v>
      </c>
      <c r="E119">
        <v>1.1089599999999999</v>
      </c>
      <c r="F119">
        <v>2090.54</v>
      </c>
      <c r="G119">
        <f>(Table2[[#This Row],[Apple]]-B118)/B118</f>
        <v>1.7335957829523831E-2</v>
      </c>
      <c r="H119">
        <f>(Table2[[#This Row],[Amazon]]-C118)/C118</f>
        <v>5.89321215563749E-3</v>
      </c>
      <c r="I119">
        <f>(Table2[[#This Row],[Tesla]]-D118)/D118</f>
        <v>7.6683210231770337E-3</v>
      </c>
      <c r="J119">
        <f>(Table2[[#This Row],[Nvidia]]-E118)/E118</f>
        <v>-4.1845512832026262E-3</v>
      </c>
      <c r="K119">
        <f>(Table2[[#This Row],[S&amp;P 500]]-F118)/F118</f>
        <v>6.9747502480660573E-3</v>
      </c>
    </row>
    <row r="120" spans="1:11">
      <c r="A120" s="1">
        <v>42516</v>
      </c>
      <c r="B120">
        <v>22.9787</v>
      </c>
      <c r="C120">
        <v>35.7455</v>
      </c>
      <c r="D120">
        <v>15.007999999999999</v>
      </c>
      <c r="E120">
        <v>1.1207199999999999</v>
      </c>
      <c r="F120">
        <v>2090.1</v>
      </c>
      <c r="G120">
        <f>(Table2[[#This Row],[Apple]]-B119)/B119</f>
        <v>8.1605075309199842E-3</v>
      </c>
      <c r="H120">
        <f>(Table2[[#This Row],[Amazon]]-C119)/C119</f>
        <v>9.2609585656808924E-3</v>
      </c>
      <c r="I120">
        <f>(Table2[[#This Row],[Tesla]]-D119)/D119</f>
        <v>2.5227649996242774E-2</v>
      </c>
      <c r="J120">
        <f>(Table2[[#This Row],[Nvidia]]-E119)/E119</f>
        <v>1.0604530370797859E-2</v>
      </c>
      <c r="K120">
        <f>(Table2[[#This Row],[S&amp;P 500]]-F119)/F119</f>
        <v>-2.1047193548081098E-4</v>
      </c>
    </row>
    <row r="121" spans="1:11">
      <c r="A121" s="1">
        <v>42517</v>
      </c>
      <c r="B121">
        <v>22.965399999999999</v>
      </c>
      <c r="C121">
        <v>35.612000000000002</v>
      </c>
      <c r="D121">
        <v>14.869300000000001</v>
      </c>
      <c r="E121">
        <v>1.1269100000000001</v>
      </c>
      <c r="F121">
        <v>2099.06</v>
      </c>
      <c r="G121">
        <f>(Table2[[#This Row],[Apple]]-B120)/B120</f>
        <v>-5.7879688581168552E-4</v>
      </c>
      <c r="H121">
        <f>(Table2[[#This Row],[Amazon]]-C120)/C120</f>
        <v>-3.7347358408750179E-3</v>
      </c>
      <c r="I121">
        <f>(Table2[[#This Row],[Tesla]]-D120)/D120</f>
        <v>-9.2417377398719535E-3</v>
      </c>
      <c r="J121">
        <f>(Table2[[#This Row],[Nvidia]]-E120)/E120</f>
        <v>5.5232350631737991E-3</v>
      </c>
      <c r="K121">
        <f>(Table2[[#This Row],[S&amp;P 500]]-F120)/F120</f>
        <v>4.2868762260179112E-3</v>
      </c>
    </row>
    <row r="122" spans="1:11">
      <c r="A122" s="1">
        <v>42521</v>
      </c>
      <c r="B122">
        <v>22.852699999999999</v>
      </c>
      <c r="C122">
        <v>36.139499999999998</v>
      </c>
      <c r="D122">
        <v>14.882</v>
      </c>
      <c r="E122">
        <v>1.1470100000000001</v>
      </c>
      <c r="F122">
        <v>2096.9499999999998</v>
      </c>
      <c r="G122">
        <f>(Table2[[#This Row],[Apple]]-B121)/B121</f>
        <v>-4.9073824100603625E-3</v>
      </c>
      <c r="H122">
        <f>(Table2[[#This Row],[Amazon]]-C121)/C121</f>
        <v>1.4812422778838489E-2</v>
      </c>
      <c r="I122">
        <f>(Table2[[#This Row],[Tesla]]-D121)/D121</f>
        <v>8.541088013557345E-4</v>
      </c>
      <c r="J122">
        <f>(Table2[[#This Row],[Nvidia]]-E121)/E121</f>
        <v>1.7836384449512389E-2</v>
      </c>
      <c r="K122">
        <f>(Table2[[#This Row],[S&amp;P 500]]-F121)/F121</f>
        <v>-1.0052118567359328E-3</v>
      </c>
    </row>
    <row r="123" spans="1:11">
      <c r="A123" s="1">
        <v>42522</v>
      </c>
      <c r="B123">
        <v>22.5334</v>
      </c>
      <c r="C123">
        <v>35.972000000000001</v>
      </c>
      <c r="D123">
        <v>14.6373</v>
      </c>
      <c r="E123">
        <v>1.1493</v>
      </c>
      <c r="F123">
        <v>2099.33</v>
      </c>
      <c r="G123">
        <f>(Table2[[#This Row],[Apple]]-B122)/B122</f>
        <v>-1.3972090825154068E-2</v>
      </c>
      <c r="H123">
        <f>(Table2[[#This Row],[Amazon]]-C122)/C122</f>
        <v>-4.6348178585757099E-3</v>
      </c>
      <c r="I123">
        <f>(Table2[[#This Row],[Tesla]]-D122)/D122</f>
        <v>-1.644268243515656E-2</v>
      </c>
      <c r="J123">
        <f>(Table2[[#This Row],[Nvidia]]-E122)/E122</f>
        <v>1.9964952354381417E-3</v>
      </c>
      <c r="K123">
        <f>(Table2[[#This Row],[S&amp;P 500]]-F122)/F122</f>
        <v>1.1349817592217789E-3</v>
      </c>
    </row>
    <row r="124" spans="1:11">
      <c r="A124" s="1">
        <v>42523</v>
      </c>
      <c r="B124">
        <v>22.365100000000002</v>
      </c>
      <c r="C124">
        <v>36.411999999999999</v>
      </c>
      <c r="D124">
        <v>14.597300000000001</v>
      </c>
      <c r="E124">
        <v>1.15737</v>
      </c>
      <c r="F124">
        <v>2105.2600000000002</v>
      </c>
      <c r="G124">
        <f>(Table2[[#This Row],[Apple]]-B123)/B123</f>
        <v>-7.4689128138673505E-3</v>
      </c>
      <c r="H124">
        <f>(Table2[[#This Row],[Amazon]]-C123)/C123</f>
        <v>1.2231735794506775E-2</v>
      </c>
      <c r="I124">
        <f>(Table2[[#This Row],[Tesla]]-D123)/D123</f>
        <v>-2.7327444269092762E-3</v>
      </c>
      <c r="J124">
        <f>(Table2[[#This Row],[Nvidia]]-E123)/E123</f>
        <v>7.0216653615244248E-3</v>
      </c>
      <c r="K124">
        <f>(Table2[[#This Row],[S&amp;P 500]]-F123)/F123</f>
        <v>2.8247107410460915E-3</v>
      </c>
    </row>
    <row r="125" spans="1:11">
      <c r="A125" s="1">
        <v>42524</v>
      </c>
      <c r="B125">
        <v>22.409300000000002</v>
      </c>
      <c r="C125">
        <v>36.277000000000001</v>
      </c>
      <c r="D125">
        <v>14.599299999999999</v>
      </c>
      <c r="E125">
        <v>1.1409100000000001</v>
      </c>
      <c r="F125">
        <v>2099.13</v>
      </c>
      <c r="G125">
        <f>(Table2[[#This Row],[Apple]]-B124)/B124</f>
        <v>1.9762934214468085E-3</v>
      </c>
      <c r="H125">
        <f>(Table2[[#This Row],[Amazon]]-C124)/C124</f>
        <v>-3.7075689333186316E-3</v>
      </c>
      <c r="I125">
        <f>(Table2[[#This Row],[Tesla]]-D124)/D124</f>
        <v>1.3701163913866889E-4</v>
      </c>
      <c r="J125">
        <f>(Table2[[#This Row],[Nvidia]]-E124)/E124</f>
        <v>-1.4221899651796675E-2</v>
      </c>
      <c r="K125">
        <f>(Table2[[#This Row],[S&amp;P 500]]-F124)/F124</f>
        <v>-2.911754367631603E-3</v>
      </c>
    </row>
    <row r="126" spans="1:11">
      <c r="A126" s="1">
        <v>42527</v>
      </c>
      <c r="B126">
        <v>22.572900000000001</v>
      </c>
      <c r="C126">
        <v>36.336500000000001</v>
      </c>
      <c r="D126">
        <v>14.712</v>
      </c>
      <c r="E126">
        <v>1.13531</v>
      </c>
      <c r="F126">
        <v>2109.41</v>
      </c>
      <c r="G126">
        <f>(Table2[[#This Row],[Apple]]-B125)/B125</f>
        <v>7.3005404006371835E-3</v>
      </c>
      <c r="H126">
        <f>(Table2[[#This Row],[Amazon]]-C125)/C125</f>
        <v>1.6401576756622622E-3</v>
      </c>
      <c r="I126">
        <f>(Table2[[#This Row],[Tesla]]-D125)/D125</f>
        <v>7.7195481975163363E-3</v>
      </c>
      <c r="J126">
        <f>(Table2[[#This Row],[Nvidia]]-E125)/E125</f>
        <v>-4.9083626228186702E-3</v>
      </c>
      <c r="K126">
        <f>(Table2[[#This Row],[S&amp;P 500]]-F125)/F125</f>
        <v>4.8972669629797792E-3</v>
      </c>
    </row>
    <row r="127" spans="1:11">
      <c r="A127" s="1">
        <v>42528</v>
      </c>
      <c r="B127">
        <v>22.662600000000001</v>
      </c>
      <c r="C127">
        <v>36.186999999999998</v>
      </c>
      <c r="D127">
        <v>15.4893</v>
      </c>
      <c r="E127">
        <v>1.13751</v>
      </c>
      <c r="F127">
        <v>2112.13</v>
      </c>
      <c r="G127">
        <f>(Table2[[#This Row],[Apple]]-B126)/B126</f>
        <v>3.9737915819412018E-3</v>
      </c>
      <c r="H127">
        <f>(Table2[[#This Row],[Amazon]]-C126)/C126</f>
        <v>-4.1143203115325717E-3</v>
      </c>
      <c r="I127">
        <f>(Table2[[#This Row],[Tesla]]-D126)/D126</f>
        <v>5.2834420880913564E-2</v>
      </c>
      <c r="J127">
        <f>(Table2[[#This Row],[Nvidia]]-E126)/E126</f>
        <v>1.9377967251235167E-3</v>
      </c>
      <c r="K127">
        <f>(Table2[[#This Row],[S&amp;P 500]]-F126)/F126</f>
        <v>1.289460085995731E-3</v>
      </c>
    </row>
    <row r="128" spans="1:11">
      <c r="A128" s="1">
        <v>42529</v>
      </c>
      <c r="B128">
        <v>22.6419</v>
      </c>
      <c r="C128">
        <v>36.332000000000001</v>
      </c>
      <c r="D128">
        <v>15.7013</v>
      </c>
      <c r="E128">
        <v>1.13381</v>
      </c>
      <c r="F128">
        <v>2119.12</v>
      </c>
      <c r="G128">
        <f>(Table2[[#This Row],[Apple]]-B127)/B127</f>
        <v>-9.1339916867444568E-4</v>
      </c>
      <c r="H128">
        <f>(Table2[[#This Row],[Amazon]]-C127)/C127</f>
        <v>4.0069638267887127E-3</v>
      </c>
      <c r="I128">
        <f>(Table2[[#This Row],[Tesla]]-D127)/D127</f>
        <v>1.3686867708676295E-2</v>
      </c>
      <c r="J128">
        <f>(Table2[[#This Row],[Nvidia]]-E127)/E127</f>
        <v>-3.2527186574184282E-3</v>
      </c>
      <c r="K128">
        <f>(Table2[[#This Row],[S&amp;P 500]]-F127)/F127</f>
        <v>3.3094553839014555E-3</v>
      </c>
    </row>
    <row r="129" spans="1:11">
      <c r="A129" s="1">
        <v>42530</v>
      </c>
      <c r="B129">
        <v>22.804500000000001</v>
      </c>
      <c r="C129">
        <v>36.3825</v>
      </c>
      <c r="D129">
        <v>15.290699999999999</v>
      </c>
      <c r="E129">
        <v>1.1632499999999999</v>
      </c>
      <c r="F129">
        <v>2115.48</v>
      </c>
      <c r="G129">
        <f>(Table2[[#This Row],[Apple]]-B128)/B128</f>
        <v>7.1813761212619611E-3</v>
      </c>
      <c r="H129">
        <f>(Table2[[#This Row],[Amazon]]-C128)/C128</f>
        <v>1.3899592645601549E-3</v>
      </c>
      <c r="I129">
        <f>(Table2[[#This Row],[Tesla]]-D128)/D128</f>
        <v>-2.6150700897377959E-2</v>
      </c>
      <c r="J129">
        <f>(Table2[[#This Row],[Nvidia]]-E128)/E128</f>
        <v>2.5965549783473343E-2</v>
      </c>
      <c r="K129">
        <f>(Table2[[#This Row],[S&amp;P 500]]-F128)/F128</f>
        <v>-1.7176941371889619E-3</v>
      </c>
    </row>
    <row r="130" spans="1:11">
      <c r="A130" s="1">
        <v>42531</v>
      </c>
      <c r="B130">
        <v>22.6191</v>
      </c>
      <c r="C130">
        <v>35.901000000000003</v>
      </c>
      <c r="D130">
        <v>14.586</v>
      </c>
      <c r="E130">
        <v>1.1343099999999999</v>
      </c>
      <c r="F130">
        <v>2096.0700000000002</v>
      </c>
      <c r="G130">
        <f>(Table2[[#This Row],[Apple]]-B129)/B129</f>
        <v>-8.1299743471683807E-3</v>
      </c>
      <c r="H130">
        <f>(Table2[[#This Row],[Amazon]]-C129)/C129</f>
        <v>-1.3234384662956008E-2</v>
      </c>
      <c r="I130">
        <f>(Table2[[#This Row],[Tesla]]-D129)/D129</f>
        <v>-4.6086837097058936E-2</v>
      </c>
      <c r="J130">
        <f>(Table2[[#This Row],[Nvidia]]-E129)/E129</f>
        <v>-2.4878572963679318E-2</v>
      </c>
      <c r="K130">
        <f>(Table2[[#This Row],[S&amp;P 500]]-F129)/F129</f>
        <v>-9.1752226445061431E-3</v>
      </c>
    </row>
    <row r="131" spans="1:11">
      <c r="A131" s="1">
        <v>42534</v>
      </c>
      <c r="B131">
        <v>22.276199999999999</v>
      </c>
      <c r="C131">
        <v>35.762</v>
      </c>
      <c r="D131">
        <v>14.524699999999999</v>
      </c>
      <c r="E131">
        <v>1.1487000000000001</v>
      </c>
      <c r="F131">
        <v>2079.06</v>
      </c>
      <c r="G131">
        <f>(Table2[[#This Row],[Apple]]-B130)/B130</f>
        <v>-1.5159754366884633E-2</v>
      </c>
      <c r="H131">
        <f>(Table2[[#This Row],[Amazon]]-C130)/C130</f>
        <v>-3.8717584468400011E-3</v>
      </c>
      <c r="I131">
        <f>(Table2[[#This Row],[Tesla]]-D130)/D130</f>
        <v>-4.2026600850130959E-3</v>
      </c>
      <c r="J131">
        <f>(Table2[[#This Row],[Nvidia]]-E130)/E130</f>
        <v>1.2686126367571587E-2</v>
      </c>
      <c r="K131">
        <f>(Table2[[#This Row],[S&amp;P 500]]-F130)/F130</f>
        <v>-8.1151869928009161E-3</v>
      </c>
    </row>
    <row r="132" spans="1:11">
      <c r="A132" s="1">
        <v>42535</v>
      </c>
      <c r="B132">
        <v>22.3048</v>
      </c>
      <c r="C132">
        <v>35.965000000000003</v>
      </c>
      <c r="D132">
        <v>14.33</v>
      </c>
      <c r="E132">
        <v>1.151</v>
      </c>
      <c r="F132">
        <v>2075.3200000000002</v>
      </c>
      <c r="G132">
        <f>(Table2[[#This Row],[Apple]]-B131)/B131</f>
        <v>1.2838814519532437E-3</v>
      </c>
      <c r="H132">
        <f>(Table2[[#This Row],[Amazon]]-C131)/C131</f>
        <v>5.6764163078128448E-3</v>
      </c>
      <c r="I132">
        <f>(Table2[[#This Row],[Tesla]]-D131)/D131</f>
        <v>-1.3404751905374927E-2</v>
      </c>
      <c r="J132">
        <f>(Table2[[#This Row],[Nvidia]]-E131)/E131</f>
        <v>2.0022634282231815E-3</v>
      </c>
      <c r="K132">
        <f>(Table2[[#This Row],[S&amp;P 500]]-F131)/F131</f>
        <v>-1.7988898829277566E-3</v>
      </c>
    </row>
    <row r="133" spans="1:11">
      <c r="A133" s="1">
        <v>42536</v>
      </c>
      <c r="B133">
        <v>22.230899999999998</v>
      </c>
      <c r="C133">
        <v>35.713000000000001</v>
      </c>
      <c r="D133">
        <v>14.513299999999999</v>
      </c>
      <c r="E133">
        <v>1.1628499999999999</v>
      </c>
      <c r="F133">
        <v>2071.5</v>
      </c>
      <c r="G133">
        <f>(Table2[[#This Row],[Apple]]-B132)/B132</f>
        <v>-3.3131881926760989E-3</v>
      </c>
      <c r="H133">
        <f>(Table2[[#This Row],[Amazon]]-C132)/C132</f>
        <v>-7.0068121785069491E-3</v>
      </c>
      <c r="I133">
        <f>(Table2[[#This Row],[Tesla]]-D132)/D132</f>
        <v>1.2791346824842925E-2</v>
      </c>
      <c r="J133">
        <f>(Table2[[#This Row],[Nvidia]]-E132)/E132</f>
        <v>1.0295395308427381E-2</v>
      </c>
      <c r="K133">
        <f>(Table2[[#This Row],[S&amp;P 500]]-F132)/F132</f>
        <v>-1.8406799915194588E-3</v>
      </c>
    </row>
    <row r="134" spans="1:11">
      <c r="A134" s="1">
        <v>42537</v>
      </c>
      <c r="B134">
        <v>22.3246</v>
      </c>
      <c r="C134">
        <v>35.875500000000002</v>
      </c>
      <c r="D134">
        <v>14.528700000000001</v>
      </c>
      <c r="E134">
        <v>1.1674500000000001</v>
      </c>
      <c r="F134">
        <v>2077.9899999999998</v>
      </c>
      <c r="G134">
        <f>(Table2[[#This Row],[Apple]]-B133)/B133</f>
        <v>4.214854099474241E-3</v>
      </c>
      <c r="H134">
        <f>(Table2[[#This Row],[Amazon]]-C133)/C133</f>
        <v>4.5501638058970516E-3</v>
      </c>
      <c r="I134">
        <f>(Table2[[#This Row],[Tesla]]-D133)/D133</f>
        <v>1.0610956846479722E-3</v>
      </c>
      <c r="J134">
        <f>(Table2[[#This Row],[Nvidia]]-E133)/E133</f>
        <v>3.9557982542891687E-3</v>
      </c>
      <c r="K134">
        <f>(Table2[[#This Row],[S&amp;P 500]]-F133)/F133</f>
        <v>3.1329954139511377E-3</v>
      </c>
    </row>
    <row r="135" spans="1:11">
      <c r="A135" s="1">
        <v>42538</v>
      </c>
      <c r="B135">
        <v>21.8171</v>
      </c>
      <c r="C135">
        <v>35.319499999999998</v>
      </c>
      <c r="D135">
        <v>14.3653</v>
      </c>
      <c r="E135">
        <v>1.1470100000000001</v>
      </c>
      <c r="F135">
        <v>2071.2199999999998</v>
      </c>
      <c r="G135">
        <f>(Table2[[#This Row],[Apple]]-B134)/B134</f>
        <v>-2.2732770128020222E-2</v>
      </c>
      <c r="H135">
        <f>(Table2[[#This Row],[Amazon]]-C134)/C134</f>
        <v>-1.5498041839138254E-2</v>
      </c>
      <c r="I135">
        <f>(Table2[[#This Row],[Tesla]]-D134)/D134</f>
        <v>-1.1246704798089374E-2</v>
      </c>
      <c r="J135">
        <f>(Table2[[#This Row],[Nvidia]]-E134)/E134</f>
        <v>-1.7508244464431034E-2</v>
      </c>
      <c r="K135">
        <f>(Table2[[#This Row],[S&amp;P 500]]-F134)/F134</f>
        <v>-3.2579560055630598E-3</v>
      </c>
    </row>
    <row r="136" spans="1:11">
      <c r="A136" s="1">
        <v>42541</v>
      </c>
      <c r="B136">
        <v>21.765899999999998</v>
      </c>
      <c r="C136">
        <v>35.700499999999998</v>
      </c>
      <c r="D136">
        <v>14.646699999999999</v>
      </c>
      <c r="E136">
        <v>1.1676500000000001</v>
      </c>
      <c r="F136">
        <v>2083.25</v>
      </c>
      <c r="G136">
        <f>(Table2[[#This Row],[Apple]]-B135)/B135</f>
        <v>-2.3467830279918717E-3</v>
      </c>
      <c r="H136">
        <f>(Table2[[#This Row],[Amazon]]-C135)/C135</f>
        <v>1.0787242175002484E-2</v>
      </c>
      <c r="I136">
        <f>(Table2[[#This Row],[Tesla]]-D135)/D135</f>
        <v>1.9588870402984949E-2</v>
      </c>
      <c r="J136">
        <f>(Table2[[#This Row],[Nvidia]]-E135)/E135</f>
        <v>1.7994612078360249E-2</v>
      </c>
      <c r="K136">
        <f>(Table2[[#This Row],[S&amp;P 500]]-F135)/F135</f>
        <v>5.808171029634805E-3</v>
      </c>
    </row>
    <row r="137" spans="1:11">
      <c r="A137" s="1">
        <v>42542</v>
      </c>
      <c r="B137">
        <v>21.9481</v>
      </c>
      <c r="C137">
        <v>35.790999999999997</v>
      </c>
      <c r="D137">
        <v>14.640700000000001</v>
      </c>
      <c r="E137">
        <v>1.16055</v>
      </c>
      <c r="F137">
        <v>2088.9</v>
      </c>
      <c r="G137">
        <f>(Table2[[#This Row],[Apple]]-B136)/B136</f>
        <v>8.3708920834884709E-3</v>
      </c>
      <c r="H137">
        <f>(Table2[[#This Row],[Amazon]]-C136)/C136</f>
        <v>2.5349785017016201E-3</v>
      </c>
      <c r="I137">
        <f>(Table2[[#This Row],[Tesla]]-D136)/D136</f>
        <v>-4.0964858978462395E-4</v>
      </c>
      <c r="J137">
        <f>(Table2[[#This Row],[Nvidia]]-E136)/E136</f>
        <v>-6.080589217659492E-3</v>
      </c>
      <c r="K137">
        <f>(Table2[[#This Row],[S&amp;P 500]]-F136)/F136</f>
        <v>2.7121084843394171E-3</v>
      </c>
    </row>
    <row r="138" spans="1:11">
      <c r="A138" s="1">
        <v>42543</v>
      </c>
      <c r="B138">
        <v>21.8703</v>
      </c>
      <c r="C138">
        <v>35.53</v>
      </c>
      <c r="D138">
        <v>13.1107</v>
      </c>
      <c r="E138">
        <v>1.1596599999999999</v>
      </c>
      <c r="F138">
        <v>2085.4499999999998</v>
      </c>
      <c r="G138">
        <f>(Table2[[#This Row],[Apple]]-B137)/B137</f>
        <v>-3.5447259671679949E-3</v>
      </c>
      <c r="H138">
        <f>(Table2[[#This Row],[Amazon]]-C137)/C137</f>
        <v>-7.2923360621384064E-3</v>
      </c>
      <c r="I138">
        <f>(Table2[[#This Row],[Tesla]]-D137)/D137</f>
        <v>-0.10450319998360741</v>
      </c>
      <c r="J138">
        <f>(Table2[[#This Row],[Nvidia]]-E137)/E137</f>
        <v>-7.668777734695252E-4</v>
      </c>
      <c r="K138">
        <f>(Table2[[#This Row],[S&amp;P 500]]-F137)/F137</f>
        <v>-1.6515869596439622E-3</v>
      </c>
    </row>
    <row r="139" spans="1:11">
      <c r="A139" s="1">
        <v>42544</v>
      </c>
      <c r="B139">
        <v>21.991499999999998</v>
      </c>
      <c r="C139">
        <v>36.103999999999999</v>
      </c>
      <c r="D139">
        <v>13.093299999999999</v>
      </c>
      <c r="E139">
        <v>1.1906399999999999</v>
      </c>
      <c r="F139">
        <v>2113.3200000000002</v>
      </c>
      <c r="G139">
        <f>(Table2[[#This Row],[Apple]]-B138)/B138</f>
        <v>5.5417621157459289E-3</v>
      </c>
      <c r="H139">
        <f>(Table2[[#This Row],[Amazon]]-C138)/C138</f>
        <v>1.6155361666197524E-2</v>
      </c>
      <c r="I139">
        <f>(Table2[[#This Row],[Tesla]]-D138)/D138</f>
        <v>-1.3271602584149058E-3</v>
      </c>
      <c r="J139">
        <f>(Table2[[#This Row],[Nvidia]]-E138)/E138</f>
        <v>2.6714726730248529E-2</v>
      </c>
      <c r="K139">
        <f>(Table2[[#This Row],[S&amp;P 500]]-F138)/F138</f>
        <v>1.3364022153492219E-2</v>
      </c>
    </row>
    <row r="140" spans="1:11">
      <c r="A140" s="1">
        <v>42545</v>
      </c>
      <c r="B140">
        <v>21.3735</v>
      </c>
      <c r="C140">
        <v>34.948</v>
      </c>
      <c r="D140">
        <v>12.8767</v>
      </c>
      <c r="E140">
        <v>1.12252</v>
      </c>
      <c r="F140">
        <v>2037.41</v>
      </c>
      <c r="G140">
        <f>(Table2[[#This Row],[Apple]]-B139)/B139</f>
        <v>-2.8101766591637614E-2</v>
      </c>
      <c r="H140">
        <f>(Table2[[#This Row],[Amazon]]-C139)/C139</f>
        <v>-3.2018612896077964E-2</v>
      </c>
      <c r="I140">
        <f>(Table2[[#This Row],[Tesla]]-D139)/D139</f>
        <v>-1.654281197253555E-2</v>
      </c>
      <c r="J140">
        <f>(Table2[[#This Row],[Nvidia]]-E139)/E139</f>
        <v>-5.7212927501175806E-2</v>
      </c>
      <c r="K140">
        <f>(Table2[[#This Row],[S&amp;P 500]]-F139)/F139</f>
        <v>-3.5919784982870594E-2</v>
      </c>
    </row>
    <row r="141" spans="1:11">
      <c r="A141" s="1">
        <v>42548</v>
      </c>
      <c r="B141">
        <v>21.065000000000001</v>
      </c>
      <c r="C141">
        <v>34.567999999999998</v>
      </c>
      <c r="D141">
        <v>13.236700000000001</v>
      </c>
      <c r="E141">
        <v>1.11073</v>
      </c>
      <c r="F141">
        <v>2000.54</v>
      </c>
      <c r="G141">
        <f>(Table2[[#This Row],[Apple]]-B140)/B140</f>
        <v>-1.443376143355083E-2</v>
      </c>
      <c r="H141">
        <f>(Table2[[#This Row],[Amazon]]-C140)/C140</f>
        <v>-1.0873297470527715E-2</v>
      </c>
      <c r="I141">
        <f>(Table2[[#This Row],[Tesla]]-D140)/D140</f>
        <v>2.7957473576304584E-2</v>
      </c>
      <c r="J141">
        <f>(Table2[[#This Row],[Nvidia]]-E140)/E140</f>
        <v>-1.0503153618643736E-2</v>
      </c>
      <c r="K141">
        <f>(Table2[[#This Row],[S&amp;P 500]]-F140)/F140</f>
        <v>-1.8096504876289072E-2</v>
      </c>
    </row>
    <row r="142" spans="1:11">
      <c r="A142" s="1">
        <v>42549</v>
      </c>
      <c r="B142">
        <v>21.418099999999999</v>
      </c>
      <c r="C142">
        <v>35.397500000000001</v>
      </c>
      <c r="D142">
        <v>13.4527</v>
      </c>
      <c r="E142">
        <v>1.1267100000000001</v>
      </c>
      <c r="F142">
        <v>2036.09</v>
      </c>
      <c r="G142">
        <f>(Table2[[#This Row],[Apple]]-B141)/B141</f>
        <v>1.6762402088772738E-2</v>
      </c>
      <c r="H142">
        <f>(Table2[[#This Row],[Amazon]]-C141)/C141</f>
        <v>2.3996181439481689E-2</v>
      </c>
      <c r="I142">
        <f>(Table2[[#This Row],[Tesla]]-D141)/D141</f>
        <v>1.6318266637454903E-2</v>
      </c>
      <c r="J142">
        <f>(Table2[[#This Row],[Nvidia]]-E141)/E141</f>
        <v>1.4386934718608578E-2</v>
      </c>
      <c r="K142">
        <f>(Table2[[#This Row],[S&amp;P 500]]-F141)/F141</f>
        <v>1.7770202045447707E-2</v>
      </c>
    </row>
    <row r="143" spans="1:11">
      <c r="A143" s="1">
        <v>42550</v>
      </c>
      <c r="B143">
        <v>21.6051</v>
      </c>
      <c r="C143">
        <v>35.773000000000003</v>
      </c>
      <c r="D143">
        <v>14.0107</v>
      </c>
      <c r="E143">
        <v>1.1445099999999999</v>
      </c>
      <c r="F143">
        <v>2070.77</v>
      </c>
      <c r="G143">
        <f>(Table2[[#This Row],[Apple]]-B142)/B142</f>
        <v>8.7309331826819925E-3</v>
      </c>
      <c r="H143">
        <f>(Table2[[#This Row],[Amazon]]-C142)/C142</f>
        <v>1.0608093791934526E-2</v>
      </c>
      <c r="I143">
        <f>(Table2[[#This Row],[Tesla]]-D142)/D142</f>
        <v>4.1478662275974326E-2</v>
      </c>
      <c r="J143">
        <f>(Table2[[#This Row],[Nvidia]]-E142)/E142</f>
        <v>1.5798208944626226E-2</v>
      </c>
      <c r="K143">
        <f>(Table2[[#This Row],[S&amp;P 500]]-F142)/F142</f>
        <v>1.7032645904650614E-2</v>
      </c>
    </row>
    <row r="144" spans="1:11">
      <c r="A144" s="1">
        <v>42551</v>
      </c>
      <c r="B144">
        <v>21.879000000000001</v>
      </c>
      <c r="C144">
        <v>35.780999999999999</v>
      </c>
      <c r="D144">
        <v>14.151999999999999</v>
      </c>
      <c r="E144">
        <v>1.15418</v>
      </c>
      <c r="F144">
        <v>2098.86</v>
      </c>
      <c r="G144">
        <f>(Table2[[#This Row],[Apple]]-B143)/B143</f>
        <v>1.267756224224841E-2</v>
      </c>
      <c r="H144">
        <f>(Table2[[#This Row],[Amazon]]-C143)/C143</f>
        <v>2.2363234841907487E-4</v>
      </c>
      <c r="I144">
        <f>(Table2[[#This Row],[Tesla]]-D143)/D143</f>
        <v>1.0085149207391444E-2</v>
      </c>
      <c r="J144">
        <f>(Table2[[#This Row],[Nvidia]]-E143)/E143</f>
        <v>8.4490305895099805E-3</v>
      </c>
      <c r="K144">
        <f>(Table2[[#This Row],[S&amp;P 500]]-F143)/F143</f>
        <v>1.3565002390415229E-2</v>
      </c>
    </row>
    <row r="145" spans="1:11">
      <c r="A145" s="1">
        <v>42552</v>
      </c>
      <c r="B145">
        <v>21.943200000000001</v>
      </c>
      <c r="C145">
        <v>36.280999999999999</v>
      </c>
      <c r="D145">
        <v>14.433299999999999</v>
      </c>
      <c r="E145">
        <v>1.14551</v>
      </c>
      <c r="F145">
        <v>2102.9499999999998</v>
      </c>
      <c r="G145">
        <f>(Table2[[#This Row],[Apple]]-B144)/B144</f>
        <v>2.9343205813793858E-3</v>
      </c>
      <c r="H145">
        <f>(Table2[[#This Row],[Amazon]]-C144)/C144</f>
        <v>1.3973896760850731E-2</v>
      </c>
      <c r="I145">
        <f>(Table2[[#This Row],[Tesla]]-D144)/D144</f>
        <v>1.9877049180327861E-2</v>
      </c>
      <c r="J145">
        <f>(Table2[[#This Row],[Nvidia]]-E144)/E144</f>
        <v>-7.5118265781766759E-3</v>
      </c>
      <c r="K145">
        <f>(Table2[[#This Row],[S&amp;P 500]]-F144)/F144</f>
        <v>1.9486769007936169E-3</v>
      </c>
    </row>
    <row r="146" spans="1:11">
      <c r="A146" s="1">
        <v>42556</v>
      </c>
      <c r="B146">
        <v>21.752099999999999</v>
      </c>
      <c r="C146">
        <v>36.405000000000001</v>
      </c>
      <c r="D146">
        <v>14.2653</v>
      </c>
      <c r="E146">
        <v>1.16255</v>
      </c>
      <c r="F146">
        <v>2088.5500000000002</v>
      </c>
      <c r="G146">
        <f>(Table2[[#This Row],[Apple]]-B145)/B145</f>
        <v>-8.708848299245427E-3</v>
      </c>
      <c r="H146">
        <f>(Table2[[#This Row],[Amazon]]-C145)/C145</f>
        <v>3.4177668752240109E-3</v>
      </c>
      <c r="I146">
        <f>(Table2[[#This Row],[Tesla]]-D145)/D145</f>
        <v>-1.1639749745380424E-2</v>
      </c>
      <c r="J146">
        <f>(Table2[[#This Row],[Nvidia]]-E145)/E145</f>
        <v>1.4875470314532343E-2</v>
      </c>
      <c r="K146">
        <f>(Table2[[#This Row],[S&amp;P 500]]-F145)/F145</f>
        <v>-6.847523716683534E-3</v>
      </c>
    </row>
    <row r="147" spans="1:11">
      <c r="A147" s="1">
        <v>42557</v>
      </c>
      <c r="B147">
        <v>21.862300000000001</v>
      </c>
      <c r="C147">
        <v>36.878500000000003</v>
      </c>
      <c r="D147">
        <v>14.295999999999999</v>
      </c>
      <c r="E147">
        <v>1.17015</v>
      </c>
      <c r="F147">
        <v>2099.73</v>
      </c>
      <c r="G147">
        <f>(Table2[[#This Row],[Apple]]-B146)/B146</f>
        <v>5.0661775184925838E-3</v>
      </c>
      <c r="H147">
        <f>(Table2[[#This Row],[Amazon]]-C146)/C146</f>
        <v>1.3006455157258656E-2</v>
      </c>
      <c r="I147">
        <f>(Table2[[#This Row],[Tesla]]-D146)/D146</f>
        <v>2.1520753156259948E-3</v>
      </c>
      <c r="J147">
        <f>(Table2[[#This Row],[Nvidia]]-E146)/E146</f>
        <v>6.5373532321190931E-3</v>
      </c>
      <c r="K147">
        <f>(Table2[[#This Row],[S&amp;P 500]]-F146)/F146</f>
        <v>5.3529960977711025E-3</v>
      </c>
    </row>
    <row r="148" spans="1:11">
      <c r="A148" s="1">
        <v>42558</v>
      </c>
      <c r="B148">
        <v>21.954999999999998</v>
      </c>
      <c r="C148">
        <v>36.828499999999998</v>
      </c>
      <c r="D148">
        <v>14.396000000000001</v>
      </c>
      <c r="E148">
        <v>1.20041</v>
      </c>
      <c r="F148">
        <v>2097.9</v>
      </c>
      <c r="G148">
        <f>(Table2[[#This Row],[Apple]]-B147)/B147</f>
        <v>4.240176010758114E-3</v>
      </c>
      <c r="H148">
        <f>(Table2[[#This Row],[Amazon]]-C147)/C147</f>
        <v>-1.3558035169544385E-3</v>
      </c>
      <c r="I148">
        <f>(Table2[[#This Row],[Tesla]]-D147)/D147</f>
        <v>6.9949636261892436E-3</v>
      </c>
      <c r="J148">
        <f>(Table2[[#This Row],[Nvidia]]-E147)/E147</f>
        <v>2.5859932487287914E-2</v>
      </c>
      <c r="K148">
        <f>(Table2[[#This Row],[S&amp;P 500]]-F147)/F147</f>
        <v>-8.7154062665196347E-4</v>
      </c>
    </row>
    <row r="149" spans="1:11">
      <c r="A149" s="1">
        <v>42559</v>
      </c>
      <c r="B149">
        <v>22.125499999999999</v>
      </c>
      <c r="C149">
        <v>37.290500000000002</v>
      </c>
      <c r="D149">
        <v>14.452</v>
      </c>
      <c r="E149">
        <v>1.24844</v>
      </c>
      <c r="F149">
        <v>2129.9</v>
      </c>
      <c r="G149">
        <f>(Table2[[#This Row],[Apple]]-B148)/B148</f>
        <v>7.7658847642906193E-3</v>
      </c>
      <c r="H149">
        <f>(Table2[[#This Row],[Amazon]]-C148)/C148</f>
        <v>1.2544632553593095E-2</v>
      </c>
      <c r="I149">
        <f>(Table2[[#This Row],[Tesla]]-D148)/D148</f>
        <v>3.8899694359543734E-3</v>
      </c>
      <c r="J149">
        <f>(Table2[[#This Row],[Nvidia]]-E148)/E148</f>
        <v>4.0011329462433687E-2</v>
      </c>
      <c r="K149">
        <f>(Table2[[#This Row],[S&amp;P 500]]-F148)/F148</f>
        <v>1.525334858668192E-2</v>
      </c>
    </row>
    <row r="150" spans="1:11">
      <c r="A150" s="1">
        <v>42562</v>
      </c>
      <c r="B150">
        <v>22.194600000000001</v>
      </c>
      <c r="C150">
        <v>37.689</v>
      </c>
      <c r="D150">
        <v>14.985300000000001</v>
      </c>
      <c r="E150">
        <v>1.27719</v>
      </c>
      <c r="F150">
        <v>2137.16</v>
      </c>
      <c r="G150">
        <f>(Table2[[#This Row],[Apple]]-B149)/B149</f>
        <v>3.1230932634291829E-3</v>
      </c>
      <c r="H150">
        <f>(Table2[[#This Row],[Amazon]]-C149)/C149</f>
        <v>1.0686367841675454E-2</v>
      </c>
      <c r="I150">
        <f>(Table2[[#This Row],[Tesla]]-D149)/D149</f>
        <v>3.6901466924993118E-2</v>
      </c>
      <c r="J150">
        <f>(Table2[[#This Row],[Nvidia]]-E149)/E149</f>
        <v>2.30287398673545E-2</v>
      </c>
      <c r="K150">
        <f>(Table2[[#This Row],[S&amp;P 500]]-F149)/F149</f>
        <v>3.408610732898147E-3</v>
      </c>
    </row>
    <row r="151" spans="1:11">
      <c r="A151" s="1">
        <v>42563</v>
      </c>
      <c r="B151">
        <v>22.295000000000002</v>
      </c>
      <c r="C151">
        <v>37.410499999999999</v>
      </c>
      <c r="D151">
        <v>14.976699999999999</v>
      </c>
      <c r="E151">
        <v>1.29637</v>
      </c>
      <c r="F151">
        <v>2152.14</v>
      </c>
      <c r="G151">
        <f>(Table2[[#This Row],[Apple]]-B150)/B150</f>
        <v>4.5236228632190029E-3</v>
      </c>
      <c r="H151">
        <f>(Table2[[#This Row],[Amazon]]-C150)/C150</f>
        <v>-7.3894239698586084E-3</v>
      </c>
      <c r="I151">
        <f>(Table2[[#This Row],[Tesla]]-D150)/D150</f>
        <v>-5.7389575116956442E-4</v>
      </c>
      <c r="J151">
        <f>(Table2[[#This Row],[Nvidia]]-E150)/E150</f>
        <v>1.5017342760278404E-2</v>
      </c>
      <c r="K151">
        <f>(Table2[[#This Row],[S&amp;P 500]]-F150)/F150</f>
        <v>7.0093020644219524E-3</v>
      </c>
    </row>
    <row r="152" spans="1:11">
      <c r="A152" s="1">
        <v>42564</v>
      </c>
      <c r="B152">
        <v>22.168800000000001</v>
      </c>
      <c r="C152">
        <v>37.131500000000003</v>
      </c>
      <c r="D152">
        <v>14.8353</v>
      </c>
      <c r="E152">
        <v>1.2958700000000001</v>
      </c>
      <c r="F152">
        <v>2152.4299999999998</v>
      </c>
      <c r="G152">
        <f>(Table2[[#This Row],[Apple]]-B151)/B151</f>
        <v>-5.6604619869926329E-3</v>
      </c>
      <c r="H152">
        <f>(Table2[[#This Row],[Amazon]]-C151)/C151</f>
        <v>-7.4577992809504385E-3</v>
      </c>
      <c r="I152">
        <f>(Table2[[#This Row],[Tesla]]-D151)/D151</f>
        <v>-9.4413322026881148E-3</v>
      </c>
      <c r="J152">
        <f>(Table2[[#This Row],[Nvidia]]-E151)/E151</f>
        <v>-3.8569235634883941E-4</v>
      </c>
      <c r="K152">
        <f>(Table2[[#This Row],[S&amp;P 500]]-F151)/F151</f>
        <v>1.347495980744578E-4</v>
      </c>
    </row>
    <row r="153" spans="1:11">
      <c r="A153" s="1">
        <v>42565</v>
      </c>
      <c r="B153">
        <v>22.604399999999998</v>
      </c>
      <c r="C153">
        <v>37.06</v>
      </c>
      <c r="D153">
        <v>14.768700000000001</v>
      </c>
      <c r="E153">
        <v>1.3090299999999999</v>
      </c>
      <c r="F153">
        <v>2163.75</v>
      </c>
      <c r="G153">
        <f>(Table2[[#This Row],[Apple]]-B152)/B152</f>
        <v>1.9649236765183379E-2</v>
      </c>
      <c r="H153">
        <f>(Table2[[#This Row],[Amazon]]-C152)/C152</f>
        <v>-1.9255887858018216E-3</v>
      </c>
      <c r="I153">
        <f>(Table2[[#This Row],[Tesla]]-D152)/D152</f>
        <v>-4.4892924308911394E-3</v>
      </c>
      <c r="J153">
        <f>(Table2[[#This Row],[Nvidia]]-E152)/E152</f>
        <v>1.0155339655983886E-2</v>
      </c>
      <c r="K153">
        <f>(Table2[[#This Row],[S&amp;P 500]]-F152)/F152</f>
        <v>5.2591721914302279E-3</v>
      </c>
    </row>
    <row r="154" spans="1:11">
      <c r="A154" s="1">
        <v>42566</v>
      </c>
      <c r="B154">
        <v>22.604399999999998</v>
      </c>
      <c r="C154">
        <v>36.771500000000003</v>
      </c>
      <c r="D154">
        <v>14.6913</v>
      </c>
      <c r="E154">
        <v>1.2939799999999999</v>
      </c>
      <c r="F154">
        <v>2161.7399999999998</v>
      </c>
      <c r="G154">
        <f>(Table2[[#This Row],[Apple]]-B153)/B153</f>
        <v>0</v>
      </c>
      <c r="H154">
        <f>(Table2[[#This Row],[Amazon]]-C153)/C153</f>
        <v>-7.7846735024284693E-3</v>
      </c>
      <c r="I154">
        <f>(Table2[[#This Row],[Tesla]]-D153)/D153</f>
        <v>-5.2408133417295227E-3</v>
      </c>
      <c r="J154">
        <f>(Table2[[#This Row],[Nvidia]]-E153)/E153</f>
        <v>-1.1497062710556678E-2</v>
      </c>
      <c r="K154">
        <f>(Table2[[#This Row],[S&amp;P 500]]-F153)/F153</f>
        <v>-9.2894280762575077E-4</v>
      </c>
    </row>
    <row r="155" spans="1:11">
      <c r="A155" s="1">
        <v>42569</v>
      </c>
      <c r="B155">
        <v>22.845800000000001</v>
      </c>
      <c r="C155">
        <v>36.8035</v>
      </c>
      <c r="D155">
        <v>15.083299999999999</v>
      </c>
      <c r="E155">
        <v>1.3005599999999999</v>
      </c>
      <c r="F155">
        <v>2166.89</v>
      </c>
      <c r="G155">
        <f>(Table2[[#This Row],[Apple]]-B154)/B154</f>
        <v>1.0679336766293389E-2</v>
      </c>
      <c r="H155">
        <f>(Table2[[#This Row],[Amazon]]-C154)/C154</f>
        <v>8.7023917979947715E-4</v>
      </c>
      <c r="I155">
        <f>(Table2[[#This Row],[Tesla]]-D154)/D154</f>
        <v>2.6682458325675704E-2</v>
      </c>
      <c r="J155">
        <f>(Table2[[#This Row],[Nvidia]]-E154)/E154</f>
        <v>5.0850863228179962E-3</v>
      </c>
      <c r="K155">
        <f>(Table2[[#This Row],[S&amp;P 500]]-F154)/F154</f>
        <v>2.3823401519147036E-3</v>
      </c>
    </row>
    <row r="156" spans="1:11">
      <c r="A156" s="1">
        <v>42570</v>
      </c>
      <c r="B156">
        <v>22.855699999999999</v>
      </c>
      <c r="C156">
        <v>36.997500000000002</v>
      </c>
      <c r="D156">
        <v>15.017300000000001</v>
      </c>
      <c r="E156">
        <v>1.31403</v>
      </c>
      <c r="F156">
        <v>2163.7800000000002</v>
      </c>
      <c r="G156">
        <f>(Table2[[#This Row],[Apple]]-B155)/B155</f>
        <v>4.3334004499725304E-4</v>
      </c>
      <c r="H156">
        <f>(Table2[[#This Row],[Amazon]]-C155)/C155</f>
        <v>5.2712377898841856E-3</v>
      </c>
      <c r="I156">
        <f>(Table2[[#This Row],[Tesla]]-D155)/D155</f>
        <v>-4.3757002777905993E-3</v>
      </c>
      <c r="J156">
        <f>(Table2[[#This Row],[Nvidia]]-E155)/E155</f>
        <v>1.0357076951467132E-2</v>
      </c>
      <c r="K156">
        <f>(Table2[[#This Row],[S&amp;P 500]]-F155)/F155</f>
        <v>-1.4352366756040559E-3</v>
      </c>
    </row>
    <row r="157" spans="1:11">
      <c r="A157" s="1">
        <v>42571</v>
      </c>
      <c r="B157">
        <v>22.875499999999999</v>
      </c>
      <c r="C157">
        <v>37.286000000000001</v>
      </c>
      <c r="D157">
        <v>15.224</v>
      </c>
      <c r="E157">
        <v>1.33131</v>
      </c>
      <c r="F157">
        <v>2173.02</v>
      </c>
      <c r="G157">
        <f>(Table2[[#This Row],[Apple]]-B156)/B156</f>
        <v>8.6630468548327293E-4</v>
      </c>
      <c r="H157">
        <f>(Table2[[#This Row],[Amazon]]-C156)/C156</f>
        <v>7.7978241773092524E-3</v>
      </c>
      <c r="I157">
        <f>(Table2[[#This Row],[Tesla]]-D156)/D156</f>
        <v>1.3764125375400348E-2</v>
      </c>
      <c r="J157">
        <f>(Table2[[#This Row],[Nvidia]]-E156)/E156</f>
        <v>1.315038469441334E-2</v>
      </c>
      <c r="K157">
        <f>(Table2[[#This Row],[S&amp;P 500]]-F156)/F156</f>
        <v>4.2703047444748454E-3</v>
      </c>
    </row>
    <row r="158" spans="1:11">
      <c r="A158" s="1">
        <v>42572</v>
      </c>
      <c r="B158">
        <v>22.755099999999999</v>
      </c>
      <c r="C158">
        <v>37.221499999999999</v>
      </c>
      <c r="D158">
        <v>14.7</v>
      </c>
      <c r="E158">
        <v>1.3066500000000001</v>
      </c>
      <c r="F158">
        <v>2165.17</v>
      </c>
      <c r="G158">
        <f>(Table2[[#This Row],[Apple]]-B157)/B157</f>
        <v>-5.2632729339249446E-3</v>
      </c>
      <c r="H158">
        <f>(Table2[[#This Row],[Amazon]]-C157)/C157</f>
        <v>-1.7298718017487111E-3</v>
      </c>
      <c r="I158">
        <f>(Table2[[#This Row],[Tesla]]-D157)/D157</f>
        <v>-3.4419337887546038E-2</v>
      </c>
      <c r="J158">
        <f>(Table2[[#This Row],[Nvidia]]-E157)/E157</f>
        <v>-1.8523108817630682E-2</v>
      </c>
      <c r="K158">
        <f>(Table2[[#This Row],[S&amp;P 500]]-F157)/F157</f>
        <v>-3.6124840084306217E-3</v>
      </c>
    </row>
    <row r="159" spans="1:11">
      <c r="A159" s="1">
        <v>42573</v>
      </c>
      <c r="B159">
        <v>22.578900000000001</v>
      </c>
      <c r="C159">
        <v>37.243000000000002</v>
      </c>
      <c r="D159">
        <v>14.818</v>
      </c>
      <c r="E159">
        <v>1.3422099999999999</v>
      </c>
      <c r="F159">
        <v>2175.0300000000002</v>
      </c>
      <c r="G159">
        <f>(Table2[[#This Row],[Apple]]-B158)/B158</f>
        <v>-7.7433190801182118E-3</v>
      </c>
      <c r="H159">
        <f>(Table2[[#This Row],[Amazon]]-C158)/C158</f>
        <v>5.7762314791191067E-4</v>
      </c>
      <c r="I159">
        <f>(Table2[[#This Row],[Tesla]]-D158)/D158</f>
        <v>8.0272108843537637E-3</v>
      </c>
      <c r="J159">
        <f>(Table2[[#This Row],[Nvidia]]-E158)/E158</f>
        <v>2.7214632839704444E-2</v>
      </c>
      <c r="K159">
        <f>(Table2[[#This Row],[S&amp;P 500]]-F158)/F158</f>
        <v>4.553914935085987E-3</v>
      </c>
    </row>
    <row r="160" spans="1:11">
      <c r="A160" s="1">
        <v>42576</v>
      </c>
      <c r="B160">
        <v>22.276199999999999</v>
      </c>
      <c r="C160">
        <v>36.980499999999999</v>
      </c>
      <c r="D160">
        <v>15.334</v>
      </c>
      <c r="E160">
        <v>1.36717</v>
      </c>
      <c r="F160">
        <v>2168.48</v>
      </c>
      <c r="G160">
        <f>(Table2[[#This Row],[Apple]]-B159)/B159</f>
        <v>-1.3406321831444469E-2</v>
      </c>
      <c r="H160">
        <f>(Table2[[#This Row],[Amazon]]-C159)/C159</f>
        <v>-7.0483043793465299E-3</v>
      </c>
      <c r="I160">
        <f>(Table2[[#This Row],[Tesla]]-D159)/D159</f>
        <v>3.4822513159670672E-2</v>
      </c>
      <c r="J160">
        <f>(Table2[[#This Row],[Nvidia]]-E159)/E159</f>
        <v>1.859619582628657E-2</v>
      </c>
      <c r="K160">
        <f>(Table2[[#This Row],[S&amp;P 500]]-F159)/F159</f>
        <v>-3.0114527155948108E-3</v>
      </c>
    </row>
    <row r="161" spans="1:11">
      <c r="A161" s="1">
        <v>42577</v>
      </c>
      <c r="B161">
        <v>22.122499999999999</v>
      </c>
      <c r="C161">
        <v>36.779499999999999</v>
      </c>
      <c r="D161">
        <v>15.300700000000001</v>
      </c>
      <c r="E161">
        <v>1.3904300000000001</v>
      </c>
      <c r="F161">
        <v>2169.1799999999998</v>
      </c>
      <c r="G161">
        <f>(Table2[[#This Row],[Apple]]-B160)/B160</f>
        <v>-6.899740530252046E-3</v>
      </c>
      <c r="H161">
        <f>(Table2[[#This Row],[Amazon]]-C160)/C160</f>
        <v>-5.4352969808412685E-3</v>
      </c>
      <c r="I161">
        <f>(Table2[[#This Row],[Tesla]]-D160)/D160</f>
        <v>-2.1716447110994375E-3</v>
      </c>
      <c r="J161">
        <f>(Table2[[#This Row],[Nvidia]]-E160)/E160</f>
        <v>1.701324634098178E-2</v>
      </c>
      <c r="K161">
        <f>(Table2[[#This Row],[S&amp;P 500]]-F160)/F160</f>
        <v>3.2280675865113727E-4</v>
      </c>
    </row>
    <row r="162" spans="1:11">
      <c r="A162" s="1">
        <v>42578</v>
      </c>
      <c r="B162">
        <v>23.558499999999999</v>
      </c>
      <c r="C162">
        <v>36.833500000000001</v>
      </c>
      <c r="D162">
        <v>15.232699999999999</v>
      </c>
      <c r="E162">
        <v>1.3764700000000001</v>
      </c>
      <c r="F162">
        <v>2166.58</v>
      </c>
      <c r="G162">
        <f>(Table2[[#This Row],[Apple]]-B161)/B161</f>
        <v>6.4911289411232906E-2</v>
      </c>
      <c r="H162">
        <f>(Table2[[#This Row],[Amazon]]-C161)/C161</f>
        <v>1.4682091926209451E-3</v>
      </c>
      <c r="I162">
        <f>(Table2[[#This Row],[Tesla]]-D161)/D161</f>
        <v>-4.4442411131517768E-3</v>
      </c>
      <c r="J162">
        <f>(Table2[[#This Row],[Nvidia]]-E161)/E161</f>
        <v>-1.0040059549923385E-2</v>
      </c>
      <c r="K162">
        <f>(Table2[[#This Row],[S&amp;P 500]]-F161)/F161</f>
        <v>-1.1986096128490532E-3</v>
      </c>
    </row>
    <row r="163" spans="1:11">
      <c r="A163" s="1">
        <v>42579</v>
      </c>
      <c r="B163">
        <v>23.878699999999998</v>
      </c>
      <c r="C163">
        <v>37.630499999999998</v>
      </c>
      <c r="D163">
        <v>15.374000000000001</v>
      </c>
      <c r="E163">
        <v>1.3794599999999999</v>
      </c>
      <c r="F163">
        <v>2170.06</v>
      </c>
      <c r="G163">
        <f>(Table2[[#This Row],[Apple]]-B162)/B162</f>
        <v>1.3591697264257055E-2</v>
      </c>
      <c r="H163">
        <f>(Table2[[#This Row],[Amazon]]-C162)/C162</f>
        <v>2.1637911140673489E-2</v>
      </c>
      <c r="I163">
        <f>(Table2[[#This Row],[Tesla]]-D162)/D162</f>
        <v>9.2760968180297058E-3</v>
      </c>
      <c r="J163">
        <f>(Table2[[#This Row],[Nvidia]]-E162)/E162</f>
        <v>2.1722231505225875E-3</v>
      </c>
      <c r="K163">
        <f>(Table2[[#This Row],[S&amp;P 500]]-F162)/F162</f>
        <v>1.6062180948776498E-3</v>
      </c>
    </row>
    <row r="164" spans="1:11">
      <c r="A164" s="1">
        <v>42580</v>
      </c>
      <c r="B164">
        <v>23.85</v>
      </c>
      <c r="C164">
        <v>37.9405</v>
      </c>
      <c r="D164">
        <v>15.652699999999999</v>
      </c>
      <c r="E164">
        <v>1.40198</v>
      </c>
      <c r="F164">
        <v>2173.6</v>
      </c>
      <c r="G164">
        <f>(Table2[[#This Row],[Apple]]-B163)/B163</f>
        <v>-1.2019079765647654E-3</v>
      </c>
      <c r="H164">
        <f>(Table2[[#This Row],[Amazon]]-C163)/C163</f>
        <v>8.2379984321229397E-3</v>
      </c>
      <c r="I164">
        <f>(Table2[[#This Row],[Tesla]]-D163)/D163</f>
        <v>1.8128008325744689E-2</v>
      </c>
      <c r="J164">
        <f>(Table2[[#This Row],[Nvidia]]-E163)/E163</f>
        <v>1.6325228712684745E-2</v>
      </c>
      <c r="K164">
        <f>(Table2[[#This Row],[S&amp;P 500]]-F163)/F163</f>
        <v>1.6312913007013464E-3</v>
      </c>
    </row>
    <row r="165" spans="1:11">
      <c r="A165" s="1">
        <v>42583</v>
      </c>
      <c r="B165">
        <v>24.268899999999999</v>
      </c>
      <c r="C165">
        <v>38.387</v>
      </c>
      <c r="D165">
        <v>15.334</v>
      </c>
      <c r="E165">
        <v>1.39293</v>
      </c>
      <c r="F165">
        <v>2170.84</v>
      </c>
      <c r="G165">
        <f>(Table2[[#This Row],[Apple]]-B164)/B164</f>
        <v>1.7563941299790237E-2</v>
      </c>
      <c r="H165">
        <f>(Table2[[#This Row],[Amazon]]-C164)/C164</f>
        <v>1.1768426878928859E-2</v>
      </c>
      <c r="I165">
        <f>(Table2[[#This Row],[Tesla]]-D164)/D164</f>
        <v>-2.0360704542986181E-2</v>
      </c>
      <c r="J165">
        <f>(Table2[[#This Row],[Nvidia]]-E164)/E164</f>
        <v>-6.4551562789768773E-3</v>
      </c>
      <c r="K165">
        <f>(Table2[[#This Row],[S&amp;P 500]]-F164)/F164</f>
        <v>-1.2697828487301084E-3</v>
      </c>
    </row>
    <row r="166" spans="1:11">
      <c r="A166" s="1">
        <v>42584</v>
      </c>
      <c r="B166">
        <v>23.9102</v>
      </c>
      <c r="C166">
        <v>38.029000000000003</v>
      </c>
      <c r="D166">
        <v>15.146699999999999</v>
      </c>
      <c r="E166">
        <v>1.3759699999999999</v>
      </c>
      <c r="F166">
        <v>2157.0300000000002</v>
      </c>
      <c r="G166">
        <f>(Table2[[#This Row],[Apple]]-B165)/B165</f>
        <v>-1.4780233137884244E-2</v>
      </c>
      <c r="H166">
        <f>(Table2[[#This Row],[Amazon]]-C165)/C165</f>
        <v>-9.3260739312787406E-3</v>
      </c>
      <c r="I166">
        <f>(Table2[[#This Row],[Tesla]]-D165)/D165</f>
        <v>-1.2214686317986206E-2</v>
      </c>
      <c r="J166">
        <f>(Table2[[#This Row],[Nvidia]]-E165)/E165</f>
        <v>-1.2175773369803283E-2</v>
      </c>
      <c r="K166">
        <f>(Table2[[#This Row],[S&amp;P 500]]-F165)/F165</f>
        <v>-6.3615927475078517E-3</v>
      </c>
    </row>
    <row r="167" spans="1:11">
      <c r="A167" s="1">
        <v>42585</v>
      </c>
      <c r="B167">
        <v>24.209900000000001</v>
      </c>
      <c r="C167">
        <v>37.727499999999999</v>
      </c>
      <c r="D167">
        <v>15.0387</v>
      </c>
      <c r="E167">
        <v>1.3796600000000001</v>
      </c>
      <c r="F167">
        <v>2163.79</v>
      </c>
      <c r="G167">
        <f>(Table2[[#This Row],[Apple]]-B166)/B166</f>
        <v>1.2534399544964133E-2</v>
      </c>
      <c r="H167">
        <f>(Table2[[#This Row],[Amazon]]-C166)/C166</f>
        <v>-7.9281600883537376E-3</v>
      </c>
      <c r="I167">
        <f>(Table2[[#This Row],[Tesla]]-D166)/D166</f>
        <v>-7.1302659985342529E-3</v>
      </c>
      <c r="J167">
        <f>(Table2[[#This Row],[Nvidia]]-E166)/E166</f>
        <v>2.6817445147788057E-3</v>
      </c>
      <c r="K167">
        <f>(Table2[[#This Row],[S&amp;P 500]]-F166)/F166</f>
        <v>3.1339387954732955E-3</v>
      </c>
    </row>
    <row r="168" spans="1:11">
      <c r="A168" s="1">
        <v>42586</v>
      </c>
      <c r="B168">
        <v>24.360499999999998</v>
      </c>
      <c r="C168">
        <v>38.038499999999999</v>
      </c>
      <c r="D168">
        <v>15.374000000000001</v>
      </c>
      <c r="E168">
        <v>1.4051800000000001</v>
      </c>
      <c r="F168">
        <v>2164.25</v>
      </c>
      <c r="G168">
        <f>(Table2[[#This Row],[Apple]]-B167)/B167</f>
        <v>6.2205957067149051E-3</v>
      </c>
      <c r="H168">
        <f>(Table2[[#This Row],[Amazon]]-C167)/C167</f>
        <v>8.2433238353985805E-3</v>
      </c>
      <c r="I168">
        <f>(Table2[[#This Row],[Tesla]]-D167)/D167</f>
        <v>2.229581014316398E-2</v>
      </c>
      <c r="J168">
        <f>(Table2[[#This Row],[Nvidia]]-E167)/E167</f>
        <v>1.849731093167881E-2</v>
      </c>
      <c r="K168">
        <f>(Table2[[#This Row],[S&amp;P 500]]-F167)/F167</f>
        <v>2.1258994634416298E-4</v>
      </c>
    </row>
    <row r="169" spans="1:11">
      <c r="A169" s="1">
        <v>42587</v>
      </c>
      <c r="B169">
        <v>24.7272</v>
      </c>
      <c r="C169">
        <v>38.298999999999999</v>
      </c>
      <c r="D169">
        <v>15.3353</v>
      </c>
      <c r="E169">
        <v>1.42885</v>
      </c>
      <c r="F169">
        <v>2182.87</v>
      </c>
      <c r="G169">
        <f>(Table2[[#This Row],[Apple]]-B168)/B168</f>
        <v>1.505305720325944E-2</v>
      </c>
      <c r="H169">
        <f>(Table2[[#This Row],[Amazon]]-C168)/C168</f>
        <v>6.8483247236352752E-3</v>
      </c>
      <c r="I169">
        <f>(Table2[[#This Row],[Tesla]]-D168)/D168</f>
        <v>-2.517236893456511E-3</v>
      </c>
      <c r="J169">
        <f>(Table2[[#This Row],[Nvidia]]-E168)/E168</f>
        <v>1.6844817034116524E-2</v>
      </c>
      <c r="K169">
        <f>(Table2[[#This Row],[S&amp;P 500]]-F168)/F168</f>
        <v>8.6034423010280196E-3</v>
      </c>
    </row>
    <row r="170" spans="1:11">
      <c r="A170" s="1">
        <v>42590</v>
      </c>
      <c r="B170">
        <v>24.936199999999999</v>
      </c>
      <c r="C170">
        <v>38.328000000000003</v>
      </c>
      <c r="D170">
        <v>15.077299999999999</v>
      </c>
      <c r="E170">
        <v>1.4421299999999999</v>
      </c>
      <c r="F170">
        <v>2180.89</v>
      </c>
      <c r="G170">
        <f>(Table2[[#This Row],[Apple]]-B169)/B169</f>
        <v>8.4522307418551084E-3</v>
      </c>
      <c r="H170">
        <f>(Table2[[#This Row],[Amazon]]-C169)/C169</f>
        <v>7.5719992689113206E-4</v>
      </c>
      <c r="I170">
        <f>(Table2[[#This Row],[Tesla]]-D169)/D169</f>
        <v>-1.6823929104745318E-2</v>
      </c>
      <c r="J170">
        <f>(Table2[[#This Row],[Nvidia]]-E169)/E169</f>
        <v>9.2941876334114559E-3</v>
      </c>
      <c r="K170">
        <f>(Table2[[#This Row],[S&amp;P 500]]-F169)/F169</f>
        <v>-9.0706272018032145E-4</v>
      </c>
    </row>
    <row r="171" spans="1:11">
      <c r="A171" s="1">
        <v>42591</v>
      </c>
      <c r="B171">
        <v>25.037700000000001</v>
      </c>
      <c r="C171">
        <v>38.415500000000002</v>
      </c>
      <c r="D171">
        <v>15.272</v>
      </c>
      <c r="E171">
        <v>1.4458299999999999</v>
      </c>
      <c r="F171">
        <v>2181.7399999999998</v>
      </c>
      <c r="G171">
        <f>(Table2[[#This Row],[Apple]]-B170)/B170</f>
        <v>4.0703876292298539E-3</v>
      </c>
      <c r="H171">
        <f>(Table2[[#This Row],[Amazon]]-C170)/C170</f>
        <v>2.2829263201836407E-3</v>
      </c>
      <c r="I171">
        <f>(Table2[[#This Row],[Tesla]]-D170)/D170</f>
        <v>1.2913452673887301E-2</v>
      </c>
      <c r="J171">
        <f>(Table2[[#This Row],[Nvidia]]-E170)/E170</f>
        <v>2.5656494213420681E-3</v>
      </c>
      <c r="K171">
        <f>(Table2[[#This Row],[S&amp;P 500]]-F170)/F170</f>
        <v>3.8974913911288928E-4</v>
      </c>
    </row>
    <row r="172" spans="1:11">
      <c r="A172" s="1">
        <v>42592</v>
      </c>
      <c r="B172">
        <v>24.853400000000001</v>
      </c>
      <c r="C172">
        <v>38.427999999999997</v>
      </c>
      <c r="D172">
        <v>15.0433</v>
      </c>
      <c r="E172">
        <v>1.43655</v>
      </c>
      <c r="F172">
        <v>2175.4899999999998</v>
      </c>
      <c r="G172">
        <f>(Table2[[#This Row],[Apple]]-B171)/B171</f>
        <v>-7.3608997631571726E-3</v>
      </c>
      <c r="H172">
        <f>(Table2[[#This Row],[Amazon]]-C171)/C171</f>
        <v>3.2538949122088053E-4</v>
      </c>
      <c r="I172">
        <f>(Table2[[#This Row],[Tesla]]-D171)/D171</f>
        <v>-1.4975117862755363E-2</v>
      </c>
      <c r="J172">
        <f>(Table2[[#This Row],[Nvidia]]-E171)/E171</f>
        <v>-6.4184586016336328E-3</v>
      </c>
      <c r="K172">
        <f>(Table2[[#This Row],[S&amp;P 500]]-F171)/F171</f>
        <v>-2.8646859845811146E-3</v>
      </c>
    </row>
    <row r="173" spans="1:11">
      <c r="A173" s="1">
        <v>42593</v>
      </c>
      <c r="B173">
        <v>24.8355</v>
      </c>
      <c r="C173">
        <v>38.561999999999998</v>
      </c>
      <c r="D173">
        <v>14.994</v>
      </c>
      <c r="E173">
        <v>1.4657</v>
      </c>
      <c r="F173">
        <v>2185.79</v>
      </c>
      <c r="G173">
        <f>(Table2[[#This Row],[Apple]]-B172)/B172</f>
        <v>-7.2022338995875472E-4</v>
      </c>
      <c r="H173">
        <f>(Table2[[#This Row],[Amazon]]-C172)/C172</f>
        <v>3.4870406994899645E-3</v>
      </c>
      <c r="I173">
        <f>(Table2[[#This Row],[Tesla]]-D172)/D172</f>
        <v>-3.2772064640072701E-3</v>
      </c>
      <c r="J173">
        <f>(Table2[[#This Row],[Nvidia]]-E172)/E172</f>
        <v>2.0291671017368007E-2</v>
      </c>
      <c r="K173">
        <f>(Table2[[#This Row],[S&amp;P 500]]-F172)/F172</f>
        <v>4.7345655461529046E-3</v>
      </c>
    </row>
    <row r="174" spans="1:11">
      <c r="A174" s="1">
        <v>42594</v>
      </c>
      <c r="B174">
        <v>24.892700000000001</v>
      </c>
      <c r="C174">
        <v>38.628</v>
      </c>
      <c r="D174">
        <v>15.040699999999999</v>
      </c>
      <c r="E174">
        <v>1.5476799999999999</v>
      </c>
      <c r="F174">
        <v>2184.0500000000002</v>
      </c>
      <c r="G174">
        <f>(Table2[[#This Row],[Apple]]-B173)/B173</f>
        <v>2.3031547583097461E-3</v>
      </c>
      <c r="H174">
        <f>(Table2[[#This Row],[Amazon]]-C173)/C173</f>
        <v>1.7115294849852835E-3</v>
      </c>
      <c r="I174">
        <f>(Table2[[#This Row],[Tesla]]-D173)/D173</f>
        <v>3.1145791649993012E-3</v>
      </c>
      <c r="J174">
        <f>(Table2[[#This Row],[Nvidia]]-E173)/E173</f>
        <v>5.5932319028450528E-2</v>
      </c>
      <c r="K174">
        <f>(Table2[[#This Row],[S&amp;P 500]]-F173)/F173</f>
        <v>-7.9605085575457004E-4</v>
      </c>
    </row>
    <row r="175" spans="1:11">
      <c r="A175" s="1">
        <v>42597</v>
      </c>
      <c r="B175">
        <v>25.1874</v>
      </c>
      <c r="C175">
        <v>38.424500000000002</v>
      </c>
      <c r="D175">
        <v>15.039300000000001</v>
      </c>
      <c r="E175">
        <v>1.5461800000000001</v>
      </c>
      <c r="F175">
        <v>2190.15</v>
      </c>
      <c r="G175">
        <f>(Table2[[#This Row],[Apple]]-B174)/B174</f>
        <v>1.1838812181884602E-2</v>
      </c>
      <c r="H175">
        <f>(Table2[[#This Row],[Amazon]]-C174)/C174</f>
        <v>-5.2681992337164293E-3</v>
      </c>
      <c r="I175">
        <f>(Table2[[#This Row],[Tesla]]-D174)/D174</f>
        <v>-9.3080774165997174E-5</v>
      </c>
      <c r="J175">
        <f>(Table2[[#This Row],[Nvidia]]-E174)/E174</f>
        <v>-9.6919259795295854E-4</v>
      </c>
      <c r="K175">
        <f>(Table2[[#This Row],[S&amp;P 500]]-F174)/F174</f>
        <v>2.7929763512739673E-3</v>
      </c>
    </row>
    <row r="176" spans="1:11">
      <c r="A176" s="1">
        <v>42598</v>
      </c>
      <c r="B176">
        <v>25.1677</v>
      </c>
      <c r="C176">
        <v>38.201999999999998</v>
      </c>
      <c r="D176">
        <v>14.907299999999999</v>
      </c>
      <c r="E176">
        <v>1.5367900000000001</v>
      </c>
      <c r="F176">
        <v>2178.15</v>
      </c>
      <c r="G176">
        <f>(Table2[[#This Row],[Apple]]-B175)/B175</f>
        <v>-7.8213710029619065E-4</v>
      </c>
      <c r="H176">
        <f>(Table2[[#This Row],[Amazon]]-C175)/C175</f>
        <v>-5.7905763250010716E-3</v>
      </c>
      <c r="I176">
        <f>(Table2[[#This Row],[Tesla]]-D175)/D175</f>
        <v>-8.7770042488680613E-3</v>
      </c>
      <c r="J176">
        <f>(Table2[[#This Row],[Nvidia]]-E175)/E175</f>
        <v>-6.0730316004604951E-3</v>
      </c>
      <c r="K176">
        <f>(Table2[[#This Row],[S&amp;P 500]]-F175)/F175</f>
        <v>-5.479076775563317E-3</v>
      </c>
    </row>
    <row r="177" spans="1:11">
      <c r="A177" s="1">
        <v>42599</v>
      </c>
      <c r="B177">
        <v>25.127199999999998</v>
      </c>
      <c r="C177">
        <v>38.231499999999997</v>
      </c>
      <c r="D177">
        <v>14.8827</v>
      </c>
      <c r="E177">
        <v>1.50136</v>
      </c>
      <c r="F177">
        <v>2182.2199999999998</v>
      </c>
      <c r="G177">
        <f>(Table2[[#This Row],[Apple]]-B176)/B176</f>
        <v>-1.6092054498425179E-3</v>
      </c>
      <c r="H177">
        <f>(Table2[[#This Row],[Amazon]]-C176)/C176</f>
        <v>7.7221087901153734E-4</v>
      </c>
      <c r="I177">
        <f>(Table2[[#This Row],[Tesla]]-D176)/D176</f>
        <v>-1.6501982250306569E-3</v>
      </c>
      <c r="J177">
        <f>(Table2[[#This Row],[Nvidia]]-E176)/E176</f>
        <v>-2.3054548767235648E-2</v>
      </c>
      <c r="K177">
        <f>(Table2[[#This Row],[S&amp;P 500]]-F176)/F176</f>
        <v>1.8685581801068378E-3</v>
      </c>
    </row>
    <row r="178" spans="1:11">
      <c r="A178" s="1">
        <v>42600</v>
      </c>
      <c r="B178">
        <v>25.098800000000001</v>
      </c>
      <c r="C178">
        <v>38.222999999999999</v>
      </c>
      <c r="D178">
        <v>14.900700000000001</v>
      </c>
      <c r="E178">
        <v>1.5245200000000001</v>
      </c>
      <c r="F178">
        <v>2187.02</v>
      </c>
      <c r="G178">
        <f>(Table2[[#This Row],[Apple]]-B177)/B177</f>
        <v>-1.1302492916042282E-3</v>
      </c>
      <c r="H178">
        <f>(Table2[[#This Row],[Amazon]]-C177)/C177</f>
        <v>-2.2232975426017692E-4</v>
      </c>
      <c r="I178">
        <f>(Table2[[#This Row],[Tesla]]-D177)/D177</f>
        <v>1.2094579612570758E-3</v>
      </c>
      <c r="J178">
        <f>(Table2[[#This Row],[Nvidia]]-E177)/E177</f>
        <v>1.5426013747535614E-2</v>
      </c>
      <c r="K178">
        <f>(Table2[[#This Row],[S&amp;P 500]]-F177)/F177</f>
        <v>2.1995949079378716E-3</v>
      </c>
    </row>
    <row r="179" spans="1:11">
      <c r="A179" s="1">
        <v>42601</v>
      </c>
      <c r="B179">
        <v>25.1629</v>
      </c>
      <c r="C179">
        <v>37.865499999999997</v>
      </c>
      <c r="D179">
        <v>15</v>
      </c>
      <c r="E179">
        <v>1.5285200000000001</v>
      </c>
      <c r="F179">
        <v>2183.87</v>
      </c>
      <c r="G179">
        <f>(Table2[[#This Row],[Apple]]-B178)/B178</f>
        <v>2.5539069596952771E-3</v>
      </c>
      <c r="H179">
        <f>(Table2[[#This Row],[Amazon]]-C178)/C178</f>
        <v>-9.3530073515946353E-3</v>
      </c>
      <c r="I179">
        <f>(Table2[[#This Row],[Tesla]]-D178)/D178</f>
        <v>6.6641164509049569E-3</v>
      </c>
      <c r="J179">
        <f>(Table2[[#This Row],[Nvidia]]-E178)/E178</f>
        <v>2.6237766641303514E-3</v>
      </c>
      <c r="K179">
        <f>(Table2[[#This Row],[S&amp;P 500]]-F178)/F178</f>
        <v>-1.4403160464925291E-3</v>
      </c>
    </row>
    <row r="180" spans="1:11">
      <c r="A180" s="1">
        <v>42604</v>
      </c>
      <c r="B180">
        <v>24.968599999999999</v>
      </c>
      <c r="C180">
        <v>37.973999999999997</v>
      </c>
      <c r="D180">
        <v>14.862</v>
      </c>
      <c r="E180">
        <v>1.53491</v>
      </c>
      <c r="F180">
        <v>2182.64</v>
      </c>
      <c r="G180">
        <f>(Table2[[#This Row],[Apple]]-B179)/B179</f>
        <v>-7.7216854972996718E-3</v>
      </c>
      <c r="H180">
        <f>(Table2[[#This Row],[Amazon]]-C179)/C179</f>
        <v>2.8654051841385795E-3</v>
      </c>
      <c r="I180">
        <f>(Table2[[#This Row],[Tesla]]-D179)/D179</f>
        <v>-9.1999999999999929E-3</v>
      </c>
      <c r="J180">
        <f>(Table2[[#This Row],[Nvidia]]-E179)/E179</f>
        <v>4.1805144845994133E-3</v>
      </c>
      <c r="K180">
        <f>(Table2[[#This Row],[S&amp;P 500]]-F179)/F179</f>
        <v>-5.6322033820695291E-4</v>
      </c>
    </row>
    <row r="181" spans="1:11">
      <c r="A181" s="1">
        <v>42605</v>
      </c>
      <c r="B181">
        <v>25.047499999999999</v>
      </c>
      <c r="C181">
        <v>38.122500000000002</v>
      </c>
      <c r="D181">
        <v>14.9893</v>
      </c>
      <c r="E181">
        <v>1.54728</v>
      </c>
      <c r="F181">
        <v>2186.9</v>
      </c>
      <c r="G181">
        <f>(Table2[[#This Row],[Apple]]-B180)/B180</f>
        <v>3.1599689209647662E-3</v>
      </c>
      <c r="H181">
        <f>(Table2[[#This Row],[Amazon]]-C180)/C180</f>
        <v>3.9105703902671731E-3</v>
      </c>
      <c r="I181">
        <f>(Table2[[#This Row],[Tesla]]-D180)/D180</f>
        <v>8.5654689812945748E-3</v>
      </c>
      <c r="J181">
        <f>(Table2[[#This Row],[Nvidia]]-E180)/E180</f>
        <v>8.0591044426057499E-3</v>
      </c>
      <c r="K181">
        <f>(Table2[[#This Row],[S&amp;P 500]]-F180)/F180</f>
        <v>1.951764835245491E-3</v>
      </c>
    </row>
    <row r="182" spans="1:11">
      <c r="A182" s="1">
        <v>42606</v>
      </c>
      <c r="B182">
        <v>24.857399999999998</v>
      </c>
      <c r="C182">
        <v>37.862499999999997</v>
      </c>
      <c r="D182">
        <v>14.8413</v>
      </c>
      <c r="E182">
        <v>1.5235300000000001</v>
      </c>
      <c r="F182">
        <v>2175.44</v>
      </c>
      <c r="G182">
        <f>(Table2[[#This Row],[Apple]]-B181)/B181</f>
        <v>-7.5895797983831139E-3</v>
      </c>
      <c r="H182">
        <f>(Table2[[#This Row],[Amazon]]-C181)/C181</f>
        <v>-6.8201193520887951E-3</v>
      </c>
      <c r="I182">
        <f>(Table2[[#This Row],[Tesla]]-D181)/D181</f>
        <v>-9.8737099130713039E-3</v>
      </c>
      <c r="J182">
        <f>(Table2[[#This Row],[Nvidia]]-E181)/E181</f>
        <v>-1.5349516571014903E-2</v>
      </c>
      <c r="K182">
        <f>(Table2[[#This Row],[S&amp;P 500]]-F181)/F181</f>
        <v>-5.2402944807718854E-3</v>
      </c>
    </row>
    <row r="183" spans="1:11">
      <c r="A183" s="1">
        <v>42607</v>
      </c>
      <c r="B183">
        <v>24.7469</v>
      </c>
      <c r="C183">
        <v>37.960999999999999</v>
      </c>
      <c r="D183">
        <v>14.730700000000001</v>
      </c>
      <c r="E183">
        <v>1.51345</v>
      </c>
      <c r="F183">
        <v>2172.4699999999998</v>
      </c>
      <c r="G183">
        <f>(Table2[[#This Row],[Apple]]-B182)/B182</f>
        <v>-4.4453563124058938E-3</v>
      </c>
      <c r="H183">
        <f>(Table2[[#This Row],[Amazon]]-C182)/C182</f>
        <v>2.601518653020835E-3</v>
      </c>
      <c r="I183">
        <f>(Table2[[#This Row],[Tesla]]-D182)/D182</f>
        <v>-7.4521773699069357E-3</v>
      </c>
      <c r="J183">
        <f>(Table2[[#This Row],[Nvidia]]-E182)/E182</f>
        <v>-6.6162136616936254E-3</v>
      </c>
      <c r="K183">
        <f>(Table2[[#This Row],[S&amp;P 500]]-F182)/F182</f>
        <v>-1.3652410546833075E-3</v>
      </c>
    </row>
    <row r="184" spans="1:11">
      <c r="A184" s="1">
        <v>42608</v>
      </c>
      <c r="B184">
        <v>24.6022</v>
      </c>
      <c r="C184">
        <v>38.450000000000003</v>
      </c>
      <c r="D184">
        <v>14.666</v>
      </c>
      <c r="E184">
        <v>1.52562</v>
      </c>
      <c r="F184">
        <v>2169.04</v>
      </c>
      <c r="G184">
        <f>(Table2[[#This Row],[Apple]]-B183)/B183</f>
        <v>-5.8471970226573943E-3</v>
      </c>
      <c r="H184">
        <f>(Table2[[#This Row],[Amazon]]-C183)/C183</f>
        <v>1.2881641684887235E-2</v>
      </c>
      <c r="I184">
        <f>(Table2[[#This Row],[Tesla]]-D183)/D183</f>
        <v>-4.3921877439633012E-3</v>
      </c>
      <c r="J184">
        <f>(Table2[[#This Row],[Nvidia]]-E183)/E183</f>
        <v>8.0412303016287393E-3</v>
      </c>
      <c r="K184">
        <f>(Table2[[#This Row],[S&amp;P 500]]-F183)/F183</f>
        <v>-1.578848039328431E-3</v>
      </c>
    </row>
    <row r="185" spans="1:11">
      <c r="A185" s="1">
        <v>42611</v>
      </c>
      <c r="B185">
        <v>24.580400000000001</v>
      </c>
      <c r="C185">
        <v>38.564500000000002</v>
      </c>
      <c r="D185">
        <v>14.3467</v>
      </c>
      <c r="E185">
        <v>1.5246200000000001</v>
      </c>
      <c r="F185">
        <v>2180.38</v>
      </c>
      <c r="G185">
        <f>(Table2[[#This Row],[Apple]]-B184)/B184</f>
        <v>-8.8609961710736976E-4</v>
      </c>
      <c r="H185">
        <f>(Table2[[#This Row],[Amazon]]-C184)/C184</f>
        <v>2.9778933680103927E-3</v>
      </c>
      <c r="I185">
        <f>(Table2[[#This Row],[Tesla]]-D184)/D184</f>
        <v>-2.1771444156552581E-2</v>
      </c>
      <c r="J185">
        <f>(Table2[[#This Row],[Nvidia]]-E184)/E184</f>
        <v>-6.5547121825873403E-4</v>
      </c>
      <c r="K185">
        <f>(Table2[[#This Row],[S&amp;P 500]]-F184)/F184</f>
        <v>5.2281193523402731E-3</v>
      </c>
    </row>
    <row r="186" spans="1:11">
      <c r="A186" s="1">
        <v>42612</v>
      </c>
      <c r="B186">
        <v>24.388200000000001</v>
      </c>
      <c r="C186">
        <v>38.378999999999998</v>
      </c>
      <c r="D186">
        <v>14.0893</v>
      </c>
      <c r="E186">
        <v>1.5158499999999999</v>
      </c>
      <c r="F186">
        <v>2176.12</v>
      </c>
      <c r="G186">
        <f>(Table2[[#This Row],[Apple]]-B185)/B185</f>
        <v>-7.8192380921384402E-3</v>
      </c>
      <c r="H186">
        <f>(Table2[[#This Row],[Amazon]]-C185)/C185</f>
        <v>-4.8101232999262188E-3</v>
      </c>
      <c r="I186">
        <f>(Table2[[#This Row],[Tesla]]-D185)/D185</f>
        <v>-1.794140812869862E-2</v>
      </c>
      <c r="J186">
        <f>(Table2[[#This Row],[Nvidia]]-E185)/E185</f>
        <v>-5.7522530204248707E-3</v>
      </c>
      <c r="K186">
        <f>(Table2[[#This Row],[S&amp;P 500]]-F185)/F185</f>
        <v>-1.9537878718389537E-3</v>
      </c>
    </row>
    <row r="187" spans="1:11">
      <c r="A187" s="1">
        <v>42613</v>
      </c>
      <c r="B187">
        <v>24.415700000000001</v>
      </c>
      <c r="C187">
        <v>38.457999999999998</v>
      </c>
      <c r="D187">
        <v>14.134</v>
      </c>
      <c r="E187">
        <v>1.50875</v>
      </c>
      <c r="F187">
        <v>2170.9499999999998</v>
      </c>
      <c r="G187">
        <f>(Table2[[#This Row],[Apple]]-B186)/B186</f>
        <v>1.1275944924184589E-3</v>
      </c>
      <c r="H187">
        <f>(Table2[[#This Row],[Amazon]]-C186)/C186</f>
        <v>2.058417363662436E-3</v>
      </c>
      <c r="I187">
        <f>(Table2[[#This Row],[Tesla]]-D186)/D186</f>
        <v>3.1726203572924579E-3</v>
      </c>
      <c r="J187">
        <f>(Table2[[#This Row],[Nvidia]]-E186)/E186</f>
        <v>-4.6838407494144436E-3</v>
      </c>
      <c r="K187">
        <f>(Table2[[#This Row],[S&amp;P 500]]-F186)/F186</f>
        <v>-2.375788099920994E-3</v>
      </c>
    </row>
    <row r="188" spans="1:11">
      <c r="A188" s="1">
        <v>42614</v>
      </c>
      <c r="B188">
        <v>24.560500000000001</v>
      </c>
      <c r="C188">
        <v>38.530999999999999</v>
      </c>
      <c r="D188">
        <v>13.3847</v>
      </c>
      <c r="E188">
        <v>1.55328</v>
      </c>
      <c r="F188">
        <v>2170.86</v>
      </c>
      <c r="G188">
        <f>(Table2[[#This Row],[Apple]]-B187)/B187</f>
        <v>5.9306102221111838E-3</v>
      </c>
      <c r="H188">
        <f>(Table2[[#This Row],[Amazon]]-C187)/C187</f>
        <v>1.8981746320661606E-3</v>
      </c>
      <c r="I188">
        <f>(Table2[[#This Row],[Tesla]]-D187)/D187</f>
        <v>-5.3014008773171063E-2</v>
      </c>
      <c r="J188">
        <f>(Table2[[#This Row],[Nvidia]]-E187)/E187</f>
        <v>2.951449875724935E-2</v>
      </c>
      <c r="K188">
        <f>(Table2[[#This Row],[S&amp;P 500]]-F187)/F187</f>
        <v>-4.1456505216467807E-5</v>
      </c>
    </row>
    <row r="189" spans="1:11">
      <c r="A189" s="1">
        <v>42615</v>
      </c>
      <c r="B189">
        <v>24.786200000000001</v>
      </c>
      <c r="C189">
        <v>38.622</v>
      </c>
      <c r="D189">
        <v>13.1853</v>
      </c>
      <c r="E189">
        <v>1.53789</v>
      </c>
      <c r="F189">
        <v>2179.98</v>
      </c>
      <c r="G189">
        <f>(Table2[[#This Row],[Apple]]-B188)/B188</f>
        <v>9.1895523299606995E-3</v>
      </c>
      <c r="H189">
        <f>(Table2[[#This Row],[Amazon]]-C188)/C188</f>
        <v>2.3617347071189713E-3</v>
      </c>
      <c r="I189">
        <f>(Table2[[#This Row],[Tesla]]-D188)/D188</f>
        <v>-1.4897606969151395E-2</v>
      </c>
      <c r="J189">
        <f>(Table2[[#This Row],[Nvidia]]-E188)/E188</f>
        <v>-9.9080655129789967E-3</v>
      </c>
      <c r="K189">
        <f>(Table2[[#This Row],[S&amp;P 500]]-F188)/F188</f>
        <v>4.2011000248748835E-3</v>
      </c>
    </row>
    <row r="190" spans="1:11">
      <c r="A190" s="1">
        <v>42619</v>
      </c>
      <c r="B190">
        <v>24.778500000000001</v>
      </c>
      <c r="C190">
        <v>39.442999999999998</v>
      </c>
      <c r="D190">
        <v>13.5213</v>
      </c>
      <c r="E190">
        <v>1.5524800000000001</v>
      </c>
      <c r="F190">
        <v>2186.48</v>
      </c>
      <c r="G190">
        <f>(Table2[[#This Row],[Apple]]-B189)/B189</f>
        <v>-3.1065673640976908E-4</v>
      </c>
      <c r="H190">
        <f>(Table2[[#This Row],[Amazon]]-C189)/C189</f>
        <v>2.1257314483972813E-2</v>
      </c>
      <c r="I190">
        <f>(Table2[[#This Row],[Tesla]]-D189)/D189</f>
        <v>2.548292416554802E-2</v>
      </c>
      <c r="J190">
        <f>(Table2[[#This Row],[Nvidia]]-E189)/E189</f>
        <v>9.4870244295756547E-3</v>
      </c>
      <c r="K190">
        <f>(Table2[[#This Row],[S&amp;P 500]]-F189)/F189</f>
        <v>2.9816787309975322E-3</v>
      </c>
    </row>
    <row r="191" spans="1:11">
      <c r="A191" s="1">
        <v>42620</v>
      </c>
      <c r="B191">
        <v>24.934200000000001</v>
      </c>
      <c r="C191">
        <v>39.223999999999997</v>
      </c>
      <c r="D191">
        <v>13.4467</v>
      </c>
      <c r="E191">
        <v>1.5298099999999999</v>
      </c>
      <c r="F191">
        <v>2186.16</v>
      </c>
      <c r="G191">
        <f>(Table2[[#This Row],[Apple]]-B190)/B190</f>
        <v>6.2836733458441589E-3</v>
      </c>
      <c r="H191">
        <f>(Table2[[#This Row],[Amazon]]-C190)/C190</f>
        <v>-5.5523160003042669E-3</v>
      </c>
      <c r="I191">
        <f>(Table2[[#This Row],[Tesla]]-D190)/D190</f>
        <v>-5.5172209772729117E-3</v>
      </c>
      <c r="J191">
        <f>(Table2[[#This Row],[Nvidia]]-E190)/E190</f>
        <v>-1.4602442543543356E-2</v>
      </c>
      <c r="K191">
        <f>(Table2[[#This Row],[S&amp;P 500]]-F190)/F190</f>
        <v>-1.4635395704518849E-4</v>
      </c>
    </row>
    <row r="192" spans="1:11">
      <c r="A192" s="1">
        <v>42621</v>
      </c>
      <c r="B192">
        <v>24.2789</v>
      </c>
      <c r="C192">
        <v>39.203000000000003</v>
      </c>
      <c r="D192">
        <v>13.157299999999999</v>
      </c>
      <c r="E192">
        <v>1.5406899999999999</v>
      </c>
      <c r="F192">
        <v>2181.3000000000002</v>
      </c>
      <c r="G192">
        <f>(Table2[[#This Row],[Apple]]-B191)/B191</f>
        <v>-2.6281172044821988E-2</v>
      </c>
      <c r="H192">
        <f>(Table2[[#This Row],[Amazon]]-C191)/C191</f>
        <v>-5.3538649806224997E-4</v>
      </c>
      <c r="I192">
        <f>(Table2[[#This Row],[Tesla]]-D191)/D191</f>
        <v>-2.1522009117478678E-2</v>
      </c>
      <c r="J192">
        <f>(Table2[[#This Row],[Nvidia]]-E191)/E191</f>
        <v>7.1119942999457461E-3</v>
      </c>
      <c r="K192">
        <f>(Table2[[#This Row],[S&amp;P 500]]-F191)/F191</f>
        <v>-2.2230760786034294E-3</v>
      </c>
    </row>
    <row r="193" spans="1:11">
      <c r="A193" s="1">
        <v>42622</v>
      </c>
      <c r="B193">
        <v>23.728999999999999</v>
      </c>
      <c r="C193">
        <v>38.092500000000001</v>
      </c>
      <c r="D193">
        <v>12.964700000000001</v>
      </c>
      <c r="E193">
        <v>1.46401</v>
      </c>
      <c r="F193">
        <v>2127.81</v>
      </c>
      <c r="G193">
        <f>(Table2[[#This Row],[Apple]]-B192)/B192</f>
        <v>-2.2649296302550814E-2</v>
      </c>
      <c r="H193">
        <f>(Table2[[#This Row],[Amazon]]-C192)/C192</f>
        <v>-2.8326913756600305E-2</v>
      </c>
      <c r="I193">
        <f>(Table2[[#This Row],[Tesla]]-D192)/D192</f>
        <v>-1.4638261649426462E-2</v>
      </c>
      <c r="J193">
        <f>(Table2[[#This Row],[Nvidia]]-E192)/E192</f>
        <v>-4.9769908287844972E-2</v>
      </c>
      <c r="K193">
        <f>(Table2[[#This Row],[S&amp;P 500]]-F192)/F192</f>
        <v>-2.4522073992573341E-2</v>
      </c>
    </row>
    <row r="194" spans="1:11">
      <c r="A194" s="1">
        <v>42625</v>
      </c>
      <c r="B194">
        <v>24.263000000000002</v>
      </c>
      <c r="C194">
        <v>38.5745</v>
      </c>
      <c r="D194">
        <v>13.22</v>
      </c>
      <c r="E194">
        <v>1.4944900000000001</v>
      </c>
      <c r="F194">
        <v>2159.04</v>
      </c>
      <c r="G194">
        <f>(Table2[[#This Row],[Apple]]-B193)/B193</f>
        <v>2.2504108896287348E-2</v>
      </c>
      <c r="H194">
        <f>(Table2[[#This Row],[Amazon]]-C193)/C193</f>
        <v>1.2653409463805193E-2</v>
      </c>
      <c r="I194">
        <f>(Table2[[#This Row],[Tesla]]-D193)/D193</f>
        <v>1.9691932709588349E-2</v>
      </c>
      <c r="J194">
        <f>(Table2[[#This Row],[Nvidia]]-E193)/E193</f>
        <v>2.0819529921243751E-2</v>
      </c>
      <c r="K194">
        <f>(Table2[[#This Row],[S&amp;P 500]]-F193)/F193</f>
        <v>1.4677062331693158E-2</v>
      </c>
    </row>
    <row r="195" spans="1:11">
      <c r="A195" s="1">
        <v>42626</v>
      </c>
      <c r="B195">
        <v>24.840499999999999</v>
      </c>
      <c r="C195">
        <v>38.0505</v>
      </c>
      <c r="D195">
        <v>13.07</v>
      </c>
      <c r="E195">
        <v>1.4730000000000001</v>
      </c>
      <c r="F195">
        <v>2127.02</v>
      </c>
      <c r="G195">
        <f>(Table2[[#This Row],[Apple]]-B194)/B194</f>
        <v>2.3801673329761242E-2</v>
      </c>
      <c r="H195">
        <f>(Table2[[#This Row],[Amazon]]-C194)/C194</f>
        <v>-1.3584103488055605E-2</v>
      </c>
      <c r="I195">
        <f>(Table2[[#This Row],[Tesla]]-D194)/D194</f>
        <v>-1.1346444780635427E-2</v>
      </c>
      <c r="J195">
        <f>(Table2[[#This Row],[Nvidia]]-E194)/E194</f>
        <v>-1.437948731674351E-2</v>
      </c>
      <c r="K195">
        <f>(Table2[[#This Row],[S&amp;P 500]]-F194)/F194</f>
        <v>-1.483066548095449E-2</v>
      </c>
    </row>
    <row r="196" spans="1:11">
      <c r="A196" s="1">
        <v>42627</v>
      </c>
      <c r="B196">
        <v>25.7195</v>
      </c>
      <c r="C196">
        <v>38.054499999999997</v>
      </c>
      <c r="D196">
        <v>13.093999999999999</v>
      </c>
      <c r="E196">
        <v>1.4856</v>
      </c>
      <c r="F196">
        <v>2125.77</v>
      </c>
      <c r="G196">
        <f>(Table2[[#This Row],[Apple]]-B195)/B195</f>
        <v>3.5385761156176462E-2</v>
      </c>
      <c r="H196">
        <f>(Table2[[#This Row],[Amazon]]-C195)/C195</f>
        <v>1.051234543566519E-4</v>
      </c>
      <c r="I196">
        <f>(Table2[[#This Row],[Tesla]]-D195)/D195</f>
        <v>1.8362662586074317E-3</v>
      </c>
      <c r="J196">
        <f>(Table2[[#This Row],[Nvidia]]-E195)/E195</f>
        <v>8.5539714867616731E-3</v>
      </c>
      <c r="K196">
        <f>(Table2[[#This Row],[S&amp;P 500]]-F195)/F195</f>
        <v>-5.8767665560267412E-4</v>
      </c>
    </row>
    <row r="197" spans="1:11">
      <c r="A197" s="1">
        <v>42628</v>
      </c>
      <c r="B197">
        <v>26.585899999999999</v>
      </c>
      <c r="C197">
        <v>38.484499999999997</v>
      </c>
      <c r="D197">
        <v>13.348000000000001</v>
      </c>
      <c r="E197">
        <v>1.54189</v>
      </c>
      <c r="F197">
        <v>2147.2600000000002</v>
      </c>
      <c r="G197">
        <f>(Table2[[#This Row],[Apple]]-B196)/B196</f>
        <v>3.36865024592235E-2</v>
      </c>
      <c r="H197">
        <f>(Table2[[#This Row],[Amazon]]-C196)/C196</f>
        <v>1.1299583492096855E-2</v>
      </c>
      <c r="I197">
        <f>(Table2[[#This Row],[Tesla]]-D196)/D196</f>
        <v>1.9398197647777712E-2</v>
      </c>
      <c r="J197">
        <f>(Table2[[#This Row],[Nvidia]]-E196)/E196</f>
        <v>3.7890414647280525E-2</v>
      </c>
      <c r="K197">
        <f>(Table2[[#This Row],[S&amp;P 500]]-F196)/F196</f>
        <v>1.0109278049836171E-2</v>
      </c>
    </row>
    <row r="198" spans="1:11">
      <c r="A198" s="1">
        <v>42629</v>
      </c>
      <c r="B198">
        <v>26.443899999999999</v>
      </c>
      <c r="C198">
        <v>38.926000000000002</v>
      </c>
      <c r="D198">
        <v>13.693300000000001</v>
      </c>
      <c r="E198">
        <v>1.54558</v>
      </c>
      <c r="F198">
        <v>2139.16</v>
      </c>
      <c r="G198">
        <f>(Table2[[#This Row],[Apple]]-B197)/B197</f>
        <v>-5.3411770901116559E-3</v>
      </c>
      <c r="H198">
        <f>(Table2[[#This Row],[Amazon]]-C197)/C197</f>
        <v>1.1472151125778039E-2</v>
      </c>
      <c r="I198">
        <f>(Table2[[#This Row],[Tesla]]-D197)/D197</f>
        <v>2.5869044051543298E-2</v>
      </c>
      <c r="J198">
        <f>(Table2[[#This Row],[Nvidia]]-E197)/E197</f>
        <v>2.3931668277243972E-3</v>
      </c>
      <c r="K198">
        <f>(Table2[[#This Row],[S&amp;P 500]]-F197)/F197</f>
        <v>-3.7722492851356439E-3</v>
      </c>
    </row>
    <row r="199" spans="1:11">
      <c r="A199" s="1">
        <v>42632</v>
      </c>
      <c r="B199">
        <v>26.1325</v>
      </c>
      <c r="C199">
        <v>38.755000000000003</v>
      </c>
      <c r="D199">
        <v>13.756</v>
      </c>
      <c r="E199">
        <v>1.56596</v>
      </c>
      <c r="F199">
        <v>2139.12</v>
      </c>
      <c r="G199">
        <f>(Table2[[#This Row],[Apple]]-B198)/B198</f>
        <v>-1.1775872696538674E-2</v>
      </c>
      <c r="H199">
        <f>(Table2[[#This Row],[Amazon]]-C198)/C198</f>
        <v>-4.3929507270204842E-3</v>
      </c>
      <c r="I199">
        <f>(Table2[[#This Row],[Tesla]]-D198)/D198</f>
        <v>4.5788816428471973E-3</v>
      </c>
      <c r="J199">
        <f>(Table2[[#This Row],[Nvidia]]-E198)/E198</f>
        <v>1.3185988431527365E-2</v>
      </c>
      <c r="K199">
        <f>(Table2[[#This Row],[S&amp;P 500]]-F198)/F198</f>
        <v>-1.8698928551377E-5</v>
      </c>
    </row>
    <row r="200" spans="1:11">
      <c r="A200" s="1">
        <v>42633</v>
      </c>
      <c r="B200">
        <v>26.130500000000001</v>
      </c>
      <c r="C200">
        <v>39.011000000000003</v>
      </c>
      <c r="D200">
        <v>13.6427</v>
      </c>
      <c r="E200">
        <v>1.5517799999999999</v>
      </c>
      <c r="F200">
        <v>2139.7600000000002</v>
      </c>
      <c r="G200">
        <f>(Table2[[#This Row],[Apple]]-B199)/B199</f>
        <v>-7.6533052712097634E-5</v>
      </c>
      <c r="H200">
        <f>(Table2[[#This Row],[Amazon]]-C199)/C199</f>
        <v>6.6055992775125843E-3</v>
      </c>
      <c r="I200">
        <f>(Table2[[#This Row],[Tesla]]-D199)/D199</f>
        <v>-8.2364059319570086E-3</v>
      </c>
      <c r="J200">
        <f>(Table2[[#This Row],[Nvidia]]-E199)/E199</f>
        <v>-9.0551482796495959E-3</v>
      </c>
      <c r="K200">
        <f>(Table2[[#This Row],[S&amp;P 500]]-F199)/F199</f>
        <v>2.991884513259319E-4</v>
      </c>
    </row>
    <row r="201" spans="1:11">
      <c r="A201" s="1">
        <v>42634</v>
      </c>
      <c r="B201">
        <v>26.124700000000001</v>
      </c>
      <c r="C201">
        <v>39.487000000000002</v>
      </c>
      <c r="D201">
        <v>13.6813</v>
      </c>
      <c r="E201">
        <v>1.5953200000000001</v>
      </c>
      <c r="F201">
        <v>2163.12</v>
      </c>
      <c r="G201">
        <f>(Table2[[#This Row],[Apple]]-B200)/B200</f>
        <v>-2.2196284035899401E-4</v>
      </c>
      <c r="H201">
        <f>(Table2[[#This Row],[Amazon]]-C200)/C200</f>
        <v>1.22016867037502E-2</v>
      </c>
      <c r="I201">
        <f>(Table2[[#This Row],[Tesla]]-D200)/D200</f>
        <v>2.8293519611221119E-3</v>
      </c>
      <c r="J201">
        <f>(Table2[[#This Row],[Nvidia]]-E200)/E200</f>
        <v>2.8058101019474497E-2</v>
      </c>
      <c r="K201">
        <f>(Table2[[#This Row],[S&amp;P 500]]-F200)/F200</f>
        <v>1.0917112199498855E-2</v>
      </c>
    </row>
    <row r="202" spans="1:11">
      <c r="A202" s="1">
        <v>42635</v>
      </c>
      <c r="B202">
        <v>26.369</v>
      </c>
      <c r="C202">
        <v>40.234999999999999</v>
      </c>
      <c r="D202">
        <v>13.762</v>
      </c>
      <c r="E202">
        <v>1.5992999999999999</v>
      </c>
      <c r="F202">
        <v>2177.1799999999998</v>
      </c>
      <c r="G202">
        <f>(Table2[[#This Row],[Apple]]-B201)/B201</f>
        <v>9.3513035556388804E-3</v>
      </c>
      <c r="H202">
        <f>(Table2[[#This Row],[Amazon]]-C201)/C201</f>
        <v>1.8942943247144566E-2</v>
      </c>
      <c r="I202">
        <f>(Table2[[#This Row],[Tesla]]-D201)/D201</f>
        <v>5.8985622711292211E-3</v>
      </c>
      <c r="J202">
        <f>(Table2[[#This Row],[Nvidia]]-E201)/E201</f>
        <v>2.4947972820499164E-3</v>
      </c>
      <c r="K202">
        <f>(Table2[[#This Row],[S&amp;P 500]]-F201)/F201</f>
        <v>6.4998705573430723E-3</v>
      </c>
    </row>
    <row r="203" spans="1:11">
      <c r="A203" s="1">
        <v>42636</v>
      </c>
      <c r="B203">
        <v>25.933399999999999</v>
      </c>
      <c r="C203">
        <v>40.290500000000002</v>
      </c>
      <c r="D203">
        <v>13.83</v>
      </c>
      <c r="E203">
        <v>1.59751</v>
      </c>
      <c r="F203">
        <v>2164.69</v>
      </c>
      <c r="G203">
        <f>(Table2[[#This Row],[Apple]]-B202)/B202</f>
        <v>-1.6519397777693536E-2</v>
      </c>
      <c r="H203">
        <f>(Table2[[#This Row],[Amazon]]-C202)/C202</f>
        <v>1.3793960482167791E-3</v>
      </c>
      <c r="I203">
        <f>(Table2[[#This Row],[Tesla]]-D202)/D202</f>
        <v>4.9411422758319735E-3</v>
      </c>
      <c r="J203">
        <f>(Table2[[#This Row],[Nvidia]]-E202)/E202</f>
        <v>-1.1192396673544416E-3</v>
      </c>
      <c r="K203">
        <f>(Table2[[#This Row],[S&amp;P 500]]-F202)/F202</f>
        <v>-5.7367787688660478E-3</v>
      </c>
    </row>
    <row r="204" spans="1:11">
      <c r="A204" s="1">
        <v>42639</v>
      </c>
      <c r="B204">
        <v>25.969899999999999</v>
      </c>
      <c r="C204">
        <v>39.957999999999998</v>
      </c>
      <c r="D204">
        <v>13.932700000000001</v>
      </c>
      <c r="E204">
        <v>1.5824400000000001</v>
      </c>
      <c r="F204">
        <v>2146.1</v>
      </c>
      <c r="G204">
        <f>(Table2[[#This Row],[Apple]]-B203)/B203</f>
        <v>1.4074513947264994E-3</v>
      </c>
      <c r="H204">
        <f>(Table2[[#This Row],[Amazon]]-C203)/C203</f>
        <v>-8.2525657413038585E-3</v>
      </c>
      <c r="I204">
        <f>(Table2[[#This Row],[Tesla]]-D203)/D203</f>
        <v>7.4258857556037932E-3</v>
      </c>
      <c r="J204">
        <f>(Table2[[#This Row],[Nvidia]]-E203)/E203</f>
        <v>-9.4334307766461029E-3</v>
      </c>
      <c r="K204">
        <f>(Table2[[#This Row],[S&amp;P 500]]-F203)/F203</f>
        <v>-8.5878347477006609E-3</v>
      </c>
    </row>
    <row r="205" spans="1:11">
      <c r="A205" s="1">
        <v>42640</v>
      </c>
      <c r="B205">
        <v>26.019100000000002</v>
      </c>
      <c r="C205">
        <v>40.805500000000002</v>
      </c>
      <c r="D205">
        <v>13.720700000000001</v>
      </c>
      <c r="E205">
        <v>1.63666</v>
      </c>
      <c r="F205">
        <v>2159.9299999999998</v>
      </c>
      <c r="G205">
        <f>(Table2[[#This Row],[Apple]]-B204)/B204</f>
        <v>1.8945009414746525E-3</v>
      </c>
      <c r="H205">
        <f>(Table2[[#This Row],[Amazon]]-C204)/C204</f>
        <v>2.1209770258771802E-2</v>
      </c>
      <c r="I205">
        <f>(Table2[[#This Row],[Tesla]]-D204)/D204</f>
        <v>-1.5216002641268364E-2</v>
      </c>
      <c r="J205">
        <f>(Table2[[#This Row],[Nvidia]]-E204)/E204</f>
        <v>3.4263542377594054E-2</v>
      </c>
      <c r="K205">
        <f>(Table2[[#This Row],[S&amp;P 500]]-F204)/F204</f>
        <v>6.4442477051395216E-3</v>
      </c>
    </row>
    <row r="206" spans="1:11">
      <c r="A206" s="1">
        <v>42641</v>
      </c>
      <c r="B206">
        <v>26.2212</v>
      </c>
      <c r="C206">
        <v>41.436</v>
      </c>
      <c r="D206">
        <v>13.751300000000001</v>
      </c>
      <c r="E206">
        <v>1.64255</v>
      </c>
      <c r="F206">
        <v>2171.37</v>
      </c>
      <c r="G206">
        <f>(Table2[[#This Row],[Apple]]-B205)/B205</f>
        <v>7.76737089292089E-3</v>
      </c>
      <c r="H206">
        <f>(Table2[[#This Row],[Amazon]]-C205)/C205</f>
        <v>1.5451348470181661E-2</v>
      </c>
      <c r="I206">
        <f>(Table2[[#This Row],[Tesla]]-D205)/D205</f>
        <v>2.2302069136414132E-3</v>
      </c>
      <c r="J206">
        <f>(Table2[[#This Row],[Nvidia]]-E205)/E205</f>
        <v>3.5987926631065406E-3</v>
      </c>
      <c r="K206">
        <f>(Table2[[#This Row],[S&amp;P 500]]-F205)/F205</f>
        <v>5.2964679410907088E-3</v>
      </c>
    </row>
    <row r="207" spans="1:11">
      <c r="A207" s="1">
        <v>42642</v>
      </c>
      <c r="B207">
        <v>25.814399999999999</v>
      </c>
      <c r="C207">
        <v>41.452500000000001</v>
      </c>
      <c r="D207">
        <v>13.38</v>
      </c>
      <c r="E207">
        <v>1.6577299999999999</v>
      </c>
      <c r="F207">
        <v>2151.13</v>
      </c>
      <c r="G207">
        <f>(Table2[[#This Row],[Apple]]-B206)/B206</f>
        <v>-1.5514164111482331E-2</v>
      </c>
      <c r="H207">
        <f>(Table2[[#This Row],[Amazon]]-C206)/C206</f>
        <v>3.9820445988996588E-4</v>
      </c>
      <c r="I207">
        <f>(Table2[[#This Row],[Tesla]]-D206)/D206</f>
        <v>-2.700108353392041E-2</v>
      </c>
      <c r="J207">
        <f>(Table2[[#This Row],[Nvidia]]-E206)/E206</f>
        <v>9.2417278012845716E-3</v>
      </c>
      <c r="K207">
        <f>(Table2[[#This Row],[S&amp;P 500]]-F206)/F206</f>
        <v>-9.3213040614910318E-3</v>
      </c>
    </row>
    <row r="208" spans="1:11">
      <c r="A208" s="1">
        <v>42643</v>
      </c>
      <c r="B208">
        <v>26.009399999999999</v>
      </c>
      <c r="C208">
        <v>41.865499999999997</v>
      </c>
      <c r="D208">
        <v>13.602</v>
      </c>
      <c r="E208">
        <v>1.6854800000000001</v>
      </c>
      <c r="F208">
        <v>2168.27</v>
      </c>
      <c r="G208">
        <f>(Table2[[#This Row],[Apple]]-B207)/B207</f>
        <v>7.5539233915953999E-3</v>
      </c>
      <c r="H208">
        <f>(Table2[[#This Row],[Amazon]]-C207)/C207</f>
        <v>9.9632109040467213E-3</v>
      </c>
      <c r="I208">
        <f>(Table2[[#This Row],[Tesla]]-D207)/D207</f>
        <v>1.6591928251121039E-2</v>
      </c>
      <c r="J208">
        <f>(Table2[[#This Row],[Nvidia]]-E207)/E207</f>
        <v>1.6739758585535742E-2</v>
      </c>
      <c r="K208">
        <f>(Table2[[#This Row],[S&amp;P 500]]-F207)/F207</f>
        <v>7.9679052405014442E-3</v>
      </c>
    </row>
    <row r="209" spans="1:11">
      <c r="A209" s="1">
        <v>42646</v>
      </c>
      <c r="B209">
        <v>25.892199999999999</v>
      </c>
      <c r="C209">
        <v>41.837000000000003</v>
      </c>
      <c r="D209">
        <v>14.246700000000001</v>
      </c>
      <c r="E209">
        <v>1.6836800000000001</v>
      </c>
      <c r="F209">
        <v>2161.1999999999998</v>
      </c>
      <c r="G209">
        <f>(Table2[[#This Row],[Apple]]-B208)/B208</f>
        <v>-4.5060631925380986E-3</v>
      </c>
      <c r="H209">
        <f>(Table2[[#This Row],[Amazon]]-C208)/C208</f>
        <v>-6.8075145406107601E-4</v>
      </c>
      <c r="I209">
        <f>(Table2[[#This Row],[Tesla]]-D208)/D208</f>
        <v>4.7397441552712853E-2</v>
      </c>
      <c r="J209">
        <f>(Table2[[#This Row],[Nvidia]]-E208)/E208</f>
        <v>-1.0679450364288058E-3</v>
      </c>
      <c r="K209">
        <f>(Table2[[#This Row],[S&amp;P 500]]-F208)/F208</f>
        <v>-3.2606640316935453E-3</v>
      </c>
    </row>
    <row r="210" spans="1:11">
      <c r="A210" s="1">
        <v>42647</v>
      </c>
      <c r="B210">
        <v>25.996400000000001</v>
      </c>
      <c r="C210">
        <v>41.701500000000003</v>
      </c>
      <c r="D210">
        <v>14.093999999999999</v>
      </c>
      <c r="E210">
        <v>1.67988</v>
      </c>
      <c r="F210">
        <v>2150.4899999999998</v>
      </c>
      <c r="G210">
        <f>(Table2[[#This Row],[Apple]]-B209)/B209</f>
        <v>4.0243779980072107E-3</v>
      </c>
      <c r="H210">
        <f>(Table2[[#This Row],[Amazon]]-C209)/C209</f>
        <v>-3.2387599493271598E-3</v>
      </c>
      <c r="I210">
        <f>(Table2[[#This Row],[Tesla]]-D209)/D209</f>
        <v>-1.0718271599738968E-2</v>
      </c>
      <c r="J210">
        <f>(Table2[[#This Row],[Nvidia]]-E209)/E209</f>
        <v>-2.2569609426969645E-3</v>
      </c>
      <c r="K210">
        <f>(Table2[[#This Row],[S&amp;P 500]]-F209)/F209</f>
        <v>-4.9555802332037933E-3</v>
      </c>
    </row>
    <row r="211" spans="1:11">
      <c r="A211" s="1">
        <v>42648</v>
      </c>
      <c r="B211">
        <v>26.009399999999999</v>
      </c>
      <c r="C211">
        <v>42.218000000000004</v>
      </c>
      <c r="D211">
        <v>13.8973</v>
      </c>
      <c r="E211">
        <v>1.67818</v>
      </c>
      <c r="F211">
        <v>2159.73</v>
      </c>
      <c r="G211">
        <f>(Table2[[#This Row],[Apple]]-B210)/B210</f>
        <v>5.000692403562848E-4</v>
      </c>
      <c r="H211">
        <f>(Table2[[#This Row],[Amazon]]-C210)/C210</f>
        <v>1.2385645600278182E-2</v>
      </c>
      <c r="I211">
        <f>(Table2[[#This Row],[Tesla]]-D210)/D210</f>
        <v>-1.3956293458209158E-2</v>
      </c>
      <c r="J211">
        <f>(Table2[[#This Row],[Nvidia]]-E210)/E210</f>
        <v>-1.0119770459794954E-3</v>
      </c>
      <c r="K211">
        <f>(Table2[[#This Row],[S&amp;P 500]]-F210)/F210</f>
        <v>4.2966951717981657E-3</v>
      </c>
    </row>
    <row r="212" spans="1:11">
      <c r="A212" s="1">
        <v>42649</v>
      </c>
      <c r="B212">
        <v>26.209299999999999</v>
      </c>
      <c r="C212">
        <v>42.082999999999998</v>
      </c>
      <c r="D212">
        <v>13.4</v>
      </c>
      <c r="E212">
        <v>1.6562300000000001</v>
      </c>
      <c r="F212">
        <v>2160.77</v>
      </c>
      <c r="G212">
        <f>(Table2[[#This Row],[Apple]]-B211)/B211</f>
        <v>7.6856828685013699E-3</v>
      </c>
      <c r="H212">
        <f>(Table2[[#This Row],[Amazon]]-C211)/C211</f>
        <v>-3.1976881898717396E-3</v>
      </c>
      <c r="I212">
        <f>(Table2[[#This Row],[Tesla]]-D211)/D211</f>
        <v>-3.5783929252444661E-2</v>
      </c>
      <c r="J212">
        <f>(Table2[[#This Row],[Nvidia]]-E211)/E211</f>
        <v>-1.3079645806766804E-2</v>
      </c>
      <c r="K212">
        <f>(Table2[[#This Row],[S&amp;P 500]]-F211)/F211</f>
        <v>4.8154167419073849E-4</v>
      </c>
    </row>
    <row r="213" spans="1:11">
      <c r="A213" s="1">
        <v>42650</v>
      </c>
      <c r="B213">
        <v>26.248899999999999</v>
      </c>
      <c r="C213">
        <v>41.971499999999999</v>
      </c>
      <c r="D213">
        <v>13.1073</v>
      </c>
      <c r="E213">
        <v>1.6443399999999999</v>
      </c>
      <c r="F213">
        <v>2153.7399999999998</v>
      </c>
      <c r="G213">
        <f>(Table2[[#This Row],[Apple]]-B212)/B212</f>
        <v>1.5109140648548447E-3</v>
      </c>
      <c r="H213">
        <f>(Table2[[#This Row],[Amazon]]-C212)/C212</f>
        <v>-2.6495259368390918E-3</v>
      </c>
      <c r="I213">
        <f>(Table2[[#This Row],[Tesla]]-D212)/D212</f>
        <v>-2.1843283582089548E-2</v>
      </c>
      <c r="J213">
        <f>(Table2[[#This Row],[Nvidia]]-E212)/E212</f>
        <v>-7.1789546137916698E-3</v>
      </c>
      <c r="K213">
        <f>(Table2[[#This Row],[S&amp;P 500]]-F212)/F212</f>
        <v>-3.2534698278855224E-3</v>
      </c>
    </row>
    <row r="214" spans="1:11">
      <c r="A214" s="1">
        <v>42653</v>
      </c>
      <c r="B214">
        <v>26.702100000000002</v>
      </c>
      <c r="C214">
        <v>42.085500000000003</v>
      </c>
      <c r="D214">
        <v>13.396699999999999</v>
      </c>
      <c r="E214">
        <v>1.6501300000000001</v>
      </c>
      <c r="F214">
        <v>2163.66</v>
      </c>
      <c r="G214">
        <f>(Table2[[#This Row],[Apple]]-B213)/B213</f>
        <v>1.7265485410817311E-2</v>
      </c>
      <c r="H214">
        <f>(Table2[[#This Row],[Amazon]]-C213)/C213</f>
        <v>2.716128801686962E-3</v>
      </c>
      <c r="I214">
        <f>(Table2[[#This Row],[Tesla]]-D213)/D213</f>
        <v>2.2079299321751907E-2</v>
      </c>
      <c r="J214">
        <f>(Table2[[#This Row],[Nvidia]]-E213)/E213</f>
        <v>3.521169587798256E-3</v>
      </c>
      <c r="K214">
        <f>(Table2[[#This Row],[S&amp;P 500]]-F213)/F213</f>
        <v>4.6059412928208948E-3</v>
      </c>
    </row>
    <row r="215" spans="1:11">
      <c r="A215" s="1">
        <v>42654</v>
      </c>
      <c r="B215">
        <v>26.761299999999999</v>
      </c>
      <c r="C215">
        <v>41.55</v>
      </c>
      <c r="D215">
        <v>13.34</v>
      </c>
      <c r="E215">
        <v>1.6264799999999999</v>
      </c>
      <c r="F215">
        <v>2136.73</v>
      </c>
      <c r="G215">
        <f>(Table2[[#This Row],[Apple]]-B214)/B214</f>
        <v>2.2170540893786269E-3</v>
      </c>
      <c r="H215">
        <f>(Table2[[#This Row],[Amazon]]-C214)/C214</f>
        <v>-1.2724097373204691E-2</v>
      </c>
      <c r="I215">
        <f>(Table2[[#This Row],[Tesla]]-D214)/D214</f>
        <v>-4.2323855874953761E-3</v>
      </c>
      <c r="J215">
        <f>(Table2[[#This Row],[Nvidia]]-E214)/E214</f>
        <v>-1.4332204129371728E-2</v>
      </c>
      <c r="K215">
        <f>(Table2[[#This Row],[S&amp;P 500]]-F214)/F214</f>
        <v>-1.2446502685264708E-2</v>
      </c>
    </row>
    <row r="216" spans="1:11">
      <c r="A216" s="1">
        <v>42655</v>
      </c>
      <c r="B216">
        <v>27.0029</v>
      </c>
      <c r="C216">
        <v>41.704500000000003</v>
      </c>
      <c r="D216">
        <v>13.433999999999999</v>
      </c>
      <c r="E216">
        <v>1.6338600000000001</v>
      </c>
      <c r="F216">
        <v>2139.1799999999998</v>
      </c>
      <c r="G216">
        <f>(Table2[[#This Row],[Apple]]-B215)/B215</f>
        <v>9.0279620197823655E-3</v>
      </c>
      <c r="H216">
        <f>(Table2[[#This Row],[Amazon]]-C215)/C215</f>
        <v>3.7184115523467114E-3</v>
      </c>
      <c r="I216">
        <f>(Table2[[#This Row],[Tesla]]-D215)/D215</f>
        <v>7.0464767616191465E-3</v>
      </c>
      <c r="J216">
        <f>(Table2[[#This Row],[Nvidia]]-E215)/E215</f>
        <v>4.5374059318283441E-3</v>
      </c>
      <c r="K216">
        <f>(Table2[[#This Row],[S&amp;P 500]]-F215)/F215</f>
        <v>1.1466118788989804E-3</v>
      </c>
    </row>
    <row r="217" spans="1:11">
      <c r="A217" s="1">
        <v>42656</v>
      </c>
      <c r="B217">
        <v>26.917000000000002</v>
      </c>
      <c r="C217">
        <v>41.472999999999999</v>
      </c>
      <c r="D217">
        <v>13.349299999999999</v>
      </c>
      <c r="E217">
        <v>1.6073999999999999</v>
      </c>
      <c r="F217">
        <v>2132.5500000000002</v>
      </c>
      <c r="G217">
        <f>(Table2[[#This Row],[Apple]]-B216)/B216</f>
        <v>-3.1811398035025405E-3</v>
      </c>
      <c r="H217">
        <f>(Table2[[#This Row],[Amazon]]-C216)/C216</f>
        <v>-5.5509597285665581E-3</v>
      </c>
      <c r="I217">
        <f>(Table2[[#This Row],[Tesla]]-D216)/D216</f>
        <v>-6.3048980199493657E-3</v>
      </c>
      <c r="J217">
        <f>(Table2[[#This Row],[Nvidia]]-E216)/E216</f>
        <v>-1.6194778010355935E-2</v>
      </c>
      <c r="K217">
        <f>(Table2[[#This Row],[S&amp;P 500]]-F216)/F216</f>
        <v>-3.0993184304264508E-3</v>
      </c>
    </row>
    <row r="218" spans="1:11">
      <c r="A218" s="1">
        <v>42657</v>
      </c>
      <c r="B218">
        <v>27.067799999999998</v>
      </c>
      <c r="C218">
        <v>41.148000000000003</v>
      </c>
      <c r="D218">
        <v>13.1007</v>
      </c>
      <c r="E218">
        <v>1.6230800000000001</v>
      </c>
      <c r="F218">
        <v>2132.98</v>
      </c>
      <c r="G218">
        <f>(Table2[[#This Row],[Apple]]-B217)/B217</f>
        <v>5.6024074005274257E-3</v>
      </c>
      <c r="H218">
        <f>(Table2[[#This Row],[Amazon]]-C217)/C217</f>
        <v>-7.8364236973451577E-3</v>
      </c>
      <c r="I218">
        <f>(Table2[[#This Row],[Tesla]]-D217)/D217</f>
        <v>-1.8622699317567191E-2</v>
      </c>
      <c r="J218">
        <f>(Table2[[#This Row],[Nvidia]]-E217)/E217</f>
        <v>9.7548836630584421E-3</v>
      </c>
      <c r="K218">
        <f>(Table2[[#This Row],[S&amp;P 500]]-F217)/F217</f>
        <v>2.01636538416373E-4</v>
      </c>
    </row>
    <row r="219" spans="1:11">
      <c r="A219" s="1">
        <v>42660</v>
      </c>
      <c r="B219">
        <v>27.05</v>
      </c>
      <c r="C219">
        <v>40.647500000000001</v>
      </c>
      <c r="D219">
        <v>12.9307</v>
      </c>
      <c r="E219">
        <v>1.6137999999999999</v>
      </c>
      <c r="F219">
        <v>2126.5</v>
      </c>
      <c r="G219">
        <f>(Table2[[#This Row],[Apple]]-B218)/B218</f>
        <v>-6.5760793267268111E-4</v>
      </c>
      <c r="H219">
        <f>(Table2[[#This Row],[Amazon]]-C218)/C218</f>
        <v>-1.2163410129289452E-2</v>
      </c>
      <c r="I219">
        <f>(Table2[[#This Row],[Tesla]]-D218)/D218</f>
        <v>-1.2976405840909259E-2</v>
      </c>
      <c r="J219">
        <f>(Table2[[#This Row],[Nvidia]]-E218)/E218</f>
        <v>-5.7175247061144099E-3</v>
      </c>
      <c r="K219">
        <f>(Table2[[#This Row],[S&amp;P 500]]-F218)/F218</f>
        <v>-3.0380031692749197E-3</v>
      </c>
    </row>
    <row r="220" spans="1:11">
      <c r="A220" s="1">
        <v>42661</v>
      </c>
      <c r="B220">
        <v>27.030200000000001</v>
      </c>
      <c r="C220">
        <v>40.8825</v>
      </c>
      <c r="D220">
        <v>13.273300000000001</v>
      </c>
      <c r="E220">
        <v>1.63835</v>
      </c>
      <c r="F220">
        <v>2139.6</v>
      </c>
      <c r="G220">
        <f>(Table2[[#This Row],[Apple]]-B219)/B219</f>
        <v>-7.3197781885397559E-4</v>
      </c>
      <c r="H220">
        <f>(Table2[[#This Row],[Amazon]]-C219)/C219</f>
        <v>5.7814133710560166E-3</v>
      </c>
      <c r="I220">
        <f>(Table2[[#This Row],[Tesla]]-D219)/D219</f>
        <v>2.6495085339540852E-2</v>
      </c>
      <c r="J220">
        <f>(Table2[[#This Row],[Nvidia]]-E219)/E219</f>
        <v>1.5212541826744376E-2</v>
      </c>
      <c r="K220">
        <f>(Table2[[#This Row],[S&amp;P 500]]-F219)/F219</f>
        <v>6.1603573947801122E-3</v>
      </c>
    </row>
    <row r="221" spans="1:11">
      <c r="A221" s="1">
        <v>42662</v>
      </c>
      <c r="B221">
        <v>26.9514</v>
      </c>
      <c r="C221">
        <v>40.884500000000003</v>
      </c>
      <c r="D221">
        <v>13.5707</v>
      </c>
      <c r="E221">
        <v>1.63496</v>
      </c>
      <c r="F221">
        <v>2144.29</v>
      </c>
      <c r="G221">
        <f>(Table2[[#This Row],[Apple]]-B220)/B220</f>
        <v>-2.9152577487403381E-3</v>
      </c>
      <c r="H221">
        <f>(Table2[[#This Row],[Amazon]]-C220)/C220</f>
        <v>4.8920687335716852E-5</v>
      </c>
      <c r="I221">
        <f>(Table2[[#This Row],[Tesla]]-D220)/D220</f>
        <v>2.2405882485892707E-2</v>
      </c>
      <c r="J221">
        <f>(Table2[[#This Row],[Nvidia]]-E220)/E220</f>
        <v>-2.0691549424726122E-3</v>
      </c>
      <c r="K221">
        <f>(Table2[[#This Row],[S&amp;P 500]]-F220)/F220</f>
        <v>2.1919985043933701E-3</v>
      </c>
    </row>
    <row r="222" spans="1:11">
      <c r="A222" s="1">
        <v>42663</v>
      </c>
      <c r="B222">
        <v>26.936800000000002</v>
      </c>
      <c r="C222">
        <v>40.515999999999998</v>
      </c>
      <c r="D222">
        <v>13.273300000000001</v>
      </c>
      <c r="E222">
        <v>1.66591</v>
      </c>
      <c r="F222">
        <v>2141.34</v>
      </c>
      <c r="G222">
        <f>(Table2[[#This Row],[Apple]]-B221)/B221</f>
        <v>-5.417158292332847E-4</v>
      </c>
      <c r="H222">
        <f>(Table2[[#This Row],[Amazon]]-C221)/C221</f>
        <v>-9.013195709865706E-3</v>
      </c>
      <c r="I222">
        <f>(Table2[[#This Row],[Tesla]]-D221)/D221</f>
        <v>-2.1914860692521361E-2</v>
      </c>
      <c r="J222">
        <f>(Table2[[#This Row],[Nvidia]]-E221)/E221</f>
        <v>1.8930126730929218E-2</v>
      </c>
      <c r="K222">
        <f>(Table2[[#This Row],[S&amp;P 500]]-F221)/F221</f>
        <v>-1.3757467506726321E-3</v>
      </c>
    </row>
    <row r="223" spans="1:11">
      <c r="A223" s="1">
        <v>42664</v>
      </c>
      <c r="B223">
        <v>26.8292</v>
      </c>
      <c r="C223">
        <v>40.9495</v>
      </c>
      <c r="D223">
        <v>13.3393</v>
      </c>
      <c r="E223">
        <v>1.6612199999999999</v>
      </c>
      <c r="F223">
        <v>2141.16</v>
      </c>
      <c r="G223">
        <f>(Table2[[#This Row],[Apple]]-B222)/B222</f>
        <v>-3.9945353568353135E-3</v>
      </c>
      <c r="H223">
        <f>(Table2[[#This Row],[Amazon]]-C222)/C222</f>
        <v>1.069947674992601E-2</v>
      </c>
      <c r="I223">
        <f>(Table2[[#This Row],[Tesla]]-D222)/D222</f>
        <v>4.9723881777703318E-3</v>
      </c>
      <c r="J223">
        <f>(Table2[[#This Row],[Nvidia]]-E222)/E222</f>
        <v>-2.815278136273918E-3</v>
      </c>
      <c r="K223">
        <f>(Table2[[#This Row],[S&amp;P 500]]-F222)/F222</f>
        <v>-8.4059514136144197E-5</v>
      </c>
    </row>
    <row r="224" spans="1:11">
      <c r="A224" s="1">
        <v>42667</v>
      </c>
      <c r="B224">
        <v>27.0717</v>
      </c>
      <c r="C224">
        <v>41.904499999999999</v>
      </c>
      <c r="D224">
        <v>13.517300000000001</v>
      </c>
      <c r="E224">
        <v>1.7392000000000001</v>
      </c>
      <c r="F224">
        <v>2151.33</v>
      </c>
      <c r="G224">
        <f>(Table2[[#This Row],[Apple]]-B223)/B223</f>
        <v>9.0386593711329344E-3</v>
      </c>
      <c r="H224">
        <f>(Table2[[#This Row],[Amazon]]-C223)/C223</f>
        <v>2.3321408075800638E-2</v>
      </c>
      <c r="I224">
        <f>(Table2[[#This Row],[Tesla]]-D223)/D223</f>
        <v>1.3344028547225179E-2</v>
      </c>
      <c r="J224">
        <f>(Table2[[#This Row],[Nvidia]]-E223)/E223</f>
        <v>4.6941404509938577E-2</v>
      </c>
      <c r="K224">
        <f>(Table2[[#This Row],[S&amp;P 500]]-F223)/F223</f>
        <v>4.7497618113546275E-3</v>
      </c>
    </row>
    <row r="225" spans="1:11">
      <c r="A225" s="1">
        <v>42668</v>
      </c>
      <c r="B225">
        <v>27.204499999999999</v>
      </c>
      <c r="C225">
        <v>41.759</v>
      </c>
      <c r="D225">
        <v>13.4893</v>
      </c>
      <c r="E225">
        <v>1.76796</v>
      </c>
      <c r="F225">
        <v>2143.16</v>
      </c>
      <c r="G225">
        <f>(Table2[[#This Row],[Apple]]-B224)/B224</f>
        <v>4.9054917127479836E-3</v>
      </c>
      <c r="H225">
        <f>(Table2[[#This Row],[Amazon]]-C224)/C224</f>
        <v>-3.4721807920390035E-3</v>
      </c>
      <c r="I225">
        <f>(Table2[[#This Row],[Tesla]]-D224)/D224</f>
        <v>-2.0714195882314121E-3</v>
      </c>
      <c r="J225">
        <f>(Table2[[#This Row],[Nvidia]]-E224)/E224</f>
        <v>1.6536338546458081E-2</v>
      </c>
      <c r="K225">
        <f>(Table2[[#This Row],[S&amp;P 500]]-F224)/F224</f>
        <v>-3.797650755579141E-3</v>
      </c>
    </row>
    <row r="226" spans="1:11">
      <c r="A226" s="1">
        <v>42669</v>
      </c>
      <c r="B226">
        <v>26.590900000000001</v>
      </c>
      <c r="C226">
        <v>41.1295</v>
      </c>
      <c r="D226">
        <v>13.482699999999999</v>
      </c>
      <c r="E226">
        <v>1.77495</v>
      </c>
      <c r="F226">
        <v>2139.4299999999998</v>
      </c>
      <c r="G226">
        <f>(Table2[[#This Row],[Apple]]-B225)/B225</f>
        <v>-2.2555091988457725E-2</v>
      </c>
      <c r="H226">
        <f>(Table2[[#This Row],[Amazon]]-C225)/C225</f>
        <v>-1.5074594698148905E-2</v>
      </c>
      <c r="I226">
        <f>(Table2[[#This Row],[Tesla]]-D225)/D225</f>
        <v>-4.8927668596595859E-4</v>
      </c>
      <c r="J226">
        <f>(Table2[[#This Row],[Nvidia]]-E225)/E225</f>
        <v>3.9537093599402995E-3</v>
      </c>
      <c r="K226">
        <f>(Table2[[#This Row],[S&amp;P 500]]-F225)/F225</f>
        <v>-1.7404206872095496E-3</v>
      </c>
    </row>
    <row r="227" spans="1:11">
      <c r="A227" s="1">
        <v>42670</v>
      </c>
      <c r="B227">
        <v>26.342400000000001</v>
      </c>
      <c r="C227">
        <v>40.917999999999999</v>
      </c>
      <c r="D227">
        <v>13.6007</v>
      </c>
      <c r="E227">
        <v>1.7384999999999999</v>
      </c>
      <c r="F227">
        <v>2133.04</v>
      </c>
      <c r="G227">
        <f>(Table2[[#This Row],[Apple]]-B226)/B226</f>
        <v>-9.3453023402743016E-3</v>
      </c>
      <c r="H227">
        <f>(Table2[[#This Row],[Amazon]]-C226)/C226</f>
        <v>-5.1422944601806709E-3</v>
      </c>
      <c r="I227">
        <f>(Table2[[#This Row],[Tesla]]-D226)/D226</f>
        <v>8.7519562105513229E-3</v>
      </c>
      <c r="J227">
        <f>(Table2[[#This Row],[Nvidia]]-E226)/E226</f>
        <v>-2.0535789740556126E-2</v>
      </c>
      <c r="K227">
        <f>(Table2[[#This Row],[S&amp;P 500]]-F226)/F226</f>
        <v>-2.9867768517782183E-3</v>
      </c>
    </row>
    <row r="228" spans="1:11">
      <c r="A228" s="1">
        <v>42671</v>
      </c>
      <c r="B228">
        <v>26.167000000000002</v>
      </c>
      <c r="C228">
        <v>38.816000000000003</v>
      </c>
      <c r="D228">
        <v>13.331300000000001</v>
      </c>
      <c r="E228">
        <v>1.7356199999999999</v>
      </c>
      <c r="F228">
        <v>2126.41</v>
      </c>
      <c r="G228">
        <f>(Table2[[#This Row],[Apple]]-B227)/B227</f>
        <v>-6.6584669582118476E-3</v>
      </c>
      <c r="H228">
        <f>(Table2[[#This Row],[Amazon]]-C227)/C227</f>
        <v>-5.1371034752431613E-2</v>
      </c>
      <c r="I228">
        <f>(Table2[[#This Row],[Tesla]]-D227)/D227</f>
        <v>-1.9807804010087658E-2</v>
      </c>
      <c r="J228">
        <f>(Table2[[#This Row],[Nvidia]]-E227)/E227</f>
        <v>-1.6566005176876582E-3</v>
      </c>
      <c r="K228">
        <f>(Table2[[#This Row],[S&amp;P 500]]-F227)/F227</f>
        <v>-3.1082398829839616E-3</v>
      </c>
    </row>
    <row r="229" spans="1:11">
      <c r="A229" s="1">
        <v>42674</v>
      </c>
      <c r="B229">
        <v>26.122699999999998</v>
      </c>
      <c r="C229">
        <v>39.491</v>
      </c>
      <c r="D229">
        <v>13.182</v>
      </c>
      <c r="E229">
        <v>1.7503</v>
      </c>
      <c r="F229">
        <v>2126.15</v>
      </c>
      <c r="G229">
        <f>(Table2[[#This Row],[Apple]]-B228)/B228</f>
        <v>-1.6929720640502669E-3</v>
      </c>
      <c r="H229">
        <f>(Table2[[#This Row],[Amazon]]-C228)/C228</f>
        <v>1.738973619126126E-2</v>
      </c>
      <c r="I229">
        <f>(Table2[[#This Row],[Tesla]]-D228)/D228</f>
        <v>-1.1199207879201593E-2</v>
      </c>
      <c r="J229">
        <f>(Table2[[#This Row],[Nvidia]]-E228)/E228</f>
        <v>8.4580726195826426E-3</v>
      </c>
      <c r="K229">
        <f>(Table2[[#This Row],[S&amp;P 500]]-F228)/F228</f>
        <v>-1.2227181023403931E-4</v>
      </c>
    </row>
    <row r="230" spans="1:11">
      <c r="A230" s="1">
        <v>42675</v>
      </c>
      <c r="B230">
        <v>25.654399999999999</v>
      </c>
      <c r="C230">
        <v>39.270499999999998</v>
      </c>
      <c r="D230">
        <v>12.7193</v>
      </c>
      <c r="E230">
        <v>1.69845</v>
      </c>
      <c r="F230">
        <v>2111.7199999999998</v>
      </c>
      <c r="G230">
        <f>(Table2[[#This Row],[Apple]]-B229)/B229</f>
        <v>-1.79269371083387E-2</v>
      </c>
      <c r="H230">
        <f>(Table2[[#This Row],[Amazon]]-C229)/C229</f>
        <v>-5.5835506824340039E-3</v>
      </c>
      <c r="I230">
        <f>(Table2[[#This Row],[Tesla]]-D229)/D229</f>
        <v>-3.5100895160066752E-2</v>
      </c>
      <c r="J230">
        <f>(Table2[[#This Row],[Nvidia]]-E229)/E229</f>
        <v>-2.9623493115465895E-2</v>
      </c>
      <c r="K230">
        <f>(Table2[[#This Row],[S&amp;P 500]]-F229)/F229</f>
        <v>-6.7869153164171348E-3</v>
      </c>
    </row>
    <row r="231" spans="1:11">
      <c r="A231" s="1">
        <v>42676</v>
      </c>
      <c r="B231">
        <v>25.677399999999999</v>
      </c>
      <c r="C231">
        <v>38.277999999999999</v>
      </c>
      <c r="D231">
        <v>12.534700000000001</v>
      </c>
      <c r="E231">
        <v>1.6912700000000001</v>
      </c>
      <c r="F231">
        <v>2097.94</v>
      </c>
      <c r="G231">
        <f>(Table2[[#This Row],[Apple]]-B230)/B230</f>
        <v>8.9653236871646536E-4</v>
      </c>
      <c r="H231">
        <f>(Table2[[#This Row],[Amazon]]-C230)/C230</f>
        <v>-2.5273424071504048E-2</v>
      </c>
      <c r="I231">
        <f>(Table2[[#This Row],[Tesla]]-D230)/D230</f>
        <v>-1.4513377308499654E-2</v>
      </c>
      <c r="J231">
        <f>(Table2[[#This Row],[Nvidia]]-E230)/E230</f>
        <v>-4.2273837911036326E-3</v>
      </c>
      <c r="K231">
        <f>(Table2[[#This Row],[S&amp;P 500]]-F230)/F230</f>
        <v>-6.525486333415295E-3</v>
      </c>
    </row>
    <row r="232" spans="1:11">
      <c r="A232" s="1">
        <v>42677</v>
      </c>
      <c r="B232">
        <v>25.400099999999998</v>
      </c>
      <c r="C232">
        <v>38.351500000000001</v>
      </c>
      <c r="D232">
        <v>12.4947</v>
      </c>
      <c r="E232">
        <v>1.6715</v>
      </c>
      <c r="F232">
        <v>2088.66</v>
      </c>
      <c r="G232">
        <f>(Table2[[#This Row],[Apple]]-B231)/B231</f>
        <v>-1.0799379999532677E-2</v>
      </c>
      <c r="H232">
        <f>(Table2[[#This Row],[Amazon]]-C231)/C231</f>
        <v>1.9201630179215942E-3</v>
      </c>
      <c r="I232">
        <f>(Table2[[#This Row],[Tesla]]-D231)/D231</f>
        <v>-3.1911413914972771E-3</v>
      </c>
      <c r="J232">
        <f>(Table2[[#This Row],[Nvidia]]-E231)/E231</f>
        <v>-1.1689440479639599E-2</v>
      </c>
      <c r="K232">
        <f>(Table2[[#This Row],[S&amp;P 500]]-F231)/F231</f>
        <v>-4.423386750812797E-3</v>
      </c>
    </row>
    <row r="233" spans="1:11">
      <c r="A233" s="1">
        <v>42678</v>
      </c>
      <c r="B233">
        <v>25.169699999999999</v>
      </c>
      <c r="C233">
        <v>37.752499999999998</v>
      </c>
      <c r="D233">
        <v>12.704000000000001</v>
      </c>
      <c r="E233">
        <v>1.6619200000000001</v>
      </c>
      <c r="F233">
        <v>2085.1799999999998</v>
      </c>
      <c r="G233">
        <f>(Table2[[#This Row],[Apple]]-B232)/B232</f>
        <v>-9.0708304298014377E-3</v>
      </c>
      <c r="H233">
        <f>(Table2[[#This Row],[Amazon]]-C232)/C232</f>
        <v>-1.5618685057950894E-2</v>
      </c>
      <c r="I233">
        <f>(Table2[[#This Row],[Tesla]]-D232)/D232</f>
        <v>1.6751102467446256E-2</v>
      </c>
      <c r="J233">
        <f>(Table2[[#This Row],[Nvidia]]-E232)/E232</f>
        <v>-5.7313790008973508E-3</v>
      </c>
      <c r="K233">
        <f>(Table2[[#This Row],[S&amp;P 500]]-F232)/F232</f>
        <v>-1.6661400132142227E-3</v>
      </c>
    </row>
    <row r="234" spans="1:11">
      <c r="A234" s="1">
        <v>42681</v>
      </c>
      <c r="B234">
        <v>25.5336</v>
      </c>
      <c r="C234">
        <v>39.2468</v>
      </c>
      <c r="D234">
        <v>12.880699999999999</v>
      </c>
      <c r="E234">
        <v>1.7529999999999999</v>
      </c>
      <c r="F234">
        <v>2131.52</v>
      </c>
      <c r="G234">
        <f>(Table2[[#This Row],[Apple]]-B233)/B233</f>
        <v>1.445786004600774E-2</v>
      </c>
      <c r="H234">
        <f>(Table2[[#This Row],[Amazon]]-C233)/C233</f>
        <v>3.9581484669889484E-2</v>
      </c>
      <c r="I234">
        <f>(Table2[[#This Row],[Tesla]]-D233)/D233</f>
        <v>1.3909005037783258E-2</v>
      </c>
      <c r="J234">
        <f>(Table2[[#This Row],[Nvidia]]-E233)/E233</f>
        <v>5.4804082025608832E-2</v>
      </c>
      <c r="K234">
        <f>(Table2[[#This Row],[S&amp;P 500]]-F233)/F233</f>
        <v>2.2223501088635106E-2</v>
      </c>
    </row>
    <row r="235" spans="1:11">
      <c r="A235" s="1">
        <v>42682</v>
      </c>
      <c r="B235">
        <v>25.687200000000001</v>
      </c>
      <c r="C235">
        <v>39.387500000000003</v>
      </c>
      <c r="D235">
        <v>12.996</v>
      </c>
      <c r="E235">
        <v>1.7503</v>
      </c>
      <c r="F235">
        <v>2139.56</v>
      </c>
      <c r="G235">
        <f>(Table2[[#This Row],[Apple]]-B234)/B234</f>
        <v>6.0156029702039997E-3</v>
      </c>
      <c r="H235">
        <f>(Table2[[#This Row],[Amazon]]-C234)/C234</f>
        <v>3.5850056565121867E-3</v>
      </c>
      <c r="I235">
        <f>(Table2[[#This Row],[Tesla]]-D234)/D234</f>
        <v>8.9513768661642068E-3</v>
      </c>
      <c r="J235">
        <f>(Table2[[#This Row],[Nvidia]]-E234)/E234</f>
        <v>-1.540216771249244E-3</v>
      </c>
      <c r="K235">
        <f>(Table2[[#This Row],[S&amp;P 500]]-F234)/F234</f>
        <v>3.7719561627383106E-3</v>
      </c>
    </row>
    <row r="236" spans="1:11">
      <c r="A236" s="1">
        <v>42683</v>
      </c>
      <c r="B236">
        <v>25.6448</v>
      </c>
      <c r="C236">
        <v>38.594000000000001</v>
      </c>
      <c r="D236">
        <v>12.6707</v>
      </c>
      <c r="E236">
        <v>1.7208399999999999</v>
      </c>
      <c r="F236">
        <v>2163.2600000000002</v>
      </c>
      <c r="G236">
        <f>(Table2[[#This Row],[Apple]]-B235)/B235</f>
        <v>-1.6506275499081511E-3</v>
      </c>
      <c r="H236">
        <f>(Table2[[#This Row],[Amazon]]-C235)/C235</f>
        <v>-2.0145985401459895E-2</v>
      </c>
      <c r="I236">
        <f>(Table2[[#This Row],[Tesla]]-D235)/D235</f>
        <v>-2.5030778701138838E-2</v>
      </c>
      <c r="J236">
        <f>(Table2[[#This Row],[Nvidia]]-E235)/E235</f>
        <v>-1.6831400331371787E-2</v>
      </c>
      <c r="K236">
        <f>(Table2[[#This Row],[S&amp;P 500]]-F235)/F235</f>
        <v>1.1077043878180688E-2</v>
      </c>
    </row>
    <row r="237" spans="1:11">
      <c r="A237" s="1">
        <v>42684</v>
      </c>
      <c r="B237">
        <v>24.929300000000001</v>
      </c>
      <c r="C237">
        <v>37.119</v>
      </c>
      <c r="D237">
        <v>12.3567</v>
      </c>
      <c r="E237">
        <v>1.6669099999999999</v>
      </c>
      <c r="F237">
        <v>2167.48</v>
      </c>
      <c r="G237">
        <f>(Table2[[#This Row],[Apple]]-B236)/B236</f>
        <v>-2.7900393062141201E-2</v>
      </c>
      <c r="H237">
        <f>(Table2[[#This Row],[Amazon]]-C236)/C236</f>
        <v>-3.8218375913354447E-2</v>
      </c>
      <c r="I237">
        <f>(Table2[[#This Row],[Tesla]]-D236)/D236</f>
        <v>-2.4781582706559231E-2</v>
      </c>
      <c r="J237">
        <f>(Table2[[#This Row],[Nvidia]]-E236)/E236</f>
        <v>-3.1339345900839144E-2</v>
      </c>
      <c r="K237">
        <f>(Table2[[#This Row],[S&amp;P 500]]-F236)/F236</f>
        <v>1.9507595018628365E-3</v>
      </c>
    </row>
    <row r="238" spans="1:11">
      <c r="A238" s="1">
        <v>42685</v>
      </c>
      <c r="B238">
        <v>25.08</v>
      </c>
      <c r="C238">
        <v>36.950499999999998</v>
      </c>
      <c r="D238">
        <v>12.5707</v>
      </c>
      <c r="E238">
        <v>2.1636700000000002</v>
      </c>
      <c r="F238">
        <v>2164.4499999999998</v>
      </c>
      <c r="G238">
        <f>(Table2[[#This Row],[Apple]]-B237)/B237</f>
        <v>6.0450955301591678E-3</v>
      </c>
      <c r="H238">
        <f>(Table2[[#This Row],[Amazon]]-C237)/C237</f>
        <v>-4.539454187882261E-3</v>
      </c>
      <c r="I238">
        <f>(Table2[[#This Row],[Tesla]]-D237)/D237</f>
        <v>1.7318539739574514E-2</v>
      </c>
      <c r="J238">
        <f>(Table2[[#This Row],[Nvidia]]-E237)/E237</f>
        <v>0.29801249017643444</v>
      </c>
      <c r="K238">
        <f>(Table2[[#This Row],[S&amp;P 500]]-F237)/F237</f>
        <v>-1.3979367745032018E-3</v>
      </c>
    </row>
    <row r="239" spans="1:11">
      <c r="A239" s="1">
        <v>42688</v>
      </c>
      <c r="B239">
        <v>24.452300000000001</v>
      </c>
      <c r="C239">
        <v>35.953499999999998</v>
      </c>
      <c r="D239">
        <v>12.0967</v>
      </c>
      <c r="E239">
        <v>2.0571199999999998</v>
      </c>
      <c r="F239">
        <v>2164.1999999999998</v>
      </c>
      <c r="G239">
        <f>(Table2[[#This Row],[Apple]]-B238)/B238</f>
        <v>-2.5027910685805316E-2</v>
      </c>
      <c r="H239">
        <f>(Table2[[#This Row],[Amazon]]-C238)/C238</f>
        <v>-2.698204354474229E-2</v>
      </c>
      <c r="I239">
        <f>(Table2[[#This Row],[Tesla]]-D238)/D238</f>
        <v>-3.7706730730985558E-2</v>
      </c>
      <c r="J239">
        <f>(Table2[[#This Row],[Nvidia]]-E238)/E238</f>
        <v>-4.9245032745289422E-2</v>
      </c>
      <c r="K239">
        <f>(Table2[[#This Row],[S&amp;P 500]]-F238)/F238</f>
        <v>-1.1550278361708518E-4</v>
      </c>
    </row>
    <row r="240" spans="1:11">
      <c r="A240" s="1">
        <v>42689</v>
      </c>
      <c r="B240">
        <v>24.7685</v>
      </c>
      <c r="C240">
        <v>37.161999999999999</v>
      </c>
      <c r="D240">
        <v>12.251300000000001</v>
      </c>
      <c r="E240">
        <v>2.1199400000000002</v>
      </c>
      <c r="F240">
        <v>2180.39</v>
      </c>
      <c r="G240">
        <f>(Table2[[#This Row],[Apple]]-B239)/B239</f>
        <v>1.293129889621829E-2</v>
      </c>
      <c r="H240">
        <f>(Table2[[#This Row],[Amazon]]-C239)/C239</f>
        <v>3.3612861056642629E-2</v>
      </c>
      <c r="I240">
        <f>(Table2[[#This Row],[Tesla]]-D239)/D239</f>
        <v>1.2780345052783014E-2</v>
      </c>
      <c r="J240">
        <f>(Table2[[#This Row],[Nvidia]]-E239)/E239</f>
        <v>3.0537839309325816E-2</v>
      </c>
      <c r="K240">
        <f>(Table2[[#This Row],[S&amp;P 500]]-F239)/F239</f>
        <v>7.4808243230755269E-3</v>
      </c>
    </row>
    <row r="241" spans="1:11">
      <c r="A241" s="1">
        <v>42690</v>
      </c>
      <c r="B241">
        <v>25.434799999999999</v>
      </c>
      <c r="C241">
        <v>37.3245</v>
      </c>
      <c r="D241">
        <v>12.262</v>
      </c>
      <c r="E241">
        <v>2.2538200000000002</v>
      </c>
      <c r="F241">
        <v>2176.94</v>
      </c>
      <c r="G241">
        <f>(Table2[[#This Row],[Apple]]-B240)/B240</f>
        <v>2.6901104225124643E-2</v>
      </c>
      <c r="H241">
        <f>(Table2[[#This Row],[Amazon]]-C240)/C240</f>
        <v>4.3727463538023098E-3</v>
      </c>
      <c r="I241">
        <f>(Table2[[#This Row],[Tesla]]-D240)/D240</f>
        <v>8.7337670288050503E-4</v>
      </c>
      <c r="J241">
        <f>(Table2[[#This Row],[Nvidia]]-E240)/E240</f>
        <v>6.315273073766238E-2</v>
      </c>
      <c r="K241">
        <f>(Table2[[#This Row],[S&amp;P 500]]-F240)/F240</f>
        <v>-1.5822857378724991E-3</v>
      </c>
    </row>
    <row r="242" spans="1:11">
      <c r="A242" s="1">
        <v>42691</v>
      </c>
      <c r="B242">
        <v>25.424800000000001</v>
      </c>
      <c r="C242">
        <v>37.819499999999998</v>
      </c>
      <c r="D242">
        <v>12.577299999999999</v>
      </c>
      <c r="E242">
        <v>2.2724899999999999</v>
      </c>
      <c r="F242">
        <v>2187.12</v>
      </c>
      <c r="G242">
        <f>(Table2[[#This Row],[Apple]]-B241)/B241</f>
        <v>-3.9316212433351198E-4</v>
      </c>
      <c r="H242">
        <f>(Table2[[#This Row],[Amazon]]-C241)/C241</f>
        <v>1.3262066471084608E-2</v>
      </c>
      <c r="I242">
        <f>(Table2[[#This Row],[Tesla]]-D241)/D241</f>
        <v>2.5713586690588711E-2</v>
      </c>
      <c r="J242">
        <f>(Table2[[#This Row],[Nvidia]]-E241)/E241</f>
        <v>8.2837138724475515E-3</v>
      </c>
      <c r="K242">
        <f>(Table2[[#This Row],[S&amp;P 500]]-F241)/F241</f>
        <v>4.6762887355645249E-3</v>
      </c>
    </row>
    <row r="243" spans="1:11">
      <c r="A243" s="1">
        <v>42692</v>
      </c>
      <c r="B243">
        <v>25.4498</v>
      </c>
      <c r="C243">
        <v>38.008000000000003</v>
      </c>
      <c r="D243">
        <v>12.3347</v>
      </c>
      <c r="E243">
        <v>2.29636</v>
      </c>
      <c r="F243">
        <v>2181.9</v>
      </c>
      <c r="G243">
        <f>(Table2[[#This Row],[Apple]]-B242)/B242</f>
        <v>9.8329190396772344E-4</v>
      </c>
      <c r="H243">
        <f>(Table2[[#This Row],[Amazon]]-C242)/C242</f>
        <v>4.9842012718307963E-3</v>
      </c>
      <c r="I243">
        <f>(Table2[[#This Row],[Tesla]]-D242)/D242</f>
        <v>-1.9288718564397723E-2</v>
      </c>
      <c r="J243">
        <f>(Table2[[#This Row],[Nvidia]]-E242)/E242</f>
        <v>1.0503896606805776E-2</v>
      </c>
      <c r="K243">
        <f>(Table2[[#This Row],[S&amp;P 500]]-F242)/F242</f>
        <v>-2.3867003182266176E-3</v>
      </c>
    </row>
    <row r="244" spans="1:11">
      <c r="A244" s="1">
        <v>42695</v>
      </c>
      <c r="B244">
        <v>25.840599999999998</v>
      </c>
      <c r="C244">
        <v>39</v>
      </c>
      <c r="D244">
        <v>12.3133</v>
      </c>
      <c r="E244">
        <v>2.2870699999999999</v>
      </c>
      <c r="F244">
        <v>2198.1799999999998</v>
      </c>
      <c r="G244">
        <f>(Table2[[#This Row],[Apple]]-B243)/B243</f>
        <v>1.5355719887779028E-2</v>
      </c>
      <c r="H244">
        <f>(Table2[[#This Row],[Amazon]]-C243)/C243</f>
        <v>2.609976846979576E-2</v>
      </c>
      <c r="I244">
        <f>(Table2[[#This Row],[Tesla]]-D243)/D243</f>
        <v>-1.7349428847073592E-3</v>
      </c>
      <c r="J244">
        <f>(Table2[[#This Row],[Nvidia]]-E243)/E243</f>
        <v>-4.0455329303767792E-3</v>
      </c>
      <c r="K244">
        <f>(Table2[[#This Row],[S&amp;P 500]]-F243)/F243</f>
        <v>7.4613868646591251E-3</v>
      </c>
    </row>
    <row r="245" spans="1:11">
      <c r="A245" s="1">
        <v>42696</v>
      </c>
      <c r="B245">
        <v>25.8584</v>
      </c>
      <c r="C245">
        <v>39.266500000000001</v>
      </c>
      <c r="D245">
        <v>12.7447</v>
      </c>
      <c r="E245">
        <v>2.3034500000000002</v>
      </c>
      <c r="F245">
        <v>2202.94</v>
      </c>
      <c r="G245">
        <f>(Table2[[#This Row],[Apple]]-B244)/B244</f>
        <v>6.888384944622474E-4</v>
      </c>
      <c r="H245">
        <f>(Table2[[#This Row],[Amazon]]-C244)/C244</f>
        <v>6.8333333333333492E-3</v>
      </c>
      <c r="I245">
        <f>(Table2[[#This Row],[Tesla]]-D244)/D244</f>
        <v>3.5035287047339055E-2</v>
      </c>
      <c r="J245">
        <f>(Table2[[#This Row],[Nvidia]]-E244)/E244</f>
        <v>7.1620020375416076E-3</v>
      </c>
      <c r="K245">
        <f>(Table2[[#This Row],[S&amp;P 500]]-F244)/F244</f>
        <v>2.1654277629676454E-3</v>
      </c>
    </row>
    <row r="246" spans="1:11">
      <c r="A246" s="1">
        <v>42697</v>
      </c>
      <c r="B246">
        <v>25.726500000000001</v>
      </c>
      <c r="C246">
        <v>39.006</v>
      </c>
      <c r="D246">
        <v>12.875999999999999</v>
      </c>
      <c r="E246">
        <v>2.3149500000000001</v>
      </c>
      <c r="F246">
        <v>2204.7199999999998</v>
      </c>
      <c r="G246">
        <f>(Table2[[#This Row],[Apple]]-B245)/B245</f>
        <v>-5.1008569749094353E-3</v>
      </c>
      <c r="H246">
        <f>(Table2[[#This Row],[Amazon]]-C245)/C245</f>
        <v>-6.6341537952198538E-3</v>
      </c>
      <c r="I246">
        <f>(Table2[[#This Row],[Tesla]]-D245)/D245</f>
        <v>1.030232174943306E-2</v>
      </c>
      <c r="J246">
        <f>(Table2[[#This Row],[Nvidia]]-E245)/E245</f>
        <v>4.9925112331502064E-3</v>
      </c>
      <c r="K246">
        <f>(Table2[[#This Row],[S&amp;P 500]]-F245)/F245</f>
        <v>8.0801111242237433E-4</v>
      </c>
    </row>
    <row r="247" spans="1:11">
      <c r="A247" s="1">
        <v>42699</v>
      </c>
      <c r="B247">
        <v>25.855499999999999</v>
      </c>
      <c r="C247">
        <v>39.018500000000003</v>
      </c>
      <c r="D247">
        <v>13.11</v>
      </c>
      <c r="E247">
        <v>2.31955</v>
      </c>
      <c r="F247">
        <v>2213.35</v>
      </c>
      <c r="G247">
        <f>(Table2[[#This Row],[Apple]]-B246)/B246</f>
        <v>5.0142848813479399E-3</v>
      </c>
      <c r="H247">
        <f>(Table2[[#This Row],[Amazon]]-C246)/C246</f>
        <v>3.2046351843313442E-4</v>
      </c>
      <c r="I247">
        <f>(Table2[[#This Row],[Tesla]]-D246)/D246</f>
        <v>1.8173345759552657E-2</v>
      </c>
      <c r="J247">
        <f>(Table2[[#This Row],[Nvidia]]-E246)/E246</f>
        <v>1.9870839542970422E-3</v>
      </c>
      <c r="K247">
        <f>(Table2[[#This Row],[S&amp;P 500]]-F246)/F246</f>
        <v>3.9143292572299928E-3</v>
      </c>
    </row>
    <row r="248" spans="1:11">
      <c r="A248" s="1">
        <v>42702</v>
      </c>
      <c r="B248">
        <v>25.804400000000001</v>
      </c>
      <c r="C248">
        <v>38.338500000000003</v>
      </c>
      <c r="D248">
        <v>13.0747</v>
      </c>
      <c r="E248">
        <v>2.3183500000000001</v>
      </c>
      <c r="F248">
        <v>2201.7199999999998</v>
      </c>
      <c r="G248">
        <f>(Table2[[#This Row],[Apple]]-B247)/B247</f>
        <v>-1.9763686643073292E-3</v>
      </c>
      <c r="H248">
        <f>(Table2[[#This Row],[Amazon]]-C247)/C247</f>
        <v>-1.7427630482976016E-2</v>
      </c>
      <c r="I248">
        <f>(Table2[[#This Row],[Tesla]]-D247)/D247</f>
        <v>-2.6926010678870668E-3</v>
      </c>
      <c r="J248">
        <f>(Table2[[#This Row],[Nvidia]]-E247)/E247</f>
        <v>-5.1734172576571656E-4</v>
      </c>
      <c r="K248">
        <f>(Table2[[#This Row],[S&amp;P 500]]-F247)/F247</f>
        <v>-5.2544785054329905E-3</v>
      </c>
    </row>
    <row r="249" spans="1:11">
      <c r="A249" s="1">
        <v>42703</v>
      </c>
      <c r="B249">
        <v>25.7776</v>
      </c>
      <c r="C249">
        <v>38.125999999999998</v>
      </c>
      <c r="D249">
        <v>12.638</v>
      </c>
      <c r="E249">
        <v>2.2970600000000001</v>
      </c>
      <c r="F249">
        <v>2204.66</v>
      </c>
      <c r="G249">
        <f>(Table2[[#This Row],[Apple]]-B248)/B248</f>
        <v>-1.0385825673141591E-3</v>
      </c>
      <c r="H249">
        <f>(Table2[[#This Row],[Amazon]]-C248)/C248</f>
        <v>-5.5427311970996694E-3</v>
      </c>
      <c r="I249">
        <f>(Table2[[#This Row],[Tesla]]-D248)/D248</f>
        <v>-3.3400383947624047E-2</v>
      </c>
      <c r="J249">
        <f>(Table2[[#This Row],[Nvidia]]-E248)/E248</f>
        <v>-9.183255332456286E-3</v>
      </c>
      <c r="K249">
        <f>(Table2[[#This Row],[S&amp;P 500]]-F248)/F248</f>
        <v>1.3353196591755787E-3</v>
      </c>
    </row>
    <row r="250" spans="1:11">
      <c r="A250" s="1">
        <v>42704</v>
      </c>
      <c r="B250">
        <v>25.559799999999999</v>
      </c>
      <c r="C250">
        <v>37.528500000000001</v>
      </c>
      <c r="D250">
        <v>12.6267</v>
      </c>
      <c r="E250">
        <v>2.2711899999999998</v>
      </c>
      <c r="F250">
        <v>2198.81</v>
      </c>
      <c r="G250">
        <f>(Table2[[#This Row],[Apple]]-B249)/B249</f>
        <v>-8.4491962013531294E-3</v>
      </c>
      <c r="H250">
        <f>(Table2[[#This Row],[Amazon]]-C249)/C249</f>
        <v>-1.5671720086030443E-2</v>
      </c>
      <c r="I250">
        <f>(Table2[[#This Row],[Tesla]]-D249)/D249</f>
        <v>-8.9412881785095027E-4</v>
      </c>
      <c r="J250">
        <f>(Table2[[#This Row],[Nvidia]]-E249)/E249</f>
        <v>-1.1262222144828729E-2</v>
      </c>
      <c r="K250">
        <f>(Table2[[#This Row],[S&amp;P 500]]-F249)/F249</f>
        <v>-2.6534703763845262E-3</v>
      </c>
    </row>
    <row r="251" spans="1:11">
      <c r="A251" s="1">
        <v>42705</v>
      </c>
      <c r="B251">
        <v>25.321400000000001</v>
      </c>
      <c r="C251">
        <v>37.182499999999997</v>
      </c>
      <c r="D251">
        <v>12.125299999999999</v>
      </c>
      <c r="E251">
        <v>2.1587800000000001</v>
      </c>
      <c r="F251">
        <v>2191.08</v>
      </c>
      <c r="G251">
        <f>(Table2[[#This Row],[Apple]]-B250)/B250</f>
        <v>-9.3271465347928625E-3</v>
      </c>
      <c r="H251">
        <f>(Table2[[#This Row],[Amazon]]-C250)/C250</f>
        <v>-9.2196597252755547E-3</v>
      </c>
      <c r="I251">
        <f>(Table2[[#This Row],[Tesla]]-D250)/D250</f>
        <v>-3.9709504462765437E-2</v>
      </c>
      <c r="J251">
        <f>(Table2[[#This Row],[Nvidia]]-E250)/E250</f>
        <v>-4.9493877658848308E-2</v>
      </c>
      <c r="K251">
        <f>(Table2[[#This Row],[S&amp;P 500]]-F250)/F250</f>
        <v>-3.5155379500730025E-3</v>
      </c>
    </row>
    <row r="252" spans="1:11">
      <c r="A252" s="1">
        <v>42706</v>
      </c>
      <c r="B252">
        <v>25.411999999999999</v>
      </c>
      <c r="C252">
        <v>37.017000000000003</v>
      </c>
      <c r="D252">
        <v>12.098000000000001</v>
      </c>
      <c r="E252">
        <v>2.1787399999999999</v>
      </c>
      <c r="F252">
        <v>2191.9499999999998</v>
      </c>
      <c r="G252">
        <f>(Table2[[#This Row],[Apple]]-B251)/B251</f>
        <v>3.5780012163623837E-3</v>
      </c>
      <c r="H252">
        <f>(Table2[[#This Row],[Amazon]]-C251)/C251</f>
        <v>-4.4510186243527042E-3</v>
      </c>
      <c r="I252">
        <f>(Table2[[#This Row],[Tesla]]-D251)/D251</f>
        <v>-2.2514906847664429E-3</v>
      </c>
      <c r="J252">
        <f>(Table2[[#This Row],[Nvidia]]-E251)/E251</f>
        <v>9.245962997618911E-3</v>
      </c>
      <c r="K252">
        <f>(Table2[[#This Row],[S&amp;P 500]]-F251)/F251</f>
        <v>3.9706446136147054E-4</v>
      </c>
    </row>
    <row r="253" spans="1:11">
      <c r="A253" s="1">
        <v>42709</v>
      </c>
      <c r="B253">
        <v>25.231999999999999</v>
      </c>
      <c r="C253">
        <v>37.968000000000004</v>
      </c>
      <c r="D253">
        <v>12.4533</v>
      </c>
      <c r="E253">
        <v>2.2633200000000002</v>
      </c>
      <c r="F253">
        <v>2204.71</v>
      </c>
      <c r="G253">
        <f>(Table2[[#This Row],[Apple]]-B252)/B252</f>
        <v>-7.0832677475208454E-3</v>
      </c>
      <c r="H253">
        <f>(Table2[[#This Row],[Amazon]]-C252)/C252</f>
        <v>2.5690898776237956E-2</v>
      </c>
      <c r="I253">
        <f>(Table2[[#This Row],[Tesla]]-D252)/D252</f>
        <v>2.9368490659613136E-2</v>
      </c>
      <c r="J253">
        <f>(Table2[[#This Row],[Nvidia]]-E252)/E252</f>
        <v>3.8820602733690264E-2</v>
      </c>
      <c r="K253">
        <f>(Table2[[#This Row],[S&amp;P 500]]-F252)/F252</f>
        <v>5.821300668354761E-3</v>
      </c>
    </row>
    <row r="254" spans="1:11">
      <c r="A254" s="1">
        <v>42710</v>
      </c>
      <c r="B254">
        <v>25.424800000000001</v>
      </c>
      <c r="C254">
        <v>38.235999999999997</v>
      </c>
      <c r="D254">
        <v>12.39</v>
      </c>
      <c r="E254">
        <v>2.3005599999999999</v>
      </c>
      <c r="F254">
        <v>2212.23</v>
      </c>
      <c r="G254">
        <f>(Table2[[#This Row],[Apple]]-B253)/B253</f>
        <v>7.6410906785035612E-3</v>
      </c>
      <c r="H254">
        <f>(Table2[[#This Row],[Amazon]]-C253)/C253</f>
        <v>7.0585756426462696E-3</v>
      </c>
      <c r="I254">
        <f>(Table2[[#This Row],[Tesla]]-D253)/D253</f>
        <v>-5.0829900508298931E-3</v>
      </c>
      <c r="J254">
        <f>(Table2[[#This Row],[Nvidia]]-E253)/E253</f>
        <v>1.6453705176466302E-2</v>
      </c>
      <c r="K254">
        <f>(Table2[[#This Row],[S&amp;P 500]]-F253)/F253</f>
        <v>3.4108794353905872E-3</v>
      </c>
    </row>
    <row r="255" spans="1:11">
      <c r="A255" s="1">
        <v>42711</v>
      </c>
      <c r="B255">
        <v>25.680399999999999</v>
      </c>
      <c r="C255">
        <v>38.521000000000001</v>
      </c>
      <c r="D255">
        <v>12.875999999999999</v>
      </c>
      <c r="E255">
        <v>2.3420000000000001</v>
      </c>
      <c r="F255">
        <v>2241.35</v>
      </c>
      <c r="G255">
        <f>(Table2[[#This Row],[Apple]]-B254)/B254</f>
        <v>1.0053176426166483E-2</v>
      </c>
      <c r="H255">
        <f>(Table2[[#This Row],[Amazon]]-C254)/C254</f>
        <v>7.4537085469192311E-3</v>
      </c>
      <c r="I255">
        <f>(Table2[[#This Row],[Tesla]]-D254)/D254</f>
        <v>3.9225181598062861E-2</v>
      </c>
      <c r="J255">
        <f>(Table2[[#This Row],[Nvidia]]-E254)/E254</f>
        <v>1.8013005529088633E-2</v>
      </c>
      <c r="K255">
        <f>(Table2[[#This Row],[S&amp;P 500]]-F254)/F254</f>
        <v>1.316318827608336E-2</v>
      </c>
    </row>
    <row r="256" spans="1:11">
      <c r="A256" s="1">
        <v>42712</v>
      </c>
      <c r="B256">
        <v>25.930399999999999</v>
      </c>
      <c r="C256">
        <v>38.366500000000002</v>
      </c>
      <c r="D256">
        <v>12.8193</v>
      </c>
      <c r="E256">
        <v>2.30246</v>
      </c>
      <c r="F256">
        <v>2246.19</v>
      </c>
      <c r="G256">
        <f>(Table2[[#This Row],[Apple]]-B255)/B255</f>
        <v>9.7350508559056713E-3</v>
      </c>
      <c r="H256">
        <f>(Table2[[#This Row],[Amazon]]-C255)/C255</f>
        <v>-4.0107993042755577E-3</v>
      </c>
      <c r="I256">
        <f>(Table2[[#This Row],[Tesla]]-D255)/D255</f>
        <v>-4.4035414725069359E-3</v>
      </c>
      <c r="J256">
        <f>(Table2[[#This Row],[Nvidia]]-E255)/E255</f>
        <v>-1.6883005977796812E-2</v>
      </c>
      <c r="K256">
        <f>(Table2[[#This Row],[S&amp;P 500]]-F255)/F255</f>
        <v>2.1594128538604618E-3</v>
      </c>
    </row>
    <row r="257" spans="1:11">
      <c r="A257" s="1">
        <v>42713</v>
      </c>
      <c r="B257">
        <v>26.3552</v>
      </c>
      <c r="C257">
        <v>38.433</v>
      </c>
      <c r="D257">
        <v>12.811999999999999</v>
      </c>
      <c r="E257">
        <v>2.2618200000000002</v>
      </c>
      <c r="F257">
        <v>2259.5300000000002</v>
      </c>
      <c r="G257">
        <f>(Table2[[#This Row],[Apple]]-B256)/B256</f>
        <v>1.6382315737512771E-2</v>
      </c>
      <c r="H257">
        <f>(Table2[[#This Row],[Amazon]]-C256)/C256</f>
        <v>1.733282942149995E-3</v>
      </c>
      <c r="I257">
        <f>(Table2[[#This Row],[Tesla]]-D256)/D256</f>
        <v>-5.6945387033619237E-4</v>
      </c>
      <c r="J257">
        <f>(Table2[[#This Row],[Nvidia]]-E256)/E256</f>
        <v>-1.7650686656879942E-2</v>
      </c>
      <c r="K257">
        <f>(Table2[[#This Row],[S&amp;P 500]]-F256)/F256</f>
        <v>5.9389455032744986E-3</v>
      </c>
    </row>
    <row r="258" spans="1:11">
      <c r="A258" s="1">
        <v>42716</v>
      </c>
      <c r="B258">
        <v>26.206399999999999</v>
      </c>
      <c r="C258">
        <v>38.006</v>
      </c>
      <c r="D258">
        <v>12.8287</v>
      </c>
      <c r="E258">
        <v>2.2069000000000001</v>
      </c>
      <c r="F258">
        <v>2256.96</v>
      </c>
      <c r="G258">
        <f>(Table2[[#This Row],[Apple]]-B257)/B257</f>
        <v>-5.6459446333171964E-3</v>
      </c>
      <c r="H258">
        <f>(Table2[[#This Row],[Amazon]]-C257)/C257</f>
        <v>-1.1110243800900258E-2</v>
      </c>
      <c r="I258">
        <f>(Table2[[#This Row],[Tesla]]-D257)/D257</f>
        <v>1.303465501092738E-3</v>
      </c>
      <c r="J258">
        <f>(Table2[[#This Row],[Nvidia]]-E257)/E257</f>
        <v>-2.4281330963560353E-2</v>
      </c>
      <c r="K258">
        <f>(Table2[[#This Row],[S&amp;P 500]]-F257)/F257</f>
        <v>-1.137404681504633E-3</v>
      </c>
    </row>
    <row r="259" spans="1:11">
      <c r="A259" s="1">
        <v>42717</v>
      </c>
      <c r="B259">
        <v>26.637</v>
      </c>
      <c r="C259">
        <v>38.716999999999999</v>
      </c>
      <c r="D259">
        <v>13.21</v>
      </c>
      <c r="E259">
        <v>2.2458499999999999</v>
      </c>
      <c r="F259">
        <v>2271.7199999999998</v>
      </c>
      <c r="G259">
        <f>(Table2[[#This Row],[Apple]]-B258)/B258</f>
        <v>1.6431100799804699E-2</v>
      </c>
      <c r="H259">
        <f>(Table2[[#This Row],[Amazon]]-C258)/C258</f>
        <v>1.87075724885544E-2</v>
      </c>
      <c r="I259">
        <f>(Table2[[#This Row],[Tesla]]-D258)/D258</f>
        <v>2.9722419263058714E-2</v>
      </c>
      <c r="J259">
        <f>(Table2[[#This Row],[Nvidia]]-E258)/E258</f>
        <v>1.764919117313871E-2</v>
      </c>
      <c r="K259">
        <f>(Table2[[#This Row],[S&amp;P 500]]-F258)/F258</f>
        <v>6.539770310506063E-3</v>
      </c>
    </row>
    <row r="260" spans="1:11">
      <c r="A260" s="1">
        <v>42718</v>
      </c>
      <c r="B260">
        <v>26.637</v>
      </c>
      <c r="C260">
        <v>38.441000000000003</v>
      </c>
      <c r="D260">
        <v>13.246</v>
      </c>
      <c r="E260">
        <v>2.37595</v>
      </c>
      <c r="F260">
        <v>2253.2800000000002</v>
      </c>
      <c r="G260">
        <f>(Table2[[#This Row],[Apple]]-B259)/B259</f>
        <v>0</v>
      </c>
      <c r="H260">
        <f>(Table2[[#This Row],[Amazon]]-C259)/C259</f>
        <v>-7.1286514967584336E-3</v>
      </c>
      <c r="I260">
        <f>(Table2[[#This Row],[Tesla]]-D259)/D259</f>
        <v>2.7252081756244956E-3</v>
      </c>
      <c r="J260">
        <f>(Table2[[#This Row],[Nvidia]]-E259)/E259</f>
        <v>5.7929069172028454E-2</v>
      </c>
      <c r="K260">
        <f>(Table2[[#This Row],[S&amp;P 500]]-F259)/F259</f>
        <v>-8.1171975419504164E-3</v>
      </c>
    </row>
    <row r="261" spans="1:11">
      <c r="A261" s="1">
        <v>42719</v>
      </c>
      <c r="B261">
        <v>26.785799999999998</v>
      </c>
      <c r="C261">
        <v>38.049999999999997</v>
      </c>
      <c r="D261">
        <v>13.172000000000001</v>
      </c>
      <c r="E261">
        <v>2.4318900000000001</v>
      </c>
      <c r="F261">
        <v>2262.0300000000002</v>
      </c>
      <c r="G261">
        <f>(Table2[[#This Row],[Apple]]-B260)/B260</f>
        <v>5.5862146638134104E-3</v>
      </c>
      <c r="H261">
        <f>(Table2[[#This Row],[Amazon]]-C260)/C260</f>
        <v>-1.0171431544444871E-2</v>
      </c>
      <c r="I261">
        <f>(Table2[[#This Row],[Tesla]]-D260)/D260</f>
        <v>-5.5865921787709378E-3</v>
      </c>
      <c r="J261">
        <f>(Table2[[#This Row],[Nvidia]]-E260)/E260</f>
        <v>2.3544266503924789E-2</v>
      </c>
      <c r="K261">
        <f>(Table2[[#This Row],[S&amp;P 500]]-F260)/F260</f>
        <v>3.8832280053965771E-3</v>
      </c>
    </row>
    <row r="262" spans="1:11">
      <c r="A262" s="1">
        <v>42720</v>
      </c>
      <c r="B262">
        <v>26.8233</v>
      </c>
      <c r="C262">
        <v>37.888500000000001</v>
      </c>
      <c r="D262">
        <v>13.4993</v>
      </c>
      <c r="E262">
        <v>2.4736099999999999</v>
      </c>
      <c r="F262">
        <v>2258.0700000000002</v>
      </c>
      <c r="G262">
        <f>(Table2[[#This Row],[Apple]]-B261)/B261</f>
        <v>1.3999955200143892E-3</v>
      </c>
      <c r="H262">
        <f>(Table2[[#This Row],[Amazon]]-C261)/C261</f>
        <v>-4.2444152431010945E-3</v>
      </c>
      <c r="I262">
        <f>(Table2[[#This Row],[Tesla]]-D261)/D261</f>
        <v>2.4848162769511028E-2</v>
      </c>
      <c r="J262">
        <f>(Table2[[#This Row],[Nvidia]]-E261)/E261</f>
        <v>1.7155381205564296E-2</v>
      </c>
      <c r="K262">
        <f>(Table2[[#This Row],[S&amp;P 500]]-F261)/F261</f>
        <v>-1.7506399119375233E-3</v>
      </c>
    </row>
    <row r="263" spans="1:11">
      <c r="A263" s="1">
        <v>42723</v>
      </c>
      <c r="B263">
        <v>26.981000000000002</v>
      </c>
      <c r="C263">
        <v>38.299999999999997</v>
      </c>
      <c r="D263">
        <v>13.5153</v>
      </c>
      <c r="E263">
        <v>2.5037600000000002</v>
      </c>
      <c r="F263">
        <v>2262.5300000000002</v>
      </c>
      <c r="G263">
        <f>(Table2[[#This Row],[Apple]]-B262)/B262</f>
        <v>5.8792169494432805E-3</v>
      </c>
      <c r="H263">
        <f>(Table2[[#This Row],[Amazon]]-C262)/C262</f>
        <v>1.0860815286960335E-2</v>
      </c>
      <c r="I263">
        <f>(Table2[[#This Row],[Tesla]]-D262)/D262</f>
        <v>1.1852466424184969E-3</v>
      </c>
      <c r="J263">
        <f>(Table2[[#This Row],[Nvidia]]-E262)/E262</f>
        <v>1.2188663532246532E-2</v>
      </c>
      <c r="K263">
        <f>(Table2[[#This Row],[S&amp;P 500]]-F262)/F262</f>
        <v>1.9751380603790121E-3</v>
      </c>
    </row>
    <row r="264" spans="1:11">
      <c r="A264" s="1">
        <v>42724</v>
      </c>
      <c r="B264">
        <v>27.05</v>
      </c>
      <c r="C264">
        <v>38.561</v>
      </c>
      <c r="D264">
        <v>13.9193</v>
      </c>
      <c r="E264">
        <v>2.59084</v>
      </c>
      <c r="F264">
        <v>2270.7600000000002</v>
      </c>
      <c r="G264">
        <f>(Table2[[#This Row],[Apple]]-B263)/B263</f>
        <v>2.5573551758644622E-3</v>
      </c>
      <c r="H264">
        <f>(Table2[[#This Row],[Amazon]]-C263)/C263</f>
        <v>6.814621409921744E-3</v>
      </c>
      <c r="I264">
        <f>(Table2[[#This Row],[Tesla]]-D263)/D263</f>
        <v>2.9892048271218538E-2</v>
      </c>
      <c r="J264">
        <f>(Table2[[#This Row],[Nvidia]]-E263)/E263</f>
        <v>3.4779691344218225E-2</v>
      </c>
      <c r="K264">
        <f>(Table2[[#This Row],[S&amp;P 500]]-F263)/F263</f>
        <v>3.6375208284531112E-3</v>
      </c>
    </row>
    <row r="265" spans="1:11">
      <c r="A265" s="1">
        <v>42725</v>
      </c>
      <c r="B265">
        <v>27.0747</v>
      </c>
      <c r="C265">
        <v>38.53</v>
      </c>
      <c r="D265">
        <v>13.8467</v>
      </c>
      <c r="E265">
        <v>2.6068199999999999</v>
      </c>
      <c r="F265">
        <v>2265.1799999999998</v>
      </c>
      <c r="G265">
        <f>(Table2[[#This Row],[Apple]]-B264)/B264</f>
        <v>9.1312384473195111E-4</v>
      </c>
      <c r="H265">
        <f>(Table2[[#This Row],[Amazon]]-C264)/C264</f>
        <v>-8.0392106013845094E-4</v>
      </c>
      <c r="I265">
        <f>(Table2[[#This Row],[Tesla]]-D264)/D264</f>
        <v>-5.2157795291429563E-3</v>
      </c>
      <c r="J265">
        <f>(Table2[[#This Row],[Nvidia]]-E264)/E264</f>
        <v>6.1678837751462396E-3</v>
      </c>
      <c r="K265">
        <f>(Table2[[#This Row],[S&amp;P 500]]-F264)/F264</f>
        <v>-2.4573270623052994E-3</v>
      </c>
    </row>
    <row r="266" spans="1:11">
      <c r="A266" s="1">
        <v>42726</v>
      </c>
      <c r="B266">
        <v>26.897300000000001</v>
      </c>
      <c r="C266">
        <v>38.313000000000002</v>
      </c>
      <c r="D266">
        <v>13.896699999999999</v>
      </c>
      <c r="E266">
        <v>2.63836</v>
      </c>
      <c r="F266">
        <v>2260.96</v>
      </c>
      <c r="G266">
        <f>(Table2[[#This Row],[Apple]]-B265)/B265</f>
        <v>-6.5522424994551619E-3</v>
      </c>
      <c r="H266">
        <f>(Table2[[#This Row],[Amazon]]-C265)/C265</f>
        <v>-5.6319750843498249E-3</v>
      </c>
      <c r="I266">
        <f>(Table2[[#This Row],[Tesla]]-D265)/D265</f>
        <v>3.6109686784576061E-3</v>
      </c>
      <c r="J266">
        <f>(Table2[[#This Row],[Nvidia]]-E265)/E265</f>
        <v>1.2099032537728007E-2</v>
      </c>
      <c r="K266">
        <f>(Table2[[#This Row],[S&amp;P 500]]-F265)/F265</f>
        <v>-1.8629866059208541E-3</v>
      </c>
    </row>
    <row r="267" spans="1:11">
      <c r="A267" s="1">
        <v>42727</v>
      </c>
      <c r="B267">
        <v>26.9514</v>
      </c>
      <c r="C267">
        <v>38.029499999999999</v>
      </c>
      <c r="D267">
        <v>14.2227</v>
      </c>
      <c r="E267">
        <v>2.7030699999999999</v>
      </c>
      <c r="F267">
        <v>2263.79</v>
      </c>
      <c r="G267">
        <f>(Table2[[#This Row],[Apple]]-B266)/B266</f>
        <v>2.0113542995021157E-3</v>
      </c>
      <c r="H267">
        <f>(Table2[[#This Row],[Amazon]]-C266)/C266</f>
        <v>-7.3995771670191217E-3</v>
      </c>
      <c r="I267">
        <f>(Table2[[#This Row],[Tesla]]-D266)/D266</f>
        <v>2.3458806767074236E-2</v>
      </c>
      <c r="J267">
        <f>(Table2[[#This Row],[Nvidia]]-E266)/E266</f>
        <v>2.4526599857487161E-2</v>
      </c>
      <c r="K267">
        <f>(Table2[[#This Row],[S&amp;P 500]]-F266)/F266</f>
        <v>1.251680702002657E-3</v>
      </c>
    </row>
    <row r="268" spans="1:11">
      <c r="A268" s="1">
        <v>42731</v>
      </c>
      <c r="B268">
        <v>27.119</v>
      </c>
      <c r="C268">
        <v>38.57</v>
      </c>
      <c r="D268">
        <v>14.635300000000001</v>
      </c>
      <c r="E268">
        <v>2.8903799999999999</v>
      </c>
      <c r="F268">
        <v>2268.88</v>
      </c>
      <c r="G268">
        <f>(Table2[[#This Row],[Apple]]-B267)/B267</f>
        <v>6.2186008890076283E-3</v>
      </c>
      <c r="H268">
        <f>(Table2[[#This Row],[Amazon]]-C267)/C267</f>
        <v>1.4212650705373501E-2</v>
      </c>
      <c r="I268">
        <f>(Table2[[#This Row],[Tesla]]-D267)/D267</f>
        <v>2.9009962946557347E-2</v>
      </c>
      <c r="J268">
        <f>(Table2[[#This Row],[Nvidia]]-E267)/E267</f>
        <v>6.9295282771071443E-2</v>
      </c>
      <c r="K268">
        <f>(Table2[[#This Row],[S&amp;P 500]]-F267)/F267</f>
        <v>2.2484417724259521E-3</v>
      </c>
    </row>
    <row r="269" spans="1:11">
      <c r="A269" s="1">
        <v>42732</v>
      </c>
      <c r="B269">
        <v>27.005800000000001</v>
      </c>
      <c r="C269">
        <v>38.606499999999997</v>
      </c>
      <c r="D269">
        <v>14.6493</v>
      </c>
      <c r="E269">
        <v>2.6910699999999999</v>
      </c>
      <c r="F269">
        <v>2249.92</v>
      </c>
      <c r="G269">
        <f>(Table2[[#This Row],[Apple]]-B268)/B268</f>
        <v>-4.1741952136877866E-3</v>
      </c>
      <c r="H269">
        <f>(Table2[[#This Row],[Amazon]]-C268)/C268</f>
        <v>9.4633134560530578E-4</v>
      </c>
      <c r="I269">
        <f>(Table2[[#This Row],[Tesla]]-D268)/D268</f>
        <v>9.5659125538932212E-4</v>
      </c>
      <c r="J269">
        <f>(Table2[[#This Row],[Nvidia]]-E268)/E268</f>
        <v>-6.895633100146005E-2</v>
      </c>
      <c r="K269">
        <f>(Table2[[#This Row],[S&amp;P 500]]-F268)/F268</f>
        <v>-8.3565459610028016E-3</v>
      </c>
    </row>
    <row r="270" spans="1:11">
      <c r="A270" s="1">
        <v>42733</v>
      </c>
      <c r="B270">
        <v>27.0029</v>
      </c>
      <c r="C270">
        <v>38.2575</v>
      </c>
      <c r="D270">
        <v>14.31</v>
      </c>
      <c r="E270">
        <v>2.7448000000000001</v>
      </c>
      <c r="F270">
        <v>2249.2600000000002</v>
      </c>
      <c r="G270">
        <f>(Table2[[#This Row],[Apple]]-B269)/B269</f>
        <v>-1.073843396603821E-4</v>
      </c>
      <c r="H270">
        <f>(Table2[[#This Row],[Amazon]]-C269)/C269</f>
        <v>-9.0399285094478043E-3</v>
      </c>
      <c r="I270">
        <f>(Table2[[#This Row],[Tesla]]-D269)/D269</f>
        <v>-2.3161516249923183E-2</v>
      </c>
      <c r="J270">
        <f>(Table2[[#This Row],[Nvidia]]-E269)/E269</f>
        <v>1.9966035814750371E-2</v>
      </c>
      <c r="K270">
        <f>(Table2[[#This Row],[S&amp;P 500]]-F269)/F269</f>
        <v>-2.9334376333374273E-4</v>
      </c>
    </row>
    <row r="271" spans="1:11">
      <c r="A271" s="1">
        <v>42734</v>
      </c>
      <c r="B271">
        <v>26.785799999999998</v>
      </c>
      <c r="C271">
        <v>37.493499999999997</v>
      </c>
      <c r="D271">
        <v>14.246</v>
      </c>
      <c r="E271">
        <v>2.62948</v>
      </c>
      <c r="F271">
        <v>2238.83</v>
      </c>
      <c r="G271">
        <f>(Table2[[#This Row],[Apple]]-B270)/B270</f>
        <v>-8.0398771983750655E-3</v>
      </c>
      <c r="H271">
        <f>(Table2[[#This Row],[Amazon]]-C270)/C270</f>
        <v>-1.9969940534535789E-2</v>
      </c>
      <c r="I271">
        <f>(Table2[[#This Row],[Tesla]]-D270)/D270</f>
        <v>-4.472396925227118E-3</v>
      </c>
      <c r="J271">
        <f>(Table2[[#This Row],[Nvidia]]-E270)/E270</f>
        <v>-4.2013990090352699E-2</v>
      </c>
      <c r="K271">
        <f>(Table2[[#This Row],[S&amp;P 500]]-F270)/F270</f>
        <v>-4.6370806398550145E-3</v>
      </c>
    </row>
    <row r="272" spans="1:11">
      <c r="A272" s="1">
        <v>42738</v>
      </c>
      <c r="B272">
        <v>26.863800000000001</v>
      </c>
      <c r="C272">
        <v>37.683500000000002</v>
      </c>
      <c r="D272">
        <v>14.465999999999999</v>
      </c>
      <c r="E272">
        <v>2.5130499999999998</v>
      </c>
      <c r="F272">
        <v>2257.83</v>
      </c>
      <c r="G272">
        <f>(Table2[[#This Row],[Apple]]-B271)/B271</f>
        <v>2.9119906816299293E-3</v>
      </c>
      <c r="H272">
        <f>(Table2[[#This Row],[Amazon]]-C271)/C271</f>
        <v>5.0675450411405932E-3</v>
      </c>
      <c r="I272">
        <f>(Table2[[#This Row],[Tesla]]-D271)/D271</f>
        <v>1.5442931349150559E-2</v>
      </c>
      <c r="J272">
        <f>(Table2[[#This Row],[Nvidia]]-E271)/E271</f>
        <v>-4.4278716704443562E-2</v>
      </c>
      <c r="K272">
        <f>(Table2[[#This Row],[S&amp;P 500]]-F271)/F271</f>
        <v>8.4865755774221358E-3</v>
      </c>
    </row>
    <row r="273" spans="1:11">
      <c r="A273" s="1">
        <v>42739</v>
      </c>
      <c r="B273">
        <v>26.834199999999999</v>
      </c>
      <c r="C273">
        <v>37.859000000000002</v>
      </c>
      <c r="D273">
        <v>15.1327</v>
      </c>
      <c r="E273">
        <v>2.5715599999999998</v>
      </c>
      <c r="F273">
        <v>2270.75</v>
      </c>
      <c r="G273">
        <f>(Table2[[#This Row],[Apple]]-B272)/B272</f>
        <v>-1.1018545403108297E-3</v>
      </c>
      <c r="H273">
        <f>(Table2[[#This Row],[Amazon]]-C272)/C272</f>
        <v>4.657210715565155E-3</v>
      </c>
      <c r="I273">
        <f>(Table2[[#This Row],[Tesla]]-D272)/D272</f>
        <v>4.6087377298493055E-2</v>
      </c>
      <c r="J273">
        <f>(Table2[[#This Row],[Nvidia]]-E272)/E272</f>
        <v>2.3282465529933773E-2</v>
      </c>
      <c r="K273">
        <f>(Table2[[#This Row],[S&amp;P 500]]-F272)/F272</f>
        <v>5.7223085883348493E-3</v>
      </c>
    </row>
    <row r="274" spans="1:11">
      <c r="A274" s="1">
        <v>42740</v>
      </c>
      <c r="B274">
        <v>26.973099999999999</v>
      </c>
      <c r="C274">
        <v>39.022500000000001</v>
      </c>
      <c r="D274">
        <v>15.1167</v>
      </c>
      <c r="E274">
        <v>2.5063499999999999</v>
      </c>
      <c r="F274">
        <v>2269</v>
      </c>
      <c r="G274">
        <f>(Table2[[#This Row],[Apple]]-B273)/B273</f>
        <v>5.1762303329333306E-3</v>
      </c>
      <c r="H274">
        <f>(Table2[[#This Row],[Amazon]]-C273)/C273</f>
        <v>3.0732454634300934E-2</v>
      </c>
      <c r="I274">
        <f>(Table2[[#This Row],[Tesla]]-D273)/D273</f>
        <v>-1.0573129712476963E-3</v>
      </c>
      <c r="J274">
        <f>(Table2[[#This Row],[Nvidia]]-E273)/E273</f>
        <v>-2.5358148361305975E-2</v>
      </c>
      <c r="K274">
        <f>(Table2[[#This Row],[S&amp;P 500]]-F273)/F273</f>
        <v>-7.7067048332048887E-4</v>
      </c>
    </row>
    <row r="275" spans="1:11">
      <c r="A275" s="1">
        <v>42741</v>
      </c>
      <c r="B275">
        <v>27.268799999999999</v>
      </c>
      <c r="C275">
        <v>39.799500000000002</v>
      </c>
      <c r="D275">
        <v>15.267300000000001</v>
      </c>
      <c r="E275">
        <v>2.5395099999999999</v>
      </c>
      <c r="F275">
        <v>2276.98</v>
      </c>
      <c r="G275">
        <f>(Table2[[#This Row],[Apple]]-B274)/B274</f>
        <v>1.0962774023008111E-2</v>
      </c>
      <c r="H275">
        <f>(Table2[[#This Row],[Amazon]]-C274)/C274</f>
        <v>1.9911589467614864E-2</v>
      </c>
      <c r="I275">
        <f>(Table2[[#This Row],[Tesla]]-D274)/D274</f>
        <v>9.962491813689545E-3</v>
      </c>
      <c r="J275">
        <f>(Table2[[#This Row],[Nvidia]]-E274)/E274</f>
        <v>1.3230394797215106E-2</v>
      </c>
      <c r="K275">
        <f>(Table2[[#This Row],[S&amp;P 500]]-F274)/F274</f>
        <v>3.516967827236676E-3</v>
      </c>
    </row>
    <row r="276" spans="1:11">
      <c r="A276" s="1">
        <v>42744</v>
      </c>
      <c r="B276">
        <v>27.5182</v>
      </c>
      <c r="C276">
        <v>39.845999999999997</v>
      </c>
      <c r="D276">
        <v>15.418699999999999</v>
      </c>
      <c r="E276">
        <v>2.64235</v>
      </c>
      <c r="F276">
        <v>2268.9</v>
      </c>
      <c r="G276">
        <f>(Table2[[#This Row],[Apple]]-B275)/B275</f>
        <v>9.1459836883178366E-3</v>
      </c>
      <c r="H276">
        <f>(Table2[[#This Row],[Amazon]]-C275)/C275</f>
        <v>1.1683563863866292E-3</v>
      </c>
      <c r="I276">
        <f>(Table2[[#This Row],[Tesla]]-D275)/D275</f>
        <v>9.9166191795536113E-3</v>
      </c>
      <c r="J276">
        <f>(Table2[[#This Row],[Nvidia]]-E275)/E275</f>
        <v>4.0496001197081341E-2</v>
      </c>
      <c r="K276">
        <f>(Table2[[#This Row],[S&amp;P 500]]-F275)/F275</f>
        <v>-3.5485599346502506E-3</v>
      </c>
    </row>
    <row r="277" spans="1:11">
      <c r="A277" s="1">
        <v>42745</v>
      </c>
      <c r="B277">
        <v>27.547699999999999</v>
      </c>
      <c r="C277">
        <v>39.795000000000002</v>
      </c>
      <c r="D277">
        <v>15.3247</v>
      </c>
      <c r="E277">
        <v>2.6227800000000001</v>
      </c>
      <c r="F277">
        <v>2268.9</v>
      </c>
      <c r="G277">
        <f>(Table2[[#This Row],[Apple]]-B276)/B276</f>
        <v>1.0720177918613408E-3</v>
      </c>
      <c r="H277">
        <f>(Table2[[#This Row],[Amazon]]-C276)/C276</f>
        <v>-1.2799277217285256E-3</v>
      </c>
      <c r="I277">
        <f>(Table2[[#This Row],[Tesla]]-D276)/D276</f>
        <v>-6.096493219272664E-3</v>
      </c>
      <c r="J277">
        <f>(Table2[[#This Row],[Nvidia]]-E276)/E276</f>
        <v>-7.4062860711108921E-3</v>
      </c>
      <c r="K277">
        <f>(Table2[[#This Row],[S&amp;P 500]]-F276)/F276</f>
        <v>0</v>
      </c>
    </row>
    <row r="278" spans="1:11">
      <c r="A278" s="1">
        <v>42746</v>
      </c>
      <c r="B278">
        <v>27.695499999999999</v>
      </c>
      <c r="C278">
        <v>39.951000000000001</v>
      </c>
      <c r="D278">
        <v>15.315300000000001</v>
      </c>
      <c r="E278">
        <v>2.5905399999999998</v>
      </c>
      <c r="F278">
        <v>2275.3200000000002</v>
      </c>
      <c r="G278">
        <f>(Table2[[#This Row],[Apple]]-B277)/B277</f>
        <v>5.3652392032728742E-3</v>
      </c>
      <c r="H278">
        <f>(Table2[[#This Row],[Amazon]]-C277)/C277</f>
        <v>3.9200904636260536E-3</v>
      </c>
      <c r="I278">
        <f>(Table2[[#This Row],[Tesla]]-D277)/D277</f>
        <v>-6.1338884284843479E-4</v>
      </c>
      <c r="J278">
        <f>(Table2[[#This Row],[Nvidia]]-E277)/E277</f>
        <v>-1.2292300536072514E-2</v>
      </c>
      <c r="K278">
        <f>(Table2[[#This Row],[S&amp;P 500]]-F277)/F277</f>
        <v>2.8295649874388791E-3</v>
      </c>
    </row>
    <row r="279" spans="1:11">
      <c r="A279" s="1">
        <v>42747</v>
      </c>
      <c r="B279">
        <v>27.583200000000001</v>
      </c>
      <c r="C279">
        <v>40.682000000000002</v>
      </c>
      <c r="D279">
        <v>15.305999999999999</v>
      </c>
      <c r="E279">
        <v>2.5478999999999998</v>
      </c>
      <c r="F279">
        <v>2270.44</v>
      </c>
      <c r="G279">
        <f>(Table2[[#This Row],[Apple]]-B278)/B278</f>
        <v>-4.0548103482514353E-3</v>
      </c>
      <c r="H279">
        <f>(Table2[[#This Row],[Amazon]]-C278)/C278</f>
        <v>1.8297414332557424E-2</v>
      </c>
      <c r="I279">
        <f>(Table2[[#This Row],[Tesla]]-D278)/D278</f>
        <v>-6.0723590135364095E-4</v>
      </c>
      <c r="J279">
        <f>(Table2[[#This Row],[Nvidia]]-E278)/E278</f>
        <v>-1.6459888671859928E-2</v>
      </c>
      <c r="K279">
        <f>(Table2[[#This Row],[S&amp;P 500]]-F278)/F278</f>
        <v>-2.1447532654747942E-3</v>
      </c>
    </row>
    <row r="280" spans="1:11">
      <c r="A280" s="1">
        <v>42748</v>
      </c>
      <c r="B280">
        <v>27.530899999999999</v>
      </c>
      <c r="C280">
        <v>40.862000000000002</v>
      </c>
      <c r="D280">
        <v>15.85</v>
      </c>
      <c r="E280">
        <v>2.5476000000000001</v>
      </c>
      <c r="F280">
        <v>2274.64</v>
      </c>
      <c r="G280">
        <f>(Table2[[#This Row],[Apple]]-B279)/B279</f>
        <v>-1.8960816729024354E-3</v>
      </c>
      <c r="H280">
        <f>(Table2[[#This Row],[Amazon]]-C279)/C279</f>
        <v>4.4245612310112505E-3</v>
      </c>
      <c r="I280">
        <f>(Table2[[#This Row],[Tesla]]-D279)/D279</f>
        <v>3.55416176662747E-2</v>
      </c>
      <c r="J280">
        <f>(Table2[[#This Row],[Nvidia]]-E279)/E279</f>
        <v>-1.1774402449065698E-4</v>
      </c>
      <c r="K280">
        <f>(Table2[[#This Row],[S&amp;P 500]]-F279)/F279</f>
        <v>1.8498617008156208E-3</v>
      </c>
    </row>
    <row r="281" spans="1:11">
      <c r="A281" s="1">
        <v>42752</v>
      </c>
      <c r="B281">
        <v>27.752500000000001</v>
      </c>
      <c r="C281">
        <v>40.485999999999997</v>
      </c>
      <c r="D281">
        <v>15.705299999999999</v>
      </c>
      <c r="E281">
        <v>2.4910800000000002</v>
      </c>
      <c r="F281">
        <v>2267.89</v>
      </c>
      <c r="G281">
        <f>(Table2[[#This Row],[Apple]]-B280)/B280</f>
        <v>8.0491375145746134E-3</v>
      </c>
      <c r="H281">
        <f>(Table2[[#This Row],[Amazon]]-C280)/C280</f>
        <v>-9.2017032940141155E-3</v>
      </c>
      <c r="I281">
        <f>(Table2[[#This Row],[Tesla]]-D280)/D280</f>
        <v>-9.1293375394321946E-3</v>
      </c>
      <c r="J281">
        <f>(Table2[[#This Row],[Nvidia]]-E280)/E280</f>
        <v>-2.2185586434291058E-2</v>
      </c>
      <c r="K281">
        <f>(Table2[[#This Row],[S&amp;P 500]]-F280)/F280</f>
        <v>-2.9675025498540428E-3</v>
      </c>
    </row>
    <row r="282" spans="1:11">
      <c r="A282" s="1">
        <v>42753</v>
      </c>
      <c r="B282">
        <v>27.750599999999999</v>
      </c>
      <c r="C282">
        <v>40.374000000000002</v>
      </c>
      <c r="D282">
        <v>15.890700000000001</v>
      </c>
      <c r="E282">
        <v>2.53572</v>
      </c>
      <c r="F282">
        <v>2271.89</v>
      </c>
      <c r="G282">
        <f>(Table2[[#This Row],[Apple]]-B281)/B281</f>
        <v>-6.8462300693727672E-5</v>
      </c>
      <c r="H282">
        <f>(Table2[[#This Row],[Amazon]]-C281)/C281</f>
        <v>-2.7663883811686702E-3</v>
      </c>
      <c r="I282">
        <f>(Table2[[#This Row],[Tesla]]-D281)/D281</f>
        <v>1.1804932092987804E-2</v>
      </c>
      <c r="J282">
        <f>(Table2[[#This Row],[Nvidia]]-E281)/E281</f>
        <v>1.7919938339997023E-2</v>
      </c>
      <c r="K282">
        <f>(Table2[[#This Row],[S&amp;P 500]]-F281)/F281</f>
        <v>1.7637539739581726E-3</v>
      </c>
    </row>
    <row r="283" spans="1:11">
      <c r="A283" s="1">
        <v>42754</v>
      </c>
      <c r="B283">
        <v>27.703399999999998</v>
      </c>
      <c r="C283">
        <v>40.451999999999998</v>
      </c>
      <c r="D283">
        <v>16.250699999999998</v>
      </c>
      <c r="E283">
        <v>2.5905399999999998</v>
      </c>
      <c r="F283">
        <v>2263.69</v>
      </c>
      <c r="G283">
        <f>(Table2[[#This Row],[Apple]]-B282)/B282</f>
        <v>-1.7008641254603553E-3</v>
      </c>
      <c r="H283">
        <f>(Table2[[#This Row],[Amazon]]-C282)/C282</f>
        <v>1.9319363947093637E-3</v>
      </c>
      <c r="I283">
        <f>(Table2[[#This Row],[Tesla]]-D282)/D282</f>
        <v>2.265476033151451E-2</v>
      </c>
      <c r="J283">
        <f>(Table2[[#This Row],[Nvidia]]-E282)/E282</f>
        <v>2.1619106210464825E-2</v>
      </c>
      <c r="K283">
        <f>(Table2[[#This Row],[S&amp;P 500]]-F282)/F282</f>
        <v>-3.6093296770529464E-3</v>
      </c>
    </row>
    <row r="284" spans="1:11">
      <c r="A284" s="1">
        <v>42755</v>
      </c>
      <c r="B284">
        <v>27.752500000000001</v>
      </c>
      <c r="C284">
        <v>40.416499999999999</v>
      </c>
      <c r="D284">
        <v>16.315300000000001</v>
      </c>
      <c r="E284">
        <v>2.56216</v>
      </c>
      <c r="F284">
        <v>2271.31</v>
      </c>
      <c r="G284">
        <f>(Table2[[#This Row],[Apple]]-B283)/B283</f>
        <v>1.7723456326661281E-3</v>
      </c>
      <c r="H284">
        <f>(Table2[[#This Row],[Amazon]]-C283)/C283</f>
        <v>-8.7758330861265152E-4</v>
      </c>
      <c r="I284">
        <f>(Table2[[#This Row],[Tesla]]-D283)/D283</f>
        <v>3.9752133754239645E-3</v>
      </c>
      <c r="J284">
        <f>(Table2[[#This Row],[Nvidia]]-E283)/E283</f>
        <v>-1.0955244852424533E-2</v>
      </c>
      <c r="K284">
        <f>(Table2[[#This Row],[S&amp;P 500]]-F283)/F283</f>
        <v>3.3661852992237853E-3</v>
      </c>
    </row>
    <row r="285" spans="1:11">
      <c r="A285" s="1">
        <v>42758</v>
      </c>
      <c r="B285">
        <v>27.7744</v>
      </c>
      <c r="C285">
        <v>40.893999999999998</v>
      </c>
      <c r="D285">
        <v>16.5947</v>
      </c>
      <c r="E285">
        <v>2.5888399999999998</v>
      </c>
      <c r="F285">
        <v>2265.1999999999998</v>
      </c>
      <c r="G285">
        <f>(Table2[[#This Row],[Apple]]-B284)/B284</f>
        <v>7.8911809746864958E-4</v>
      </c>
      <c r="H285">
        <f>(Table2[[#This Row],[Amazon]]-C284)/C284</f>
        <v>1.1814481709202903E-2</v>
      </c>
      <c r="I285">
        <f>(Table2[[#This Row],[Tesla]]-D284)/D284</f>
        <v>1.7125029879928592E-2</v>
      </c>
      <c r="J285">
        <f>(Table2[[#This Row],[Nvidia]]-E284)/E284</f>
        <v>1.0413088956193139E-2</v>
      </c>
      <c r="K285">
        <f>(Table2[[#This Row],[S&amp;P 500]]-F284)/F284</f>
        <v>-2.6900775323492289E-3</v>
      </c>
    </row>
    <row r="286" spans="1:11">
      <c r="A286" s="1">
        <v>42759</v>
      </c>
      <c r="B286">
        <v>27.744599999999998</v>
      </c>
      <c r="C286">
        <v>41.122</v>
      </c>
      <c r="D286">
        <v>16.974</v>
      </c>
      <c r="E286">
        <v>2.6436500000000001</v>
      </c>
      <c r="F286">
        <v>2280.0700000000002</v>
      </c>
      <c r="G286">
        <f>(Table2[[#This Row],[Apple]]-B285)/B285</f>
        <v>-1.0729304683450085E-3</v>
      </c>
      <c r="H286">
        <f>(Table2[[#This Row],[Amazon]]-C285)/C285</f>
        <v>5.5753900327676813E-3</v>
      </c>
      <c r="I286">
        <f>(Table2[[#This Row],[Tesla]]-D285)/D285</f>
        <v>2.2856695209916459E-2</v>
      </c>
      <c r="J286">
        <f>(Table2[[#This Row],[Nvidia]]-E285)/E285</f>
        <v>2.1171644443071125E-2</v>
      </c>
      <c r="K286">
        <f>(Table2[[#This Row],[S&amp;P 500]]-F285)/F285</f>
        <v>6.5645417623169467E-3</v>
      </c>
    </row>
    <row r="287" spans="1:11">
      <c r="A287" s="1">
        <v>42760</v>
      </c>
      <c r="B287">
        <v>28.188300000000002</v>
      </c>
      <c r="C287">
        <v>41.826000000000001</v>
      </c>
      <c r="D287">
        <v>16.964700000000001</v>
      </c>
      <c r="E287">
        <v>2.6551499999999999</v>
      </c>
      <c r="F287">
        <v>2298.37</v>
      </c>
      <c r="G287">
        <f>(Table2[[#This Row],[Apple]]-B286)/B286</f>
        <v>1.5992301204558846E-2</v>
      </c>
      <c r="H287">
        <f>(Table2[[#This Row],[Amazon]]-C286)/C286</f>
        <v>1.7119789893487686E-2</v>
      </c>
      <c r="I287">
        <f>(Table2[[#This Row],[Tesla]]-D286)/D286</f>
        <v>-5.4789678331563813E-4</v>
      </c>
      <c r="J287">
        <f>(Table2[[#This Row],[Nvidia]]-E286)/E286</f>
        <v>4.3500463374500573E-3</v>
      </c>
      <c r="K287">
        <f>(Table2[[#This Row],[S&amp;P 500]]-F286)/F286</f>
        <v>8.0260693750629254E-3</v>
      </c>
    </row>
    <row r="288" spans="1:11">
      <c r="A288" s="1">
        <v>42761</v>
      </c>
      <c r="B288">
        <v>28.201000000000001</v>
      </c>
      <c r="C288">
        <v>41.957500000000003</v>
      </c>
      <c r="D288">
        <v>16.834</v>
      </c>
      <c r="E288">
        <v>2.7008700000000001</v>
      </c>
      <c r="F288">
        <v>2296.6799999999998</v>
      </c>
      <c r="G288">
        <f>(Table2[[#This Row],[Apple]]-B287)/B287</f>
        <v>4.5054153673683135E-4</v>
      </c>
      <c r="H288">
        <f>(Table2[[#This Row],[Amazon]]-C287)/C287</f>
        <v>3.1439774303065704E-3</v>
      </c>
      <c r="I288">
        <f>(Table2[[#This Row],[Tesla]]-D287)/D287</f>
        <v>-7.7042329071543214E-3</v>
      </c>
      <c r="J288">
        <f>(Table2[[#This Row],[Nvidia]]-E287)/E287</f>
        <v>1.7219366137506433E-2</v>
      </c>
      <c r="K288">
        <f>(Table2[[#This Row],[S&amp;P 500]]-F287)/F287</f>
        <v>-7.3530371524169506E-4</v>
      </c>
    </row>
    <row r="289" spans="1:11">
      <c r="A289" s="1">
        <v>42762</v>
      </c>
      <c r="B289">
        <v>28.203900000000001</v>
      </c>
      <c r="C289">
        <v>41.787500000000001</v>
      </c>
      <c r="D289">
        <v>16.864000000000001</v>
      </c>
      <c r="E289">
        <v>2.75318</v>
      </c>
      <c r="F289">
        <v>2294.69</v>
      </c>
      <c r="G289">
        <f>(Table2[[#This Row],[Apple]]-B288)/B288</f>
        <v>1.0283323286409512E-4</v>
      </c>
      <c r="H289">
        <f>(Table2[[#This Row],[Amazon]]-C288)/C288</f>
        <v>-4.0517190013704745E-3</v>
      </c>
      <c r="I289">
        <f>(Table2[[#This Row],[Tesla]]-D288)/D288</f>
        <v>1.7821076393014813E-3</v>
      </c>
      <c r="J289">
        <f>(Table2[[#This Row],[Nvidia]]-E288)/E288</f>
        <v>1.9367833327779513E-2</v>
      </c>
      <c r="K289">
        <f>(Table2[[#This Row],[S&amp;P 500]]-F288)/F288</f>
        <v>-8.6646811919805194E-4</v>
      </c>
    </row>
    <row r="290" spans="1:11">
      <c r="A290" s="1">
        <v>42765</v>
      </c>
      <c r="B290">
        <v>28.126100000000001</v>
      </c>
      <c r="C290">
        <v>41.518999999999998</v>
      </c>
      <c r="D290">
        <v>16.707999999999998</v>
      </c>
      <c r="E290">
        <v>2.7098599999999999</v>
      </c>
      <c r="F290">
        <v>2280.9</v>
      </c>
      <c r="G290">
        <f>(Table2[[#This Row],[Apple]]-B289)/B289</f>
        <v>-2.7584837557926337E-3</v>
      </c>
      <c r="H290">
        <f>(Table2[[#This Row],[Amazon]]-C289)/C289</f>
        <v>-6.4253664373318115E-3</v>
      </c>
      <c r="I290">
        <f>(Table2[[#This Row],[Tesla]]-D289)/D289</f>
        <v>-9.2504743833018467E-3</v>
      </c>
      <c r="J290">
        <f>(Table2[[#This Row],[Nvidia]]-E289)/E289</f>
        <v>-1.5734532431588209E-2</v>
      </c>
      <c r="K290">
        <f>(Table2[[#This Row],[S&amp;P 500]]-F289)/F289</f>
        <v>-6.0095263412486928E-3</v>
      </c>
    </row>
    <row r="291" spans="1:11">
      <c r="A291" s="1">
        <v>42766</v>
      </c>
      <c r="B291">
        <v>28.0669</v>
      </c>
      <c r="C291">
        <v>41.173999999999999</v>
      </c>
      <c r="D291">
        <v>16.795300000000001</v>
      </c>
      <c r="E291">
        <v>2.68927</v>
      </c>
      <c r="F291">
        <v>2278.87</v>
      </c>
      <c r="G291">
        <f>(Table2[[#This Row],[Apple]]-B290)/B290</f>
        <v>-2.1048065675653782E-3</v>
      </c>
      <c r="H291">
        <f>(Table2[[#This Row],[Amazon]]-C290)/C290</f>
        <v>-8.3094486861436667E-3</v>
      </c>
      <c r="I291">
        <f>(Table2[[#This Row],[Tesla]]-D290)/D290</f>
        <v>5.2250418960978337E-3</v>
      </c>
      <c r="J291">
        <f>(Table2[[#This Row],[Nvidia]]-E290)/E290</f>
        <v>-7.5981785036864959E-3</v>
      </c>
      <c r="K291">
        <f>(Table2[[#This Row],[S&amp;P 500]]-F290)/F290</f>
        <v>-8.8999956157665837E-4</v>
      </c>
    </row>
    <row r="292" spans="1:11">
      <c r="A292" s="1">
        <v>42767</v>
      </c>
      <c r="B292">
        <v>29.774999999999999</v>
      </c>
      <c r="C292">
        <v>41.6175</v>
      </c>
      <c r="D292">
        <v>16.616</v>
      </c>
      <c r="E292">
        <v>2.80741</v>
      </c>
      <c r="F292">
        <v>2279.5500000000002</v>
      </c>
      <c r="G292">
        <f>(Table2[[#This Row],[Apple]]-B291)/B291</f>
        <v>6.0858163886998495E-2</v>
      </c>
      <c r="H292">
        <f>(Table2[[#This Row],[Amazon]]-C291)/C291</f>
        <v>1.0771360567348332E-2</v>
      </c>
      <c r="I292">
        <f>(Table2[[#This Row],[Tesla]]-D291)/D291</f>
        <v>-1.0675605675397363E-2</v>
      </c>
      <c r="J292">
        <f>(Table2[[#This Row],[Nvidia]]-E291)/E291</f>
        <v>4.3930137174772302E-2</v>
      </c>
      <c r="K292">
        <f>(Table2[[#This Row],[S&amp;P 500]]-F291)/F291</f>
        <v>2.9839350204280678E-4</v>
      </c>
    </row>
    <row r="293" spans="1:11">
      <c r="A293" s="1">
        <v>42768</v>
      </c>
      <c r="B293">
        <v>29.729700000000001</v>
      </c>
      <c r="C293">
        <v>41.997500000000002</v>
      </c>
      <c r="D293">
        <v>16.769300000000001</v>
      </c>
      <c r="E293">
        <v>2.8429700000000002</v>
      </c>
      <c r="F293">
        <v>2280.85</v>
      </c>
      <c r="G293">
        <f>(Table2[[#This Row],[Apple]]-B292)/B292</f>
        <v>-1.5214105793450027E-3</v>
      </c>
      <c r="H293">
        <f>(Table2[[#This Row],[Amazon]]-C292)/C292</f>
        <v>9.1307743136902157E-3</v>
      </c>
      <c r="I293">
        <f>(Table2[[#This Row],[Tesla]]-D292)/D292</f>
        <v>9.2260471834377435E-3</v>
      </c>
      <c r="J293">
        <f>(Table2[[#This Row],[Nvidia]]-E292)/E292</f>
        <v>1.2666479067895413E-2</v>
      </c>
      <c r="K293">
        <f>(Table2[[#This Row],[S&amp;P 500]]-F292)/F292</f>
        <v>5.7028799543757628E-4</v>
      </c>
    </row>
    <row r="294" spans="1:11">
      <c r="A294" s="1">
        <v>42769</v>
      </c>
      <c r="B294">
        <v>29.847899999999999</v>
      </c>
      <c r="C294">
        <v>40.51</v>
      </c>
      <c r="D294">
        <v>16.755299999999998</v>
      </c>
      <c r="E294">
        <v>2.8180999999999998</v>
      </c>
      <c r="F294">
        <v>2297.42</v>
      </c>
      <c r="G294">
        <f>(Table2[[#This Row],[Apple]]-B293)/B293</f>
        <v>3.9758221576402745E-3</v>
      </c>
      <c r="H294">
        <f>(Table2[[#This Row],[Amazon]]-C293)/C293</f>
        <v>-3.5418774927079094E-2</v>
      </c>
      <c r="I294">
        <f>(Table2[[#This Row],[Tesla]]-D293)/D293</f>
        <v>-8.3485893865593061E-4</v>
      </c>
      <c r="J294">
        <f>(Table2[[#This Row],[Nvidia]]-E293)/E293</f>
        <v>-8.7478939278291326E-3</v>
      </c>
      <c r="K294">
        <f>(Table2[[#This Row],[S&amp;P 500]]-F293)/F293</f>
        <v>7.2648354780016945E-3</v>
      </c>
    </row>
    <row r="295" spans="1:11">
      <c r="A295" s="1">
        <v>42772</v>
      </c>
      <c r="B295">
        <v>30.1386</v>
      </c>
      <c r="C295">
        <v>40.381999999999998</v>
      </c>
      <c r="D295">
        <v>17.184699999999999</v>
      </c>
      <c r="E295">
        <v>2.8903799999999999</v>
      </c>
      <c r="F295">
        <v>2292.56</v>
      </c>
      <c r="G295">
        <f>(Table2[[#This Row],[Apple]]-B294)/B294</f>
        <v>9.7393786497542902E-3</v>
      </c>
      <c r="H295">
        <f>(Table2[[#This Row],[Amazon]]-C294)/C294</f>
        <v>-3.1597136509503854E-3</v>
      </c>
      <c r="I295">
        <f>(Table2[[#This Row],[Tesla]]-D294)/D294</f>
        <v>2.5627711828496127E-2</v>
      </c>
      <c r="J295">
        <f>(Table2[[#This Row],[Nvidia]]-E294)/E294</f>
        <v>2.564848656896495E-2</v>
      </c>
      <c r="K295">
        <f>(Table2[[#This Row],[S&amp;P 500]]-F294)/F294</f>
        <v>-2.115416423640487E-3</v>
      </c>
    </row>
    <row r="296" spans="1:11">
      <c r="A296" s="1">
        <v>42773</v>
      </c>
      <c r="B296">
        <v>30.416599999999999</v>
      </c>
      <c r="C296">
        <v>40.625</v>
      </c>
      <c r="D296">
        <v>17.165299999999998</v>
      </c>
      <c r="E296">
        <v>2.9350299999999998</v>
      </c>
      <c r="F296">
        <v>2293.08</v>
      </c>
      <c r="G296">
        <f>(Table2[[#This Row],[Apple]]-B295)/B295</f>
        <v>9.2240515485124946E-3</v>
      </c>
      <c r="H296">
        <f>(Table2[[#This Row],[Amazon]]-C295)/C295</f>
        <v>6.0175325640137219E-3</v>
      </c>
      <c r="I296">
        <f>(Table2[[#This Row],[Tesla]]-D295)/D295</f>
        <v>-1.1289111826218072E-3</v>
      </c>
      <c r="J296">
        <f>(Table2[[#This Row],[Nvidia]]-E295)/E295</f>
        <v>1.544779579155677E-2</v>
      </c>
      <c r="K296">
        <f>(Table2[[#This Row],[S&amp;P 500]]-F295)/F295</f>
        <v>2.2682067208709122E-4</v>
      </c>
    </row>
    <row r="297" spans="1:11">
      <c r="A297" s="1">
        <v>42774</v>
      </c>
      <c r="B297">
        <v>30.530899999999999</v>
      </c>
      <c r="C297">
        <v>40.985500000000002</v>
      </c>
      <c r="D297">
        <v>17.472000000000001</v>
      </c>
      <c r="E297">
        <v>2.9223300000000001</v>
      </c>
      <c r="F297">
        <v>2294.67</v>
      </c>
      <c r="G297">
        <f>(Table2[[#This Row],[Apple]]-B296)/B296</f>
        <v>3.757816455488124E-3</v>
      </c>
      <c r="H297">
        <f>(Table2[[#This Row],[Amazon]]-C296)/C296</f>
        <v>8.8738461538461991E-3</v>
      </c>
      <c r="I297">
        <f>(Table2[[#This Row],[Tesla]]-D296)/D296</f>
        <v>1.7867441874013439E-2</v>
      </c>
      <c r="J297">
        <f>(Table2[[#This Row],[Nvidia]]-E296)/E296</f>
        <v>-4.3270426537376835E-3</v>
      </c>
      <c r="K297">
        <f>(Table2[[#This Row],[S&amp;P 500]]-F296)/F296</f>
        <v>6.9339054895605282E-4</v>
      </c>
    </row>
    <row r="298" spans="1:11">
      <c r="A298" s="1">
        <v>42775</v>
      </c>
      <c r="B298">
        <v>30.762499999999999</v>
      </c>
      <c r="C298">
        <v>41.067999999999998</v>
      </c>
      <c r="D298">
        <v>17.9467</v>
      </c>
      <c r="E298">
        <v>2.86741</v>
      </c>
      <c r="F298">
        <v>2307.87</v>
      </c>
      <c r="G298">
        <f>(Table2[[#This Row],[Apple]]-B297)/B297</f>
        <v>7.5857573802279085E-3</v>
      </c>
      <c r="H298">
        <f>(Table2[[#This Row],[Amazon]]-C297)/C297</f>
        <v>2.0129070036963318E-3</v>
      </c>
      <c r="I298">
        <f>(Table2[[#This Row],[Tesla]]-D297)/D297</f>
        <v>2.7169184981684899E-2</v>
      </c>
      <c r="J298">
        <f>(Table2[[#This Row],[Nvidia]]-E297)/E297</f>
        <v>-1.879322321572173E-2</v>
      </c>
      <c r="K298">
        <f>(Table2[[#This Row],[S&amp;P 500]]-F297)/F297</f>
        <v>5.7524611382027994E-3</v>
      </c>
    </row>
    <row r="299" spans="1:11">
      <c r="A299" s="1">
        <v>42776</v>
      </c>
      <c r="B299">
        <v>30.6906</v>
      </c>
      <c r="C299">
        <v>41.372999999999998</v>
      </c>
      <c r="D299">
        <v>17.948699999999999</v>
      </c>
      <c r="E299">
        <v>2.7991199999999998</v>
      </c>
      <c r="F299">
        <v>2316.1</v>
      </c>
      <c r="G299">
        <f>(Table2[[#This Row],[Apple]]-B298)/B298</f>
        <v>-2.3372612759040849E-3</v>
      </c>
      <c r="H299">
        <f>(Table2[[#This Row],[Amazon]]-C298)/C298</f>
        <v>7.4267069250998283E-3</v>
      </c>
      <c r="I299">
        <f>(Table2[[#This Row],[Tesla]]-D298)/D298</f>
        <v>1.1144110059224769E-4</v>
      </c>
      <c r="J299">
        <f>(Table2[[#This Row],[Nvidia]]-E298)/E298</f>
        <v>-2.3815917500462153E-2</v>
      </c>
      <c r="K299">
        <f>(Table2[[#This Row],[S&amp;P 500]]-F298)/F298</f>
        <v>3.566058746809837E-3</v>
      </c>
    </row>
    <row r="300" spans="1:11">
      <c r="A300" s="1">
        <v>42779</v>
      </c>
      <c r="B300">
        <v>30.964500000000001</v>
      </c>
      <c r="C300">
        <v>41.826500000000003</v>
      </c>
      <c r="D300">
        <v>18.706700000000001</v>
      </c>
      <c r="E300">
        <v>2.6693199999999999</v>
      </c>
      <c r="F300">
        <v>2328.25</v>
      </c>
      <c r="G300">
        <f>(Table2[[#This Row],[Apple]]-B299)/B299</f>
        <v>8.9245567046587933E-3</v>
      </c>
      <c r="H300">
        <f>(Table2[[#This Row],[Amazon]]-C299)/C299</f>
        <v>1.0961254924709481E-2</v>
      </c>
      <c r="I300">
        <f>(Table2[[#This Row],[Tesla]]-D299)/D299</f>
        <v>4.2231470802899525E-2</v>
      </c>
      <c r="J300">
        <f>(Table2[[#This Row],[Nvidia]]-E299)/E299</f>
        <v>-4.6371716825287922E-2</v>
      </c>
      <c r="K300">
        <f>(Table2[[#This Row],[S&amp;P 500]]-F299)/F299</f>
        <v>5.2458874832693285E-3</v>
      </c>
    </row>
    <row r="301" spans="1:11">
      <c r="A301" s="1">
        <v>42780</v>
      </c>
      <c r="B301">
        <v>31.360499999999998</v>
      </c>
      <c r="C301">
        <v>41.819499999999998</v>
      </c>
      <c r="D301">
        <v>18.731999999999999</v>
      </c>
      <c r="E301">
        <v>2.6792799999999999</v>
      </c>
      <c r="F301">
        <v>2337.58</v>
      </c>
      <c r="G301">
        <f>(Table2[[#This Row],[Apple]]-B300)/B300</f>
        <v>1.278883883156509E-2</v>
      </c>
      <c r="H301">
        <f>(Table2[[#This Row],[Amazon]]-C300)/C300</f>
        <v>-1.6735801465590002E-4</v>
      </c>
      <c r="I301">
        <f>(Table2[[#This Row],[Tesla]]-D300)/D300</f>
        <v>1.3524566064563967E-3</v>
      </c>
      <c r="J301">
        <f>(Table2[[#This Row],[Nvidia]]-E300)/E300</f>
        <v>3.7312873690677662E-3</v>
      </c>
      <c r="K301">
        <f>(Table2[[#This Row],[S&amp;P 500]]-F300)/F300</f>
        <v>4.0073016213894247E-3</v>
      </c>
    </row>
    <row r="302" spans="1:11">
      <c r="A302" s="1">
        <v>42781</v>
      </c>
      <c r="B302">
        <v>31.477</v>
      </c>
      <c r="C302">
        <v>42.134999999999998</v>
      </c>
      <c r="D302">
        <v>18.650700000000001</v>
      </c>
      <c r="E302">
        <v>2.6848800000000002</v>
      </c>
      <c r="F302">
        <v>2349.25</v>
      </c>
      <c r="G302">
        <f>(Table2[[#This Row],[Apple]]-B301)/B301</f>
        <v>3.7148642400472586E-3</v>
      </c>
      <c r="H302">
        <f>(Table2[[#This Row],[Amazon]]-C301)/C301</f>
        <v>7.5443274070708674E-3</v>
      </c>
      <c r="I302">
        <f>(Table2[[#This Row],[Tesla]]-D301)/D301</f>
        <v>-4.3401665598974386E-3</v>
      </c>
      <c r="J302">
        <f>(Table2[[#This Row],[Nvidia]]-E301)/E301</f>
        <v>2.0901137619062852E-3</v>
      </c>
      <c r="K302">
        <f>(Table2[[#This Row],[S&amp;P 500]]-F301)/F301</f>
        <v>4.9923425080639263E-3</v>
      </c>
    </row>
    <row r="303" spans="1:11">
      <c r="A303" s="1">
        <v>42782</v>
      </c>
      <c r="B303">
        <v>31.440200000000001</v>
      </c>
      <c r="C303">
        <v>42.213999999999999</v>
      </c>
      <c r="D303">
        <v>17.93</v>
      </c>
      <c r="E303">
        <v>2.6413500000000001</v>
      </c>
      <c r="F303">
        <v>2347.2199999999998</v>
      </c>
      <c r="G303">
        <f>(Table2[[#This Row],[Apple]]-B302)/B302</f>
        <v>-1.1691076023763224E-3</v>
      </c>
      <c r="H303">
        <f>(Table2[[#This Row],[Amazon]]-C302)/C302</f>
        <v>1.8749258336300137E-3</v>
      </c>
      <c r="I303">
        <f>(Table2[[#This Row],[Tesla]]-D302)/D302</f>
        <v>-3.8641981266118737E-2</v>
      </c>
      <c r="J303">
        <f>(Table2[[#This Row],[Nvidia]]-E302)/E302</f>
        <v>-1.6213015106820442E-2</v>
      </c>
      <c r="K303">
        <f>(Table2[[#This Row],[S&amp;P 500]]-F302)/F302</f>
        <v>-8.6410556560612964E-4</v>
      </c>
    </row>
    <row r="304" spans="1:11">
      <c r="A304" s="1">
        <v>42783</v>
      </c>
      <c r="B304">
        <v>31.527100000000001</v>
      </c>
      <c r="C304">
        <v>42.253500000000003</v>
      </c>
      <c r="D304">
        <v>18.148700000000002</v>
      </c>
      <c r="E304">
        <v>2.6411500000000001</v>
      </c>
      <c r="F304">
        <v>2351.16</v>
      </c>
      <c r="G304">
        <f>(Table2[[#This Row],[Apple]]-B303)/B303</f>
        <v>2.7639773283884956E-3</v>
      </c>
      <c r="H304">
        <f>(Table2[[#This Row],[Amazon]]-C303)/C303</f>
        <v>9.3570853271435705E-4</v>
      </c>
      <c r="I304">
        <f>(Table2[[#This Row],[Tesla]]-D303)/D303</f>
        <v>1.2197434467373224E-2</v>
      </c>
      <c r="J304">
        <f>(Table2[[#This Row],[Nvidia]]-E303)/E303</f>
        <v>-7.5718855888079183E-5</v>
      </c>
      <c r="K304">
        <f>(Table2[[#This Row],[S&amp;P 500]]-F303)/F303</f>
        <v>1.6785814708463864E-3</v>
      </c>
    </row>
    <row r="305" spans="1:11">
      <c r="A305" s="1">
        <v>42787</v>
      </c>
      <c r="B305">
        <v>31.754799999999999</v>
      </c>
      <c r="C305">
        <v>42.822000000000003</v>
      </c>
      <c r="D305">
        <v>18.492699999999999</v>
      </c>
      <c r="E305">
        <v>2.73583</v>
      </c>
      <c r="F305">
        <v>2365.38</v>
      </c>
      <c r="G305">
        <f>(Table2[[#This Row],[Apple]]-B304)/B304</f>
        <v>7.2223579079585083E-3</v>
      </c>
      <c r="H305">
        <f>(Table2[[#This Row],[Amazon]]-C304)/C304</f>
        <v>1.3454506727253368E-2</v>
      </c>
      <c r="I305">
        <f>(Table2[[#This Row],[Tesla]]-D304)/D304</f>
        <v>1.895452566850505E-2</v>
      </c>
      <c r="J305">
        <f>(Table2[[#This Row],[Nvidia]]-E304)/E304</f>
        <v>3.5848020748537518E-2</v>
      </c>
      <c r="K305">
        <f>(Table2[[#This Row],[S&amp;P 500]]-F304)/F304</f>
        <v>6.048078395345385E-3</v>
      </c>
    </row>
    <row r="306" spans="1:11">
      <c r="A306" s="1">
        <v>42788</v>
      </c>
      <c r="B306">
        <v>31.849699999999999</v>
      </c>
      <c r="C306">
        <v>42.780500000000004</v>
      </c>
      <c r="D306">
        <v>18.234000000000002</v>
      </c>
      <c r="E306">
        <v>2.7315299999999998</v>
      </c>
      <c r="F306">
        <v>2362.8200000000002</v>
      </c>
      <c r="G306">
        <f>(Table2[[#This Row],[Apple]]-B305)/B305</f>
        <v>2.988524569513872E-3</v>
      </c>
      <c r="H306">
        <f>(Table2[[#This Row],[Amazon]]-C305)/C305</f>
        <v>-9.6912801830832749E-4</v>
      </c>
      <c r="I306">
        <f>(Table2[[#This Row],[Tesla]]-D305)/D305</f>
        <v>-1.3989303887479789E-2</v>
      </c>
      <c r="J306">
        <f>(Table2[[#This Row],[Nvidia]]-E305)/E305</f>
        <v>-1.5717350858789445E-3</v>
      </c>
      <c r="K306">
        <f>(Table2[[#This Row],[S&amp;P 500]]-F305)/F305</f>
        <v>-1.0822785345271986E-3</v>
      </c>
    </row>
    <row r="307" spans="1:11">
      <c r="A307" s="1">
        <v>42789</v>
      </c>
      <c r="B307">
        <v>31.706600000000002</v>
      </c>
      <c r="C307">
        <v>42.609499999999997</v>
      </c>
      <c r="D307">
        <v>17.065999999999999</v>
      </c>
      <c r="E307">
        <v>2.4789099999999999</v>
      </c>
      <c r="F307">
        <v>2363.81</v>
      </c>
      <c r="G307">
        <f>(Table2[[#This Row],[Apple]]-B306)/B306</f>
        <v>-4.4929779558362214E-3</v>
      </c>
      <c r="H307">
        <f>(Table2[[#This Row],[Amazon]]-C306)/C306</f>
        <v>-3.9971482334242581E-3</v>
      </c>
      <c r="I307">
        <f>(Table2[[#This Row],[Tesla]]-D306)/D306</f>
        <v>-6.4056158824174772E-2</v>
      </c>
      <c r="J307">
        <f>(Table2[[#This Row],[Nvidia]]-E306)/E306</f>
        <v>-9.2482967421188805E-2</v>
      </c>
      <c r="K307">
        <f>(Table2[[#This Row],[S&amp;P 500]]-F306)/F306</f>
        <v>4.1899086684545658E-4</v>
      </c>
    </row>
    <row r="308" spans="1:11">
      <c r="A308" s="1">
        <v>42790</v>
      </c>
      <c r="B308">
        <v>31.745799999999999</v>
      </c>
      <c r="C308">
        <v>42.262</v>
      </c>
      <c r="D308">
        <v>17.133299999999998</v>
      </c>
      <c r="E308">
        <v>2.50136</v>
      </c>
      <c r="F308">
        <v>2367.34</v>
      </c>
      <c r="G308">
        <f>(Table2[[#This Row],[Apple]]-B307)/B307</f>
        <v>1.2363356525139074E-3</v>
      </c>
      <c r="H308">
        <f>(Table2[[#This Row],[Amazon]]-C307)/C307</f>
        <v>-8.1554582898179188E-3</v>
      </c>
      <c r="I308">
        <f>(Table2[[#This Row],[Tesla]]-D307)/D307</f>
        <v>3.9435134184928793E-3</v>
      </c>
      <c r="J308">
        <f>(Table2[[#This Row],[Nvidia]]-E307)/E307</f>
        <v>9.0563997886168035E-3</v>
      </c>
      <c r="K308">
        <f>(Table2[[#This Row],[S&amp;P 500]]-F307)/F307</f>
        <v>1.4933518345383937E-3</v>
      </c>
    </row>
    <row r="309" spans="1:11">
      <c r="A309" s="1">
        <v>42793</v>
      </c>
      <c r="B309">
        <v>31.805800000000001</v>
      </c>
      <c r="C309">
        <v>42.432000000000002</v>
      </c>
      <c r="D309">
        <v>16.415299999999998</v>
      </c>
      <c r="E309">
        <v>2.5753400000000002</v>
      </c>
      <c r="F309">
        <v>2369.75</v>
      </c>
      <c r="G309">
        <f>(Table2[[#This Row],[Apple]]-B308)/B308</f>
        <v>1.8900137971007906E-3</v>
      </c>
      <c r="H309">
        <f>(Table2[[#This Row],[Amazon]]-C308)/C308</f>
        <v>4.0225261464199918E-3</v>
      </c>
      <c r="I309">
        <f>(Table2[[#This Row],[Tesla]]-D308)/D308</f>
        <v>-4.1906696316529803E-2</v>
      </c>
      <c r="J309">
        <f>(Table2[[#This Row],[Nvidia]]-E308)/E308</f>
        <v>2.9575910704576772E-2</v>
      </c>
      <c r="K309">
        <f>(Table2[[#This Row],[S&amp;P 500]]-F308)/F308</f>
        <v>1.0180202252316332E-3</v>
      </c>
    </row>
    <row r="310" spans="1:11">
      <c r="A310" s="1">
        <v>42794</v>
      </c>
      <c r="B310">
        <v>31.819800000000001</v>
      </c>
      <c r="C310">
        <v>42.252000000000002</v>
      </c>
      <c r="D310">
        <v>16.666</v>
      </c>
      <c r="E310">
        <v>2.5033599999999998</v>
      </c>
      <c r="F310">
        <v>2363.64</v>
      </c>
      <c r="G310">
        <f>(Table2[[#This Row],[Apple]]-B309)/B309</f>
        <v>4.4017128951321288E-4</v>
      </c>
      <c r="H310">
        <f>(Table2[[#This Row],[Amazon]]-C309)/C309</f>
        <v>-4.2420814479637936E-3</v>
      </c>
      <c r="I310">
        <f>(Table2[[#This Row],[Tesla]]-D309)/D309</f>
        <v>1.5272337392554626E-2</v>
      </c>
      <c r="J310">
        <f>(Table2[[#This Row],[Nvidia]]-E309)/E309</f>
        <v>-2.7949707611422327E-2</v>
      </c>
      <c r="K310">
        <f>(Table2[[#This Row],[S&amp;P 500]]-F309)/F309</f>
        <v>-2.5783310475789123E-3</v>
      </c>
    </row>
    <row r="311" spans="1:11">
      <c r="A311" s="1">
        <v>42795</v>
      </c>
      <c r="B311">
        <v>32.473199999999999</v>
      </c>
      <c r="C311">
        <v>42.654000000000003</v>
      </c>
      <c r="D311">
        <v>16.667999999999999</v>
      </c>
      <c r="E311">
        <v>2.5347200000000001</v>
      </c>
      <c r="F311">
        <v>2395.96</v>
      </c>
      <c r="G311">
        <f>(Table2[[#This Row],[Apple]]-B310)/B310</f>
        <v>2.0534384251315149E-2</v>
      </c>
      <c r="H311">
        <f>(Table2[[#This Row],[Amazon]]-C310)/C310</f>
        <v>9.5143425163306122E-3</v>
      </c>
      <c r="I311">
        <f>(Table2[[#This Row],[Tesla]]-D310)/D310</f>
        <v>1.2000480019194116E-4</v>
      </c>
      <c r="J311">
        <f>(Table2[[#This Row],[Nvidia]]-E310)/E310</f>
        <v>1.2527163492266506E-2</v>
      </c>
      <c r="K311">
        <f>(Table2[[#This Row],[S&amp;P 500]]-F310)/F310</f>
        <v>1.3673825117192197E-2</v>
      </c>
    </row>
    <row r="312" spans="1:11">
      <c r="A312" s="1">
        <v>42796</v>
      </c>
      <c r="B312">
        <v>32.2742</v>
      </c>
      <c r="C312">
        <v>42.445500000000003</v>
      </c>
      <c r="D312">
        <v>16.698699999999999</v>
      </c>
      <c r="E312">
        <v>2.4418600000000001</v>
      </c>
      <c r="F312">
        <v>2381.92</v>
      </c>
      <c r="G312">
        <f>(Table2[[#This Row],[Apple]]-B311)/B311</f>
        <v>-6.1281302735793847E-3</v>
      </c>
      <c r="H312">
        <f>(Table2[[#This Row],[Amazon]]-C311)/C311</f>
        <v>-4.8881699254466355E-3</v>
      </c>
      <c r="I312">
        <f>(Table2[[#This Row],[Tesla]]-D311)/D311</f>
        <v>1.8418526517878274E-3</v>
      </c>
      <c r="J312">
        <f>(Table2[[#This Row],[Nvidia]]-E311)/E311</f>
        <v>-3.663521020073221E-2</v>
      </c>
      <c r="K312">
        <f>(Table2[[#This Row],[S&amp;P 500]]-F311)/F311</f>
        <v>-5.8598641045760208E-3</v>
      </c>
    </row>
    <row r="313" spans="1:11">
      <c r="A313" s="1">
        <v>42797</v>
      </c>
      <c r="B313">
        <v>32.471200000000003</v>
      </c>
      <c r="C313">
        <v>42.494</v>
      </c>
      <c r="D313">
        <v>16.7713</v>
      </c>
      <c r="E313">
        <v>2.4277899999999999</v>
      </c>
      <c r="F313">
        <v>2383.12</v>
      </c>
      <c r="G313">
        <f>(Table2[[#This Row],[Apple]]-B312)/B312</f>
        <v>6.1039468058078196E-3</v>
      </c>
      <c r="H313">
        <f>(Table2[[#This Row],[Amazon]]-C312)/C312</f>
        <v>1.142641740584917E-3</v>
      </c>
      <c r="I313">
        <f>(Table2[[#This Row],[Tesla]]-D312)/D312</f>
        <v>4.3476438285615848E-3</v>
      </c>
      <c r="J313">
        <f>(Table2[[#This Row],[Nvidia]]-E312)/E312</f>
        <v>-5.76200109752412E-3</v>
      </c>
      <c r="K313">
        <f>(Table2[[#This Row],[S&amp;P 500]]-F312)/F312</f>
        <v>5.0379525760723201E-4</v>
      </c>
    </row>
    <row r="314" spans="1:11">
      <c r="A314" s="1">
        <v>42800</v>
      </c>
      <c r="B314">
        <v>32.364899999999999</v>
      </c>
      <c r="C314">
        <v>42.330500000000001</v>
      </c>
      <c r="D314">
        <v>16.747299999999999</v>
      </c>
      <c r="E314">
        <v>2.4089900000000002</v>
      </c>
      <c r="F314">
        <v>2375.31</v>
      </c>
      <c r="G314">
        <f>(Table2[[#This Row],[Apple]]-B313)/B313</f>
        <v>-3.2736702062136445E-3</v>
      </c>
      <c r="H314">
        <f>(Table2[[#This Row],[Amazon]]-C313)/C313</f>
        <v>-3.847602014402012E-3</v>
      </c>
      <c r="I314">
        <f>(Table2[[#This Row],[Tesla]]-D313)/D313</f>
        <v>-1.431016081043265E-3</v>
      </c>
      <c r="J314">
        <f>(Table2[[#This Row],[Nvidia]]-E313)/E313</f>
        <v>-7.7436681096798759E-3</v>
      </c>
      <c r="K314">
        <f>(Table2[[#This Row],[S&amp;P 500]]-F313)/F313</f>
        <v>-3.2772164221692344E-3</v>
      </c>
    </row>
    <row r="315" spans="1:11">
      <c r="A315" s="1">
        <v>42801</v>
      </c>
      <c r="B315">
        <v>32.408200000000001</v>
      </c>
      <c r="C315">
        <v>42.301000000000002</v>
      </c>
      <c r="D315">
        <v>16.572700000000001</v>
      </c>
      <c r="E315">
        <v>2.4354800000000001</v>
      </c>
      <c r="F315">
        <v>2368.39</v>
      </c>
      <c r="G315">
        <f>(Table2[[#This Row],[Apple]]-B314)/B314</f>
        <v>1.3378691112903829E-3</v>
      </c>
      <c r="H315">
        <f>(Table2[[#This Row],[Amazon]]-C314)/C314</f>
        <v>-6.9689703641579359E-4</v>
      </c>
      <c r="I315">
        <f>(Table2[[#This Row],[Tesla]]-D314)/D314</f>
        <v>-1.0425561135227655E-2</v>
      </c>
      <c r="J315">
        <f>(Table2[[#This Row],[Nvidia]]-E314)/E314</f>
        <v>1.0996309656744072E-2</v>
      </c>
      <c r="K315">
        <f>(Table2[[#This Row],[S&amp;P 500]]-F314)/F314</f>
        <v>-2.9133039476952789E-3</v>
      </c>
    </row>
    <row r="316" spans="1:11">
      <c r="A316" s="1">
        <v>42802</v>
      </c>
      <c r="B316">
        <v>32.284100000000002</v>
      </c>
      <c r="C316">
        <v>42.524999999999999</v>
      </c>
      <c r="D316">
        <v>16.455300000000001</v>
      </c>
      <c r="E316">
        <v>2.4308900000000002</v>
      </c>
      <c r="F316">
        <v>2362.98</v>
      </c>
      <c r="G316">
        <f>(Table2[[#This Row],[Apple]]-B315)/B315</f>
        <v>-3.8292777753777913E-3</v>
      </c>
      <c r="H316">
        <f>(Table2[[#This Row],[Amazon]]-C315)/C315</f>
        <v>5.2953830878701832E-3</v>
      </c>
      <c r="I316">
        <f>(Table2[[#This Row],[Tesla]]-D315)/D315</f>
        <v>-7.083939249488613E-3</v>
      </c>
      <c r="J316">
        <f>(Table2[[#This Row],[Nvidia]]-E315)/E315</f>
        <v>-1.8846387570416803E-3</v>
      </c>
      <c r="K316">
        <f>(Table2[[#This Row],[S&amp;P 500]]-F315)/F315</f>
        <v>-2.2842521713061846E-3</v>
      </c>
    </row>
    <row r="317" spans="1:11">
      <c r="A317" s="1">
        <v>42803</v>
      </c>
      <c r="B317">
        <v>32.209099999999999</v>
      </c>
      <c r="C317">
        <v>42.65</v>
      </c>
      <c r="D317">
        <v>16.326699999999999</v>
      </c>
      <c r="E317">
        <v>2.4304899999999998</v>
      </c>
      <c r="F317">
        <v>2364.87</v>
      </c>
      <c r="G317">
        <f>(Table2[[#This Row],[Apple]]-B316)/B316</f>
        <v>-2.3231250058079003E-3</v>
      </c>
      <c r="H317">
        <f>(Table2[[#This Row],[Amazon]]-C316)/C316</f>
        <v>2.9394473838918285E-3</v>
      </c>
      <c r="I317">
        <f>(Table2[[#This Row],[Tesla]]-D316)/D316</f>
        <v>-7.8151112407553961E-3</v>
      </c>
      <c r="J317">
        <f>(Table2[[#This Row],[Nvidia]]-E316)/E316</f>
        <v>-1.6454878665854891E-4</v>
      </c>
      <c r="K317">
        <f>(Table2[[#This Row],[S&amp;P 500]]-F316)/F316</f>
        <v>7.9983749333463364E-4</v>
      </c>
    </row>
    <row r="318" spans="1:11">
      <c r="A318" s="1">
        <v>42804</v>
      </c>
      <c r="B318">
        <v>32.317599999999999</v>
      </c>
      <c r="C318">
        <v>42.61</v>
      </c>
      <c r="D318">
        <v>16.245999999999999</v>
      </c>
      <c r="E318">
        <v>2.44435</v>
      </c>
      <c r="F318">
        <v>2372.6</v>
      </c>
      <c r="G318">
        <f>(Table2[[#This Row],[Apple]]-B317)/B317</f>
        <v>3.3686132180035882E-3</v>
      </c>
      <c r="H318">
        <f>(Table2[[#This Row],[Amazon]]-C317)/C317</f>
        <v>-9.378663540445287E-4</v>
      </c>
      <c r="I318">
        <f>(Table2[[#This Row],[Tesla]]-D317)/D317</f>
        <v>-4.9428237182039371E-3</v>
      </c>
      <c r="J318">
        <f>(Table2[[#This Row],[Nvidia]]-E317)/E317</f>
        <v>5.702553806022739E-3</v>
      </c>
      <c r="K318">
        <f>(Table2[[#This Row],[S&amp;P 500]]-F317)/F317</f>
        <v>3.2686786165835834E-3</v>
      </c>
    </row>
    <row r="319" spans="1:11">
      <c r="A319" s="1">
        <v>42807</v>
      </c>
      <c r="B319">
        <v>32.333199999999998</v>
      </c>
      <c r="C319">
        <v>42.729500000000002</v>
      </c>
      <c r="D319">
        <v>16.411300000000001</v>
      </c>
      <c r="E319">
        <v>2.5123500000000001</v>
      </c>
      <c r="F319">
        <v>2373.4699999999998</v>
      </c>
      <c r="G319">
        <f>(Table2[[#This Row],[Apple]]-B318)/B318</f>
        <v>4.8270911206275128E-4</v>
      </c>
      <c r="H319">
        <f>(Table2[[#This Row],[Amazon]]-C318)/C318</f>
        <v>2.8045059845107291E-3</v>
      </c>
      <c r="I319">
        <f>(Table2[[#This Row],[Tesla]]-D318)/D318</f>
        <v>1.0174812261479873E-2</v>
      </c>
      <c r="J319">
        <f>(Table2[[#This Row],[Nvidia]]-E318)/E318</f>
        <v>2.7819256653097986E-2</v>
      </c>
      <c r="K319">
        <f>(Table2[[#This Row],[S&amp;P 500]]-F318)/F318</f>
        <v>3.6668633566546864E-4</v>
      </c>
    </row>
    <row r="320" spans="1:11">
      <c r="A320" s="1">
        <v>42808</v>
      </c>
      <c r="B320">
        <v>32.281100000000002</v>
      </c>
      <c r="C320">
        <v>42.6265</v>
      </c>
      <c r="D320">
        <v>17.2</v>
      </c>
      <c r="E320">
        <v>2.5105499999999998</v>
      </c>
      <c r="F320">
        <v>2365.4499999999998</v>
      </c>
      <c r="G320">
        <f>(Table2[[#This Row],[Apple]]-B319)/B319</f>
        <v>-1.6113468509147198E-3</v>
      </c>
      <c r="H320">
        <f>(Table2[[#This Row],[Amazon]]-C319)/C319</f>
        <v>-2.4105126434898964E-3</v>
      </c>
      <c r="I320">
        <f>(Table2[[#This Row],[Tesla]]-D319)/D319</f>
        <v>4.8058350039302103E-2</v>
      </c>
      <c r="J320">
        <f>(Table2[[#This Row],[Nvidia]]-E319)/E319</f>
        <v>-7.1646068422005131E-4</v>
      </c>
      <c r="K320">
        <f>(Table2[[#This Row],[S&amp;P 500]]-F319)/F319</f>
        <v>-3.3790189048102494E-3</v>
      </c>
    </row>
    <row r="321" spans="1:11">
      <c r="A321" s="1">
        <v>42809</v>
      </c>
      <c r="B321">
        <v>32.628100000000003</v>
      </c>
      <c r="C321">
        <v>42.648499999999999</v>
      </c>
      <c r="D321">
        <v>17.0487</v>
      </c>
      <c r="E321">
        <v>2.5295200000000002</v>
      </c>
      <c r="F321">
        <v>2385.2600000000002</v>
      </c>
      <c r="G321">
        <f>(Table2[[#This Row],[Apple]]-B320)/B320</f>
        <v>1.0749323907797481E-2</v>
      </c>
      <c r="H321">
        <f>(Table2[[#This Row],[Amazon]]-C320)/C320</f>
        <v>5.1611086999867376E-4</v>
      </c>
      <c r="I321">
        <f>(Table2[[#This Row],[Tesla]]-D320)/D320</f>
        <v>-8.7965116279069243E-3</v>
      </c>
      <c r="J321">
        <f>(Table2[[#This Row],[Nvidia]]-E320)/E320</f>
        <v>7.5561132022865015E-3</v>
      </c>
      <c r="K321">
        <f>(Table2[[#This Row],[S&amp;P 500]]-F320)/F320</f>
        <v>8.3747278530513867E-3</v>
      </c>
    </row>
    <row r="322" spans="1:11">
      <c r="A322" s="1">
        <v>42810</v>
      </c>
      <c r="B322">
        <v>32.679200000000002</v>
      </c>
      <c r="C322">
        <v>42.670999999999999</v>
      </c>
      <c r="D322">
        <v>17.47</v>
      </c>
      <c r="E322">
        <v>2.5603600000000002</v>
      </c>
      <c r="F322">
        <v>2381.38</v>
      </c>
      <c r="G322">
        <f>(Table2[[#This Row],[Apple]]-B321)/B321</f>
        <v>1.5661347121039271E-3</v>
      </c>
      <c r="H322">
        <f>(Table2[[#This Row],[Amazon]]-C321)/C321</f>
        <v>5.2756837872377344E-4</v>
      </c>
      <c r="I322">
        <f>(Table2[[#This Row],[Tesla]]-D321)/D321</f>
        <v>2.4711561585340741E-2</v>
      </c>
      <c r="J322">
        <f>(Table2[[#This Row],[Nvidia]]-E321)/E321</f>
        <v>1.2192036433789801E-2</v>
      </c>
      <c r="K322">
        <f>(Table2[[#This Row],[S&amp;P 500]]-F321)/F321</f>
        <v>-1.6266570520614562E-3</v>
      </c>
    </row>
    <row r="323" spans="1:11">
      <c r="A323" s="1">
        <v>42811</v>
      </c>
      <c r="B323">
        <v>32.515500000000003</v>
      </c>
      <c r="C323">
        <v>42.615499999999997</v>
      </c>
      <c r="D323">
        <v>17.433299999999999</v>
      </c>
      <c r="E323">
        <v>2.6161099999999999</v>
      </c>
      <c r="F323">
        <v>2378.25</v>
      </c>
      <c r="G323">
        <f>(Table2[[#This Row],[Apple]]-B322)/B322</f>
        <v>-5.0093025533060357E-3</v>
      </c>
      <c r="H323">
        <f>(Table2[[#This Row],[Amazon]]-C322)/C322</f>
        <v>-1.300649152820466E-3</v>
      </c>
      <c r="I323">
        <f>(Table2[[#This Row],[Tesla]]-D322)/D322</f>
        <v>-2.1007441327990689E-3</v>
      </c>
      <c r="J323">
        <f>(Table2[[#This Row],[Nvidia]]-E322)/E322</f>
        <v>2.1774281741629983E-2</v>
      </c>
      <c r="K323">
        <f>(Table2[[#This Row],[S&amp;P 500]]-F322)/F322</f>
        <v>-1.3143639402363792E-3</v>
      </c>
    </row>
    <row r="324" spans="1:11">
      <c r="A324" s="1">
        <v>42814</v>
      </c>
      <c r="B324">
        <v>32.858800000000002</v>
      </c>
      <c r="C324">
        <v>42.848500000000001</v>
      </c>
      <c r="D324">
        <v>17.461300000000001</v>
      </c>
      <c r="E324">
        <v>2.6992699999999998</v>
      </c>
      <c r="F324">
        <v>2373.4699999999998</v>
      </c>
      <c r="G324">
        <f>(Table2[[#This Row],[Apple]]-B323)/B323</f>
        <v>1.0558041549414872E-2</v>
      </c>
      <c r="H324">
        <f>(Table2[[#This Row],[Amazon]]-C323)/C323</f>
        <v>5.467494221586139E-3</v>
      </c>
      <c r="I324">
        <f>(Table2[[#This Row],[Tesla]]-D323)/D323</f>
        <v>1.6061216178234899E-3</v>
      </c>
      <c r="J324">
        <f>(Table2[[#This Row],[Nvidia]]-E323)/E323</f>
        <v>3.1787654188852876E-2</v>
      </c>
      <c r="K324">
        <f>(Table2[[#This Row],[S&amp;P 500]]-F323)/F323</f>
        <v>-2.0098812151793126E-3</v>
      </c>
    </row>
    <row r="325" spans="1:11">
      <c r="A325" s="1">
        <v>42815</v>
      </c>
      <c r="B325">
        <v>32.4831</v>
      </c>
      <c r="C325">
        <v>42.16</v>
      </c>
      <c r="D325">
        <v>16.712</v>
      </c>
      <c r="E325">
        <v>2.6121099999999999</v>
      </c>
      <c r="F325">
        <v>2344.02</v>
      </c>
      <c r="G325">
        <f>(Table2[[#This Row],[Apple]]-B324)/B324</f>
        <v>-1.1433771166323842E-2</v>
      </c>
      <c r="H325">
        <f>(Table2[[#This Row],[Amazon]]-C324)/C324</f>
        <v>-1.6068240428486522E-2</v>
      </c>
      <c r="I325">
        <f>(Table2[[#This Row],[Tesla]]-D324)/D324</f>
        <v>-4.2912039767944055E-2</v>
      </c>
      <c r="J325">
        <f>(Table2[[#This Row],[Nvidia]]-E324)/E324</f>
        <v>-3.2290211798004613E-2</v>
      </c>
      <c r="K325">
        <f>(Table2[[#This Row],[S&amp;P 500]]-F324)/F324</f>
        <v>-1.240799335993285E-2</v>
      </c>
    </row>
    <row r="326" spans="1:11">
      <c r="A326" s="1">
        <v>42816</v>
      </c>
      <c r="B326">
        <v>32.848799999999997</v>
      </c>
      <c r="C326">
        <v>42.402999999999999</v>
      </c>
      <c r="D326">
        <v>17.000699999999998</v>
      </c>
      <c r="E326">
        <v>2.6656300000000002</v>
      </c>
      <c r="F326">
        <v>2348.4499999999998</v>
      </c>
      <c r="G326">
        <f>(Table2[[#This Row],[Apple]]-B325)/B325</f>
        <v>1.1258161936514582E-2</v>
      </c>
      <c r="H326">
        <f>(Table2[[#This Row],[Amazon]]-C325)/C325</f>
        <v>5.7637571157495762E-3</v>
      </c>
      <c r="I326">
        <f>(Table2[[#This Row],[Tesla]]-D325)/D325</f>
        <v>1.7275011967448458E-2</v>
      </c>
      <c r="J326">
        <f>(Table2[[#This Row],[Nvidia]]-E325)/E325</f>
        <v>2.0489183074219781E-2</v>
      </c>
      <c r="K326">
        <f>(Table2[[#This Row],[S&amp;P 500]]-F325)/F325</f>
        <v>1.8899156150544091E-3</v>
      </c>
    </row>
    <row r="327" spans="1:11">
      <c r="A327" s="1">
        <v>42817</v>
      </c>
      <c r="B327">
        <v>32.731299999999997</v>
      </c>
      <c r="C327">
        <v>42.369</v>
      </c>
      <c r="D327">
        <v>16.985299999999999</v>
      </c>
      <c r="E327">
        <v>2.6411500000000001</v>
      </c>
      <c r="F327">
        <v>2345.96</v>
      </c>
      <c r="G327">
        <f>(Table2[[#This Row],[Apple]]-B326)/B326</f>
        <v>-3.5769952022600437E-3</v>
      </c>
      <c r="H327">
        <f>(Table2[[#This Row],[Amazon]]-C326)/C326</f>
        <v>-8.0183005919389947E-4</v>
      </c>
      <c r="I327">
        <f>(Table2[[#This Row],[Tesla]]-D326)/D326</f>
        <v>-9.0584505343895472E-4</v>
      </c>
      <c r="J327">
        <f>(Table2[[#This Row],[Nvidia]]-E326)/E326</f>
        <v>-9.1835701128814042E-3</v>
      </c>
      <c r="K327">
        <f>(Table2[[#This Row],[S&amp;P 500]]-F326)/F326</f>
        <v>-1.0602737976110974E-3</v>
      </c>
    </row>
    <row r="328" spans="1:11">
      <c r="A328" s="1">
        <v>42818</v>
      </c>
      <c r="B328">
        <v>32.6693</v>
      </c>
      <c r="C328">
        <v>42.280500000000004</v>
      </c>
      <c r="D328">
        <v>17.544</v>
      </c>
      <c r="E328">
        <v>2.6506500000000002</v>
      </c>
      <c r="F328">
        <v>2343.98</v>
      </c>
      <c r="G328">
        <f>(Table2[[#This Row],[Apple]]-B327)/B327</f>
        <v>-1.8942113512142084E-3</v>
      </c>
      <c r="H328">
        <f>(Table2[[#This Row],[Amazon]]-C327)/C327</f>
        <v>-2.0887913332860403E-3</v>
      </c>
      <c r="I328">
        <f>(Table2[[#This Row],[Tesla]]-D327)/D327</f>
        <v>3.2893148781593599E-2</v>
      </c>
      <c r="J328">
        <f>(Table2[[#This Row],[Nvidia]]-E327)/E327</f>
        <v>3.5969180092005619E-3</v>
      </c>
      <c r="K328">
        <f>(Table2[[#This Row],[S&amp;P 500]]-F327)/F327</f>
        <v>-8.4400416034374759E-4</v>
      </c>
    </row>
    <row r="329" spans="1:11">
      <c r="A329" s="1">
        <v>42821</v>
      </c>
      <c r="B329">
        <v>32.721400000000003</v>
      </c>
      <c r="C329">
        <v>42.341000000000001</v>
      </c>
      <c r="D329">
        <v>18.014700000000001</v>
      </c>
      <c r="E329">
        <v>2.6696200000000001</v>
      </c>
      <c r="F329">
        <v>2341.59</v>
      </c>
      <c r="G329">
        <f>(Table2[[#This Row],[Apple]]-B328)/B328</f>
        <v>1.5947694012422341E-3</v>
      </c>
      <c r="H329">
        <f>(Table2[[#This Row],[Amazon]]-C328)/C328</f>
        <v>1.4309196911105014E-3</v>
      </c>
      <c r="I329">
        <f>(Table2[[#This Row],[Tesla]]-D328)/D328</f>
        <v>2.6829685362517144E-2</v>
      </c>
      <c r="J329">
        <f>(Table2[[#This Row],[Nvidia]]-E328)/E328</f>
        <v>7.1567351404372252E-3</v>
      </c>
      <c r="K329">
        <f>(Table2[[#This Row],[S&amp;P 500]]-F328)/F328</f>
        <v>-1.0196332733213903E-3</v>
      </c>
    </row>
    <row r="330" spans="1:11">
      <c r="A330" s="1">
        <v>42822</v>
      </c>
      <c r="B330">
        <v>33.401600000000002</v>
      </c>
      <c r="C330">
        <v>42.8</v>
      </c>
      <c r="D330">
        <v>18.496700000000001</v>
      </c>
      <c r="E330">
        <v>2.6561400000000002</v>
      </c>
      <c r="F330">
        <v>2358.5700000000002</v>
      </c>
      <c r="G330">
        <f>(Table2[[#This Row],[Apple]]-B329)/B329</f>
        <v>2.0787619111651678E-2</v>
      </c>
      <c r="H330">
        <f>(Table2[[#This Row],[Amazon]]-C329)/C329</f>
        <v>1.0840556434661346E-2</v>
      </c>
      <c r="I330">
        <f>(Table2[[#This Row],[Tesla]]-D329)/D329</f>
        <v>2.6755927103976156E-2</v>
      </c>
      <c r="J330">
        <f>(Table2[[#This Row],[Nvidia]]-E329)/E329</f>
        <v>-5.0494077808826482E-3</v>
      </c>
      <c r="K330">
        <f>(Table2[[#This Row],[S&amp;P 500]]-F329)/F329</f>
        <v>7.2514829667021203E-3</v>
      </c>
    </row>
    <row r="331" spans="1:11">
      <c r="A331" s="1">
        <v>42823</v>
      </c>
      <c r="B331">
        <v>33.473500000000001</v>
      </c>
      <c r="C331">
        <v>43.716000000000001</v>
      </c>
      <c r="D331">
        <v>18.492000000000001</v>
      </c>
      <c r="E331">
        <v>2.6473499999999999</v>
      </c>
      <c r="F331">
        <v>2361.13</v>
      </c>
      <c r="G331">
        <f>(Table2[[#This Row],[Apple]]-B330)/B330</f>
        <v>2.15259149262309E-3</v>
      </c>
      <c r="H331">
        <f>(Table2[[#This Row],[Amazon]]-C330)/C330</f>
        <v>2.1401869158878598E-2</v>
      </c>
      <c r="I331">
        <f>(Table2[[#This Row],[Tesla]]-D330)/D330</f>
        <v>-2.5409937988936967E-4</v>
      </c>
      <c r="J331">
        <f>(Table2[[#This Row],[Nvidia]]-E330)/E330</f>
        <v>-3.3093135151009727E-3</v>
      </c>
      <c r="K331">
        <f>(Table2[[#This Row],[S&amp;P 500]]-F330)/F330</f>
        <v>1.0854034436119959E-3</v>
      </c>
    </row>
    <row r="332" spans="1:11">
      <c r="A332" s="1">
        <v>42824</v>
      </c>
      <c r="B332">
        <v>33.430999999999997</v>
      </c>
      <c r="C332">
        <v>43.817</v>
      </c>
      <c r="D332">
        <v>18.527999999999999</v>
      </c>
      <c r="E332">
        <v>2.69807</v>
      </c>
      <c r="F332">
        <v>2368.06</v>
      </c>
      <c r="G332">
        <f>(Table2[[#This Row],[Apple]]-B331)/B331</f>
        <v>-1.2696610751789916E-3</v>
      </c>
      <c r="H332">
        <f>(Table2[[#This Row],[Amazon]]-C331)/C331</f>
        <v>2.3103669137157813E-3</v>
      </c>
      <c r="I332">
        <f>(Table2[[#This Row],[Tesla]]-D331)/D331</f>
        <v>1.9467878001296673E-3</v>
      </c>
      <c r="J332">
        <f>(Table2[[#This Row],[Nvidia]]-E331)/E331</f>
        <v>1.9158781422932404E-2</v>
      </c>
      <c r="K332">
        <f>(Table2[[#This Row],[S&amp;P 500]]-F331)/F331</f>
        <v>2.9350353432465964E-3</v>
      </c>
    </row>
    <row r="333" spans="1:11">
      <c r="A333" s="1">
        <v>42825</v>
      </c>
      <c r="B333">
        <v>33.366900000000001</v>
      </c>
      <c r="C333">
        <v>44.326999999999998</v>
      </c>
      <c r="D333">
        <v>18.5533</v>
      </c>
      <c r="E333">
        <v>2.6865700000000001</v>
      </c>
      <c r="F333">
        <v>2362.7199999999998</v>
      </c>
      <c r="G333">
        <f>(Table2[[#This Row],[Apple]]-B332)/B332</f>
        <v>-1.917382070533226E-3</v>
      </c>
      <c r="H333">
        <f>(Table2[[#This Row],[Amazon]]-C332)/C332</f>
        <v>1.1639318072894037E-2</v>
      </c>
      <c r="I333">
        <f>(Table2[[#This Row],[Tesla]]-D332)/D332</f>
        <v>1.3655008635579358E-3</v>
      </c>
      <c r="J333">
        <f>(Table2[[#This Row],[Nvidia]]-E332)/E332</f>
        <v>-4.2623060187466756E-3</v>
      </c>
      <c r="K333">
        <f>(Table2[[#This Row],[S&amp;P 500]]-F332)/F332</f>
        <v>-2.2550104304790188E-3</v>
      </c>
    </row>
    <row r="334" spans="1:11">
      <c r="A334" s="1">
        <v>42828</v>
      </c>
      <c r="B334">
        <v>33.376899999999999</v>
      </c>
      <c r="C334">
        <v>44.575499999999998</v>
      </c>
      <c r="D334">
        <v>19.901299999999999</v>
      </c>
      <c r="E334">
        <v>2.6728999999999998</v>
      </c>
      <c r="F334">
        <v>2358.84</v>
      </c>
      <c r="G334">
        <f>(Table2[[#This Row],[Apple]]-B333)/B333</f>
        <v>2.9969820390860435E-4</v>
      </c>
      <c r="H334">
        <f>(Table2[[#This Row],[Amazon]]-C333)/C333</f>
        <v>5.6060640241839049E-3</v>
      </c>
      <c r="I334">
        <f>(Table2[[#This Row],[Tesla]]-D333)/D333</f>
        <v>7.2655538367837474E-2</v>
      </c>
      <c r="J334">
        <f>(Table2[[#This Row],[Nvidia]]-E333)/E333</f>
        <v>-5.0882724068236794E-3</v>
      </c>
      <c r="K334">
        <f>(Table2[[#This Row],[S&amp;P 500]]-F333)/F333</f>
        <v>-1.6421751202003007E-3</v>
      </c>
    </row>
    <row r="335" spans="1:11">
      <c r="A335" s="1">
        <v>42829</v>
      </c>
      <c r="B335">
        <v>33.627299999999998</v>
      </c>
      <c r="C335">
        <v>45.341500000000003</v>
      </c>
      <c r="D335">
        <v>20.2453</v>
      </c>
      <c r="E335">
        <v>2.4860899999999999</v>
      </c>
      <c r="F335">
        <v>2360.16</v>
      </c>
      <c r="G335">
        <f>(Table2[[#This Row],[Apple]]-B334)/B334</f>
        <v>7.5021946316164495E-3</v>
      </c>
      <c r="H335">
        <f>(Table2[[#This Row],[Amazon]]-C334)/C334</f>
        <v>1.7184327713654482E-2</v>
      </c>
      <c r="I335">
        <f>(Table2[[#This Row],[Tesla]]-D334)/D334</f>
        <v>1.728530297015779E-2</v>
      </c>
      <c r="J335">
        <f>(Table2[[#This Row],[Nvidia]]-E334)/E334</f>
        <v>-6.9890381233865817E-2</v>
      </c>
      <c r="K335">
        <f>(Table2[[#This Row],[S&amp;P 500]]-F334)/F334</f>
        <v>5.5959709009500806E-4</v>
      </c>
    </row>
    <row r="336" spans="1:11">
      <c r="A336" s="1">
        <v>42830</v>
      </c>
      <c r="B336">
        <v>33.453899999999997</v>
      </c>
      <c r="C336">
        <v>45.463999999999999</v>
      </c>
      <c r="D336">
        <v>19.666699999999999</v>
      </c>
      <c r="E336">
        <v>2.46732</v>
      </c>
      <c r="F336">
        <v>2352.9499999999998</v>
      </c>
      <c r="G336">
        <f>(Table2[[#This Row],[Apple]]-B335)/B335</f>
        <v>-5.1565246094691184E-3</v>
      </c>
      <c r="H336">
        <f>(Table2[[#This Row],[Amazon]]-C335)/C335</f>
        <v>2.701719175589585E-3</v>
      </c>
      <c r="I336">
        <f>(Table2[[#This Row],[Tesla]]-D335)/D335</f>
        <v>-2.8579472766518725E-2</v>
      </c>
      <c r="J336">
        <f>(Table2[[#This Row],[Nvidia]]-E335)/E335</f>
        <v>-7.550008245880058E-3</v>
      </c>
      <c r="K336">
        <f>(Table2[[#This Row],[S&amp;P 500]]-F335)/F335</f>
        <v>-3.054877635414564E-3</v>
      </c>
    </row>
    <row r="337" spans="1:11">
      <c r="A337" s="1">
        <v>42831</v>
      </c>
      <c r="B337">
        <v>33.366900000000001</v>
      </c>
      <c r="C337">
        <v>44.914000000000001</v>
      </c>
      <c r="D337">
        <v>19.9133</v>
      </c>
      <c r="E337">
        <v>2.4855900000000002</v>
      </c>
      <c r="F337">
        <v>2357.4899999999998</v>
      </c>
      <c r="G337">
        <f>(Table2[[#This Row],[Apple]]-B336)/B336</f>
        <v>-2.6005936527578608E-3</v>
      </c>
      <c r="H337">
        <f>(Table2[[#This Row],[Amazon]]-C336)/C336</f>
        <v>-1.2097483723385474E-2</v>
      </c>
      <c r="I337">
        <f>(Table2[[#This Row],[Tesla]]-D336)/D336</f>
        <v>1.2538961798369875E-2</v>
      </c>
      <c r="J337">
        <f>(Table2[[#This Row],[Nvidia]]-E336)/E336</f>
        <v>7.4047954866009397E-3</v>
      </c>
      <c r="K337">
        <f>(Table2[[#This Row],[S&amp;P 500]]-F336)/F336</f>
        <v>1.9294927644021181E-3</v>
      </c>
    </row>
    <row r="338" spans="1:11">
      <c r="A338" s="1">
        <v>42832</v>
      </c>
      <c r="B338">
        <v>33.291200000000003</v>
      </c>
      <c r="C338">
        <v>44.744</v>
      </c>
      <c r="D338">
        <v>20.1693</v>
      </c>
      <c r="E338">
        <v>2.4749099999999999</v>
      </c>
      <c r="F338">
        <v>2355.54</v>
      </c>
      <c r="G338">
        <f>(Table2[[#This Row],[Apple]]-B337)/B337</f>
        <v>-2.268715403588516E-3</v>
      </c>
      <c r="H338">
        <f>(Table2[[#This Row],[Amazon]]-C337)/C337</f>
        <v>-3.7850113550341028E-3</v>
      </c>
      <c r="I338">
        <f>(Table2[[#This Row],[Tesla]]-D337)/D337</f>
        <v>1.2855729587762965E-2</v>
      </c>
      <c r="J338">
        <f>(Table2[[#This Row],[Nvidia]]-E337)/E337</f>
        <v>-4.2967665624661523E-3</v>
      </c>
      <c r="K338">
        <f>(Table2[[#This Row],[S&amp;P 500]]-F337)/F337</f>
        <v>-8.2715091050219439E-4</v>
      </c>
    </row>
    <row r="339" spans="1:11">
      <c r="A339" s="1">
        <v>42835</v>
      </c>
      <c r="B339">
        <v>33.2517</v>
      </c>
      <c r="C339">
        <v>45.351999999999997</v>
      </c>
      <c r="D339">
        <v>20.826000000000001</v>
      </c>
      <c r="E339">
        <v>2.4114900000000001</v>
      </c>
      <c r="F339">
        <v>2357.16</v>
      </c>
      <c r="G339">
        <f>(Table2[[#This Row],[Apple]]-B338)/B338</f>
        <v>-1.1864997356659977E-3</v>
      </c>
      <c r="H339">
        <f>(Table2[[#This Row],[Amazon]]-C338)/C338</f>
        <v>1.3588414089039803E-2</v>
      </c>
      <c r="I339">
        <f>(Table2[[#This Row],[Tesla]]-D338)/D338</f>
        <v>3.2559384807603668E-2</v>
      </c>
      <c r="J339">
        <f>(Table2[[#This Row],[Nvidia]]-E338)/E338</f>
        <v>-2.5625174248760485E-2</v>
      </c>
      <c r="K339">
        <f>(Table2[[#This Row],[S&amp;P 500]]-F338)/F338</f>
        <v>6.8774039073838311E-4</v>
      </c>
    </row>
    <row r="340" spans="1:11">
      <c r="A340" s="1">
        <v>42836</v>
      </c>
      <c r="B340">
        <v>32.895000000000003</v>
      </c>
      <c r="C340">
        <v>45.118000000000002</v>
      </c>
      <c r="D340">
        <v>20.5807</v>
      </c>
      <c r="E340">
        <v>2.4201899999999998</v>
      </c>
      <c r="F340">
        <v>2353.7800000000002</v>
      </c>
      <c r="G340">
        <f>(Table2[[#This Row],[Apple]]-B339)/B339</f>
        <v>-1.0727271086891692E-2</v>
      </c>
      <c r="H340">
        <f>(Table2[[#This Row],[Amazon]]-C339)/C339</f>
        <v>-5.159640148174164E-3</v>
      </c>
      <c r="I340">
        <f>(Table2[[#This Row],[Tesla]]-D339)/D339</f>
        <v>-1.1778546048208983E-2</v>
      </c>
      <c r="J340">
        <f>(Table2[[#This Row],[Nvidia]]-E339)/E339</f>
        <v>3.6077280021893964E-3</v>
      </c>
      <c r="K340">
        <f>(Table2[[#This Row],[S&amp;P 500]]-F339)/F339</f>
        <v>-1.4339289653649539E-3</v>
      </c>
    </row>
    <row r="341" spans="1:11">
      <c r="A341" s="1">
        <v>42837</v>
      </c>
      <c r="B341">
        <v>32.9373</v>
      </c>
      <c r="C341">
        <v>44.811500000000002</v>
      </c>
      <c r="D341">
        <v>19.789300000000001</v>
      </c>
      <c r="E341">
        <v>2.4001100000000002</v>
      </c>
      <c r="F341">
        <v>2344.9299999999998</v>
      </c>
      <c r="G341">
        <f>(Table2[[#This Row],[Apple]]-B340)/B340</f>
        <v>1.2859097127222172E-3</v>
      </c>
      <c r="H341">
        <f>(Table2[[#This Row],[Amazon]]-C340)/C340</f>
        <v>-6.7932975752471245E-3</v>
      </c>
      <c r="I341">
        <f>(Table2[[#This Row],[Tesla]]-D340)/D340</f>
        <v>-3.8453502553363071E-2</v>
      </c>
      <c r="J341">
        <f>(Table2[[#This Row],[Nvidia]]-E340)/E340</f>
        <v>-8.2968692540666862E-3</v>
      </c>
      <c r="K341">
        <f>(Table2[[#This Row],[S&amp;P 500]]-F340)/F340</f>
        <v>-3.7599095922305243E-3</v>
      </c>
    </row>
    <row r="342" spans="1:11">
      <c r="A342" s="1">
        <v>42838</v>
      </c>
      <c r="B342">
        <v>32.762999999999998</v>
      </c>
      <c r="C342">
        <v>44.233499999999999</v>
      </c>
      <c r="D342">
        <v>20.2667</v>
      </c>
      <c r="E342">
        <v>2.3553000000000002</v>
      </c>
      <c r="F342">
        <v>2328.9499999999998</v>
      </c>
      <c r="G342">
        <f>(Table2[[#This Row],[Apple]]-B341)/B341</f>
        <v>-5.2918727400242992E-3</v>
      </c>
      <c r="H342">
        <f>(Table2[[#This Row],[Amazon]]-C341)/C341</f>
        <v>-1.2898474721890651E-2</v>
      </c>
      <c r="I342">
        <f>(Table2[[#This Row],[Tesla]]-D341)/D341</f>
        <v>2.4124147898106522E-2</v>
      </c>
      <c r="J342">
        <f>(Table2[[#This Row],[Nvidia]]-E341)/E341</f>
        <v>-1.8669977626025479E-2</v>
      </c>
      <c r="K342">
        <f>(Table2[[#This Row],[S&amp;P 500]]-F341)/F341</f>
        <v>-6.8147023578529076E-3</v>
      </c>
    </row>
    <row r="343" spans="1:11">
      <c r="A343" s="1">
        <v>42842</v>
      </c>
      <c r="B343">
        <v>32.944299999999998</v>
      </c>
      <c r="C343">
        <v>45.099499999999999</v>
      </c>
      <c r="D343">
        <v>20.096</v>
      </c>
      <c r="E343">
        <v>2.44754</v>
      </c>
      <c r="F343">
        <v>2349.0100000000002</v>
      </c>
      <c r="G343">
        <f>(Table2[[#This Row],[Apple]]-B342)/B342</f>
        <v>5.5336812868174538E-3</v>
      </c>
      <c r="H343">
        <f>(Table2[[#This Row],[Amazon]]-C342)/C342</f>
        <v>1.9577921710920449E-2</v>
      </c>
      <c r="I343">
        <f>(Table2[[#This Row],[Tesla]]-D342)/D342</f>
        <v>-8.4226835153231698E-3</v>
      </c>
      <c r="J343">
        <f>(Table2[[#This Row],[Nvidia]]-E342)/E342</f>
        <v>3.9162739353797764E-2</v>
      </c>
      <c r="K343">
        <f>(Table2[[#This Row],[S&amp;P 500]]-F342)/F342</f>
        <v>8.6133236007644651E-3</v>
      </c>
    </row>
    <row r="344" spans="1:11">
      <c r="A344" s="1">
        <v>42843</v>
      </c>
      <c r="B344">
        <v>32.797499999999999</v>
      </c>
      <c r="C344">
        <v>45.189</v>
      </c>
      <c r="D344">
        <v>20.0167</v>
      </c>
      <c r="E344">
        <v>2.4490400000000001</v>
      </c>
      <c r="F344">
        <v>2342.19</v>
      </c>
      <c r="G344">
        <f>(Table2[[#This Row],[Apple]]-B343)/B343</f>
        <v>-4.4560060465694802E-3</v>
      </c>
      <c r="H344">
        <f>(Table2[[#This Row],[Amazon]]-C343)/C343</f>
        <v>1.9845009368175039E-3</v>
      </c>
      <c r="I344">
        <f>(Table2[[#This Row],[Tesla]]-D343)/D343</f>
        <v>-3.9460589171974488E-3</v>
      </c>
      <c r="J344">
        <f>(Table2[[#This Row],[Nvidia]]-E343)/E343</f>
        <v>6.1286025968934393E-4</v>
      </c>
      <c r="K344">
        <f>(Table2[[#This Row],[S&amp;P 500]]-F343)/F343</f>
        <v>-2.9033507733045678E-3</v>
      </c>
    </row>
    <row r="345" spans="1:11">
      <c r="A345" s="1">
        <v>42844</v>
      </c>
      <c r="B345">
        <v>32.676299999999998</v>
      </c>
      <c r="C345">
        <v>44.96</v>
      </c>
      <c r="D345">
        <v>20.367999999999999</v>
      </c>
      <c r="E345">
        <v>2.4587300000000001</v>
      </c>
      <c r="F345">
        <v>2338.17</v>
      </c>
      <c r="G345">
        <f>(Table2[[#This Row],[Apple]]-B344)/B344</f>
        <v>-3.6954036130803186E-3</v>
      </c>
      <c r="H345">
        <f>(Table2[[#This Row],[Amazon]]-C344)/C344</f>
        <v>-5.0676049481068229E-3</v>
      </c>
      <c r="I345">
        <f>(Table2[[#This Row],[Tesla]]-D344)/D344</f>
        <v>1.7550345461539534E-2</v>
      </c>
      <c r="J345">
        <f>(Table2[[#This Row],[Nvidia]]-E344)/E344</f>
        <v>3.9566524025740598E-3</v>
      </c>
      <c r="K345">
        <f>(Table2[[#This Row],[S&amp;P 500]]-F344)/F344</f>
        <v>-1.716342397499768E-3</v>
      </c>
    </row>
    <row r="346" spans="1:11">
      <c r="A346" s="1">
        <v>42845</v>
      </c>
      <c r="B346">
        <v>33.087200000000003</v>
      </c>
      <c r="C346">
        <v>45.103000000000002</v>
      </c>
      <c r="D346">
        <v>20.167300000000001</v>
      </c>
      <c r="E346">
        <v>2.49777</v>
      </c>
      <c r="F346">
        <v>2355.84</v>
      </c>
      <c r="G346">
        <f>(Table2[[#This Row],[Apple]]-B345)/B345</f>
        <v>1.2574863127098391E-2</v>
      </c>
      <c r="H346">
        <f>(Table2[[#This Row],[Amazon]]-C345)/C345</f>
        <v>3.1806049822064209E-3</v>
      </c>
      <c r="I346">
        <f>(Table2[[#This Row],[Tesla]]-D345)/D345</f>
        <v>-9.8536920659857453E-3</v>
      </c>
      <c r="J346">
        <f>(Table2[[#This Row],[Nvidia]]-E345)/E345</f>
        <v>1.5878115937902886E-2</v>
      </c>
      <c r="K346">
        <f>(Table2[[#This Row],[S&amp;P 500]]-F345)/F345</f>
        <v>7.5571921631019442E-3</v>
      </c>
    </row>
    <row r="347" spans="1:11">
      <c r="A347" s="1">
        <v>42846</v>
      </c>
      <c r="B347">
        <v>33.049700000000001</v>
      </c>
      <c r="C347">
        <v>44.926499999999997</v>
      </c>
      <c r="D347">
        <v>20.3733</v>
      </c>
      <c r="E347">
        <v>2.5080499999999999</v>
      </c>
      <c r="F347">
        <v>2348.69</v>
      </c>
      <c r="G347">
        <f>(Table2[[#This Row],[Apple]]-B346)/B346</f>
        <v>-1.1333687951836787E-3</v>
      </c>
      <c r="H347">
        <f>(Table2[[#This Row],[Amazon]]-C346)/C346</f>
        <v>-3.9132651930027787E-3</v>
      </c>
      <c r="I347">
        <f>(Table2[[#This Row],[Tesla]]-D346)/D346</f>
        <v>1.0214555245372434E-2</v>
      </c>
      <c r="J347">
        <f>(Table2[[#This Row],[Nvidia]]-E346)/E346</f>
        <v>4.1156711786913304E-3</v>
      </c>
      <c r="K347">
        <f>(Table2[[#This Row],[S&amp;P 500]]-F346)/F346</f>
        <v>-3.035010866612372E-3</v>
      </c>
    </row>
    <row r="348" spans="1:11">
      <c r="A348" s="1">
        <v>42849</v>
      </c>
      <c r="B348">
        <v>33.362099999999998</v>
      </c>
      <c r="C348">
        <v>45.3705</v>
      </c>
      <c r="D348">
        <v>20.535299999999999</v>
      </c>
      <c r="E348">
        <v>2.5390100000000002</v>
      </c>
      <c r="F348">
        <v>2374.15</v>
      </c>
      <c r="G348">
        <f>(Table2[[#This Row],[Apple]]-B347)/B347</f>
        <v>9.4524307331079159E-3</v>
      </c>
      <c r="H348">
        <f>(Table2[[#This Row],[Amazon]]-C347)/C347</f>
        <v>9.8828085873594127E-3</v>
      </c>
      <c r="I348">
        <f>(Table2[[#This Row],[Tesla]]-D347)/D347</f>
        <v>7.9515836904182936E-3</v>
      </c>
      <c r="J348">
        <f>(Table2[[#This Row],[Nvidia]]-E347)/E347</f>
        <v>1.2344251510137487E-2</v>
      </c>
      <c r="K348">
        <f>(Table2[[#This Row],[S&amp;P 500]]-F347)/F347</f>
        <v>1.084008532415944E-2</v>
      </c>
    </row>
    <row r="349" spans="1:11">
      <c r="A349" s="1">
        <v>42850</v>
      </c>
      <c r="B349">
        <v>33.572099999999999</v>
      </c>
      <c r="C349">
        <v>45.381500000000003</v>
      </c>
      <c r="D349">
        <v>20.9193</v>
      </c>
      <c r="E349">
        <v>2.5835400000000002</v>
      </c>
      <c r="F349">
        <v>2388.61</v>
      </c>
      <c r="G349">
        <f>(Table2[[#This Row],[Apple]]-B348)/B348</f>
        <v>6.2945677879989829E-3</v>
      </c>
      <c r="H349">
        <f>(Table2[[#This Row],[Amazon]]-C348)/C348</f>
        <v>2.4244828688250704E-4</v>
      </c>
      <c r="I349">
        <f>(Table2[[#This Row],[Tesla]]-D348)/D348</f>
        <v>1.8699507677024458E-2</v>
      </c>
      <c r="J349">
        <f>(Table2[[#This Row],[Nvidia]]-E348)/E348</f>
        <v>1.7538331869508178E-2</v>
      </c>
      <c r="K349">
        <f>(Table2[[#This Row],[S&amp;P 500]]-F348)/F348</f>
        <v>6.0906008466188053E-3</v>
      </c>
    </row>
    <row r="350" spans="1:11">
      <c r="A350" s="1">
        <v>42851</v>
      </c>
      <c r="B350">
        <v>33.371899999999997</v>
      </c>
      <c r="C350">
        <v>45.464500000000001</v>
      </c>
      <c r="D350">
        <v>20.678000000000001</v>
      </c>
      <c r="E350">
        <v>2.5655600000000001</v>
      </c>
      <c r="F350">
        <v>2387.4499999999998</v>
      </c>
      <c r="G350">
        <f>(Table2[[#This Row],[Apple]]-B349)/B349</f>
        <v>-5.9632849896194273E-3</v>
      </c>
      <c r="H350">
        <f>(Table2[[#This Row],[Amazon]]-C349)/C349</f>
        <v>1.8289391051419281E-3</v>
      </c>
      <c r="I350">
        <f>(Table2[[#This Row],[Tesla]]-D349)/D349</f>
        <v>-1.1534802789768251E-2</v>
      </c>
      <c r="J350">
        <f>(Table2[[#This Row],[Nvidia]]-E349)/E349</f>
        <v>-6.9594432445404773E-3</v>
      </c>
      <c r="K350">
        <f>(Table2[[#This Row],[S&amp;P 500]]-F349)/F349</f>
        <v>-4.8563809077258708E-4</v>
      </c>
    </row>
    <row r="351" spans="1:11">
      <c r="A351" s="1">
        <v>42852</v>
      </c>
      <c r="B351">
        <v>33.398699999999998</v>
      </c>
      <c r="C351">
        <v>45.918999999999997</v>
      </c>
      <c r="D351">
        <v>20.575299999999999</v>
      </c>
      <c r="E351">
        <v>2.6053299999999999</v>
      </c>
      <c r="F351">
        <v>2388.77</v>
      </c>
      <c r="G351">
        <f>(Table2[[#This Row],[Apple]]-B350)/B350</f>
        <v>8.0307084703003099E-4</v>
      </c>
      <c r="H351">
        <f>(Table2[[#This Row],[Amazon]]-C350)/C350</f>
        <v>9.9968106984569469E-3</v>
      </c>
      <c r="I351">
        <f>(Table2[[#This Row],[Tesla]]-D350)/D350</f>
        <v>-4.9666312022440384E-3</v>
      </c>
      <c r="J351">
        <f>(Table2[[#This Row],[Nvidia]]-E350)/E350</f>
        <v>1.5501488953678675E-2</v>
      </c>
      <c r="K351">
        <f>(Table2[[#This Row],[S&amp;P 500]]-F350)/F350</f>
        <v>5.5289116002436227E-4</v>
      </c>
    </row>
    <row r="352" spans="1:11">
      <c r="A352" s="1">
        <v>42853</v>
      </c>
      <c r="B352">
        <v>33.365000000000002</v>
      </c>
      <c r="C352">
        <v>46.249499999999998</v>
      </c>
      <c r="D352">
        <v>20.937999999999999</v>
      </c>
      <c r="E352">
        <v>2.5725500000000001</v>
      </c>
      <c r="F352">
        <v>2384.1999999999998</v>
      </c>
      <c r="G352">
        <f>(Table2[[#This Row],[Apple]]-B351)/B351</f>
        <v>-1.0090213092125164E-3</v>
      </c>
      <c r="H352">
        <f>(Table2[[#This Row],[Amazon]]-C351)/C351</f>
        <v>7.197456390600856E-3</v>
      </c>
      <c r="I352">
        <f>(Table2[[#This Row],[Tesla]]-D351)/D351</f>
        <v>1.7627932521032515E-2</v>
      </c>
      <c r="J352">
        <f>(Table2[[#This Row],[Nvidia]]-E351)/E351</f>
        <v>-1.2581899413893753E-2</v>
      </c>
      <c r="K352">
        <f>(Table2[[#This Row],[S&amp;P 500]]-F351)/F351</f>
        <v>-1.913118466826092E-3</v>
      </c>
    </row>
    <row r="353" spans="1:11">
      <c r="A353" s="1">
        <v>42856</v>
      </c>
      <c r="B353">
        <v>34.048200000000001</v>
      </c>
      <c r="C353">
        <v>47.411499999999997</v>
      </c>
      <c r="D353">
        <v>21.521999999999998</v>
      </c>
      <c r="E353">
        <v>2.6302699999999999</v>
      </c>
      <c r="F353">
        <v>2388.33</v>
      </c>
      <c r="G353">
        <f>(Table2[[#This Row],[Apple]]-B352)/B352</f>
        <v>2.0476547280083898E-2</v>
      </c>
      <c r="H353">
        <f>(Table2[[#This Row],[Amazon]]-C352)/C352</f>
        <v>2.5124595941577729E-2</v>
      </c>
      <c r="I353">
        <f>(Table2[[#This Row],[Tesla]]-D352)/D352</f>
        <v>2.789187123889577E-2</v>
      </c>
      <c r="J353">
        <f>(Table2[[#This Row],[Nvidia]]-E352)/E352</f>
        <v>2.2436881693261461E-2</v>
      </c>
      <c r="K353">
        <f>(Table2[[#This Row],[S&amp;P 500]]-F352)/F352</f>
        <v>1.7322372284204804E-3</v>
      </c>
    </row>
    <row r="354" spans="1:11">
      <c r="A354" s="1">
        <v>42857</v>
      </c>
      <c r="B354">
        <v>34.266100000000002</v>
      </c>
      <c r="C354">
        <v>47.347000000000001</v>
      </c>
      <c r="D354">
        <v>21.2593</v>
      </c>
      <c r="E354">
        <v>2.5522</v>
      </c>
      <c r="F354">
        <v>2391.17</v>
      </c>
      <c r="G354">
        <f>(Table2[[#This Row],[Apple]]-B353)/B353</f>
        <v>6.3997509413126156E-3</v>
      </c>
      <c r="H354">
        <f>(Table2[[#This Row],[Amazon]]-C353)/C353</f>
        <v>-1.3604294316778701E-3</v>
      </c>
      <c r="I354">
        <f>(Table2[[#This Row],[Tesla]]-D353)/D353</f>
        <v>-1.2206114673357442E-2</v>
      </c>
      <c r="J354">
        <f>(Table2[[#This Row],[Nvidia]]-E353)/E353</f>
        <v>-2.9681363510209929E-2</v>
      </c>
      <c r="K354">
        <f>(Table2[[#This Row],[S&amp;P 500]]-F353)/F353</f>
        <v>1.1891154069999311E-3</v>
      </c>
    </row>
    <row r="355" spans="1:11">
      <c r="A355" s="1">
        <v>42858</v>
      </c>
      <c r="B355">
        <v>34.1633</v>
      </c>
      <c r="C355">
        <v>47.051499999999997</v>
      </c>
      <c r="D355">
        <v>20.7347</v>
      </c>
      <c r="E355">
        <v>2.5713599999999999</v>
      </c>
      <c r="F355">
        <v>2388.13</v>
      </c>
      <c r="G355">
        <f>(Table2[[#This Row],[Apple]]-B354)/B354</f>
        <v>-3.0000496117154273E-3</v>
      </c>
      <c r="H355">
        <f>(Table2[[#This Row],[Amazon]]-C354)/C354</f>
        <v>-6.2411557226435483E-3</v>
      </c>
      <c r="I355">
        <f>(Table2[[#This Row],[Tesla]]-D354)/D354</f>
        <v>-2.4676259331210319E-2</v>
      </c>
      <c r="J355">
        <f>(Table2[[#This Row],[Nvidia]]-E354)/E354</f>
        <v>7.5072486482249991E-3</v>
      </c>
      <c r="K355">
        <f>(Table2[[#This Row],[S&amp;P 500]]-F354)/F354</f>
        <v>-1.2713441536988017E-3</v>
      </c>
    </row>
    <row r="356" spans="1:11">
      <c r="A356" s="1">
        <v>42859</v>
      </c>
      <c r="B356">
        <v>34.035299999999999</v>
      </c>
      <c r="C356">
        <v>46.8765</v>
      </c>
      <c r="D356">
        <v>19.697299999999998</v>
      </c>
      <c r="E356">
        <v>2.5613600000000001</v>
      </c>
      <c r="F356">
        <v>2389.52</v>
      </c>
      <c r="G356">
        <f>(Table2[[#This Row],[Apple]]-B355)/B355</f>
        <v>-3.7467106514885891E-3</v>
      </c>
      <c r="H356">
        <f>(Table2[[#This Row],[Amazon]]-C355)/C355</f>
        <v>-3.7193288205476377E-3</v>
      </c>
      <c r="I356">
        <f>(Table2[[#This Row],[Tesla]]-D355)/D355</f>
        <v>-5.0032071840923752E-2</v>
      </c>
      <c r="J356">
        <f>(Table2[[#This Row],[Nvidia]]-E355)/E355</f>
        <v>-3.8889925953580159E-3</v>
      </c>
      <c r="K356">
        <f>(Table2[[#This Row],[S&amp;P 500]]-F355)/F355</f>
        <v>5.8204536603948388E-4</v>
      </c>
    </row>
    <row r="357" spans="1:11">
      <c r="A357" s="1">
        <v>42860</v>
      </c>
      <c r="B357">
        <v>34.6008</v>
      </c>
      <c r="C357">
        <v>46.707500000000003</v>
      </c>
      <c r="D357">
        <v>20.556699999999999</v>
      </c>
      <c r="E357">
        <v>2.5615600000000001</v>
      </c>
      <c r="F357">
        <v>2399.29</v>
      </c>
      <c r="G357">
        <f>(Table2[[#This Row],[Apple]]-B356)/B356</f>
        <v>1.661510255528819E-2</v>
      </c>
      <c r="H357">
        <f>(Table2[[#This Row],[Amazon]]-C356)/C356</f>
        <v>-3.6052179663583444E-3</v>
      </c>
      <c r="I357">
        <f>(Table2[[#This Row],[Tesla]]-D356)/D356</f>
        <v>4.3630345275748501E-2</v>
      </c>
      <c r="J357">
        <f>(Table2[[#This Row],[Nvidia]]-E356)/E356</f>
        <v>7.8083518130984302E-5</v>
      </c>
      <c r="K357">
        <f>(Table2[[#This Row],[S&amp;P 500]]-F356)/F356</f>
        <v>4.0886872677357716E-3</v>
      </c>
    </row>
    <row r="358" spans="1:11">
      <c r="A358" s="1">
        <v>42863</v>
      </c>
      <c r="B358">
        <v>35.540199999999999</v>
      </c>
      <c r="C358">
        <v>47.451999999999998</v>
      </c>
      <c r="D358">
        <v>20.479299999999999</v>
      </c>
      <c r="E358">
        <v>2.5345200000000001</v>
      </c>
      <c r="F358">
        <v>2399.38</v>
      </c>
      <c r="G358">
        <f>(Table2[[#This Row],[Apple]]-B357)/B357</f>
        <v>2.7149661279507964E-2</v>
      </c>
      <c r="H358">
        <f>(Table2[[#This Row],[Amazon]]-C357)/C357</f>
        <v>1.5939624257346144E-2</v>
      </c>
      <c r="I358">
        <f>(Table2[[#This Row],[Tesla]]-D357)/D357</f>
        <v>-3.7651957755865874E-3</v>
      </c>
      <c r="J358">
        <f>(Table2[[#This Row],[Nvidia]]-E357)/E357</f>
        <v>-1.0556067396430282E-2</v>
      </c>
      <c r="K358">
        <f>(Table2[[#This Row],[S&amp;P 500]]-F357)/F357</f>
        <v>3.7511097032932877E-5</v>
      </c>
    </row>
    <row r="359" spans="1:11">
      <c r="A359" s="1">
        <v>42864</v>
      </c>
      <c r="B359">
        <v>35.771599999999999</v>
      </c>
      <c r="C359">
        <v>47.640999999999998</v>
      </c>
      <c r="D359">
        <v>21.417300000000001</v>
      </c>
      <c r="E359">
        <v>2.53871</v>
      </c>
      <c r="F359">
        <v>2396.92</v>
      </c>
      <c r="G359">
        <f>(Table2[[#This Row],[Apple]]-B358)/B358</f>
        <v>6.5109369108784058E-3</v>
      </c>
      <c r="H359">
        <f>(Table2[[#This Row],[Amazon]]-C358)/C358</f>
        <v>3.9829722667116254E-3</v>
      </c>
      <c r="I359">
        <f>(Table2[[#This Row],[Tesla]]-D358)/D358</f>
        <v>4.5802346759899137E-2</v>
      </c>
      <c r="J359">
        <f>(Table2[[#This Row],[Nvidia]]-E358)/E358</f>
        <v>1.653172987390084E-3</v>
      </c>
      <c r="K359">
        <f>(Table2[[#This Row],[S&amp;P 500]]-F358)/F358</f>
        <v>-1.0252648600888713E-3</v>
      </c>
    </row>
    <row r="360" spans="1:11">
      <c r="A360" s="1">
        <v>42865</v>
      </c>
      <c r="B360">
        <v>35.596400000000003</v>
      </c>
      <c r="C360">
        <v>47.447499999999998</v>
      </c>
      <c r="D360">
        <v>21.6813</v>
      </c>
      <c r="E360">
        <v>2.9914200000000002</v>
      </c>
      <c r="F360">
        <v>2399.63</v>
      </c>
      <c r="G360">
        <f>(Table2[[#This Row],[Apple]]-B359)/B359</f>
        <v>-4.8977401066767129E-3</v>
      </c>
      <c r="H360">
        <f>(Table2[[#This Row],[Amazon]]-C359)/C359</f>
        <v>-4.0616275896811615E-3</v>
      </c>
      <c r="I360">
        <f>(Table2[[#This Row],[Tesla]]-D359)/D359</f>
        <v>1.2326483730442182E-2</v>
      </c>
      <c r="J360">
        <f>(Table2[[#This Row],[Nvidia]]-E359)/E359</f>
        <v>0.1783228490059913</v>
      </c>
      <c r="K360">
        <f>(Table2[[#This Row],[S&amp;P 500]]-F359)/F359</f>
        <v>1.1306176259533219E-3</v>
      </c>
    </row>
    <row r="361" spans="1:11">
      <c r="A361" s="1">
        <v>42866</v>
      </c>
      <c r="B361">
        <v>35.903799999999997</v>
      </c>
      <c r="C361">
        <v>47.381</v>
      </c>
      <c r="D361">
        <v>21.54</v>
      </c>
      <c r="E361">
        <v>3.1201400000000001</v>
      </c>
      <c r="F361">
        <v>2394.44</v>
      </c>
      <c r="G361">
        <f>(Table2[[#This Row],[Apple]]-B360)/B360</f>
        <v>8.6357047341864366E-3</v>
      </c>
      <c r="H361">
        <f>(Table2[[#This Row],[Amazon]]-C360)/C360</f>
        <v>-1.4015490805626806E-3</v>
      </c>
      <c r="I361">
        <f>(Table2[[#This Row],[Tesla]]-D360)/D360</f>
        <v>-6.5171368875483063E-3</v>
      </c>
      <c r="J361">
        <f>(Table2[[#This Row],[Nvidia]]-E360)/E360</f>
        <v>4.3029731699326723E-2</v>
      </c>
      <c r="K361">
        <f>(Table2[[#This Row],[S&amp;P 500]]-F360)/F360</f>
        <v>-2.1628334368215328E-3</v>
      </c>
    </row>
    <row r="362" spans="1:11">
      <c r="A362" s="1">
        <v>42867</v>
      </c>
      <c r="B362">
        <v>36.408499999999997</v>
      </c>
      <c r="C362">
        <v>48.067500000000003</v>
      </c>
      <c r="D362">
        <v>21.654</v>
      </c>
      <c r="E362">
        <v>3.1542699999999999</v>
      </c>
      <c r="F362">
        <v>2390.9</v>
      </c>
      <c r="G362">
        <f>(Table2[[#This Row],[Apple]]-B361)/B361</f>
        <v>1.4057007893314906E-2</v>
      </c>
      <c r="H362">
        <f>(Table2[[#This Row],[Amazon]]-C361)/C361</f>
        <v>1.4488930161879283E-2</v>
      </c>
      <c r="I362">
        <f>(Table2[[#This Row],[Tesla]]-D361)/D361</f>
        <v>5.2924791086351331E-3</v>
      </c>
      <c r="J362">
        <f>(Table2[[#This Row],[Nvidia]]-E361)/E361</f>
        <v>1.0938611728960806E-2</v>
      </c>
      <c r="K362">
        <f>(Table2[[#This Row],[S&amp;P 500]]-F361)/F361</f>
        <v>-1.4784250179582547E-3</v>
      </c>
    </row>
    <row r="363" spans="1:11">
      <c r="A363" s="1">
        <v>42870</v>
      </c>
      <c r="B363">
        <v>36.313800000000001</v>
      </c>
      <c r="C363">
        <v>47.898499999999999</v>
      </c>
      <c r="D363">
        <v>21.058700000000002</v>
      </c>
      <c r="E363">
        <v>3.3128600000000001</v>
      </c>
      <c r="F363">
        <v>2402.3200000000002</v>
      </c>
      <c r="G363">
        <f>(Table2[[#This Row],[Apple]]-B362)/B362</f>
        <v>-2.6010409657084479E-3</v>
      </c>
      <c r="H363">
        <f>(Table2[[#This Row],[Amazon]]-C362)/C362</f>
        <v>-3.5158891142664799E-3</v>
      </c>
      <c r="I363">
        <f>(Table2[[#This Row],[Tesla]]-D362)/D362</f>
        <v>-2.7491456543825538E-2</v>
      </c>
      <c r="J363">
        <f>(Table2[[#This Row],[Nvidia]]-E362)/E362</f>
        <v>5.0277877290149618E-2</v>
      </c>
      <c r="K363">
        <f>(Table2[[#This Row],[S&amp;P 500]]-F362)/F362</f>
        <v>4.7764440168974326E-3</v>
      </c>
    </row>
    <row r="364" spans="1:11">
      <c r="A364" s="1">
        <v>42871</v>
      </c>
      <c r="B364">
        <v>36.262500000000003</v>
      </c>
      <c r="C364">
        <v>48.3035</v>
      </c>
      <c r="D364">
        <v>21.134</v>
      </c>
      <c r="E364">
        <v>3.37507</v>
      </c>
      <c r="F364">
        <v>2400.67</v>
      </c>
      <c r="G364">
        <f>(Table2[[#This Row],[Apple]]-B363)/B363</f>
        <v>-1.4126860862811845E-3</v>
      </c>
      <c r="H364">
        <f>(Table2[[#This Row],[Amazon]]-C363)/C363</f>
        <v>8.4553796047893183E-3</v>
      </c>
      <c r="I364">
        <f>(Table2[[#This Row],[Tesla]]-D363)/D363</f>
        <v>3.5757192989120212E-3</v>
      </c>
      <c r="J364">
        <f>(Table2[[#This Row],[Nvidia]]-E363)/E363</f>
        <v>1.877833654304736E-2</v>
      </c>
      <c r="K364">
        <f>(Table2[[#This Row],[S&amp;P 500]]-F363)/F363</f>
        <v>-6.8683605847684362E-4</v>
      </c>
    </row>
    <row r="365" spans="1:11">
      <c r="A365" s="1">
        <v>42872</v>
      </c>
      <c r="B365">
        <v>35.043500000000002</v>
      </c>
      <c r="C365">
        <v>47.238</v>
      </c>
      <c r="D365">
        <v>20.399999999999999</v>
      </c>
      <c r="E365">
        <v>3.1500699999999999</v>
      </c>
      <c r="F365">
        <v>2357.0300000000002</v>
      </c>
      <c r="G365">
        <f>(Table2[[#This Row],[Apple]]-B364)/B364</f>
        <v>-3.3615994484660496E-2</v>
      </c>
      <c r="H365">
        <f>(Table2[[#This Row],[Amazon]]-C364)/C364</f>
        <v>-2.2058442969971122E-2</v>
      </c>
      <c r="I365">
        <f>(Table2[[#This Row],[Tesla]]-D364)/D364</f>
        <v>-3.4730765590990906E-2</v>
      </c>
      <c r="J365">
        <f>(Table2[[#This Row],[Nvidia]]-E364)/E364</f>
        <v>-6.6665283979295276E-2</v>
      </c>
      <c r="K365">
        <f>(Table2[[#This Row],[S&amp;P 500]]-F364)/F364</f>
        <v>-1.8178258569482634E-2</v>
      </c>
    </row>
    <row r="366" spans="1:11">
      <c r="A366" s="1">
        <v>42873</v>
      </c>
      <c r="B366">
        <v>35.579500000000003</v>
      </c>
      <c r="C366">
        <v>47.924500000000002</v>
      </c>
      <c r="D366">
        <v>20.870699999999999</v>
      </c>
      <c r="E366">
        <v>3.2818999999999998</v>
      </c>
      <c r="F366">
        <v>2365.7199999999998</v>
      </c>
      <c r="G366">
        <f>(Table2[[#This Row],[Apple]]-B365)/B365</f>
        <v>1.5295275871416991E-2</v>
      </c>
      <c r="H366">
        <f>(Table2[[#This Row],[Amazon]]-C365)/C365</f>
        <v>1.4532791396756898E-2</v>
      </c>
      <c r="I366">
        <f>(Table2[[#This Row],[Tesla]]-D365)/D365</f>
        <v>2.3073529411764746E-2</v>
      </c>
      <c r="J366">
        <f>(Table2[[#This Row],[Nvidia]]-E365)/E365</f>
        <v>4.1849863653823531E-2</v>
      </c>
      <c r="K366">
        <f>(Table2[[#This Row],[S&amp;P 500]]-F365)/F365</f>
        <v>3.686843188249449E-3</v>
      </c>
    </row>
    <row r="367" spans="1:11">
      <c r="A367" s="1">
        <v>42874</v>
      </c>
      <c r="B367">
        <v>35.698700000000002</v>
      </c>
      <c r="C367">
        <v>47.991999999999997</v>
      </c>
      <c r="D367">
        <v>20.722000000000001</v>
      </c>
      <c r="E367">
        <v>3.3583699999999999</v>
      </c>
      <c r="F367">
        <v>2381.73</v>
      </c>
      <c r="G367">
        <f>(Table2[[#This Row],[Apple]]-B366)/B366</f>
        <v>3.3502438201773294E-3</v>
      </c>
      <c r="H367">
        <f>(Table2[[#This Row],[Amazon]]-C366)/C366</f>
        <v>1.4084653986999437E-3</v>
      </c>
      <c r="I367">
        <f>(Table2[[#This Row],[Tesla]]-D366)/D366</f>
        <v>-7.1248209211956506E-3</v>
      </c>
      <c r="J367">
        <f>(Table2[[#This Row],[Nvidia]]-E366)/E366</f>
        <v>2.3300527133672581E-2</v>
      </c>
      <c r="K367">
        <f>(Table2[[#This Row],[S&amp;P 500]]-F366)/F366</f>
        <v>6.7674957306867334E-3</v>
      </c>
    </row>
    <row r="368" spans="1:11">
      <c r="A368" s="1">
        <v>42877</v>
      </c>
      <c r="B368">
        <v>35.913499999999999</v>
      </c>
      <c r="C368">
        <v>48.533499999999997</v>
      </c>
      <c r="D368">
        <v>20.69</v>
      </c>
      <c r="E368">
        <v>3.4292799999999999</v>
      </c>
      <c r="F368">
        <v>2394.02</v>
      </c>
      <c r="G368">
        <f>(Table2[[#This Row],[Apple]]-B367)/B367</f>
        <v>6.017025830072153E-3</v>
      </c>
      <c r="H368">
        <f>(Table2[[#This Row],[Amazon]]-C367)/C367</f>
        <v>1.128313052175361E-2</v>
      </c>
      <c r="I368">
        <f>(Table2[[#This Row],[Tesla]]-D367)/D367</f>
        <v>-1.5442524852813447E-3</v>
      </c>
      <c r="J368">
        <f>(Table2[[#This Row],[Nvidia]]-E367)/E367</f>
        <v>2.111440966897633E-2</v>
      </c>
      <c r="K368">
        <f>(Table2[[#This Row],[S&amp;P 500]]-F367)/F367</f>
        <v>5.1601147065368294E-3</v>
      </c>
    </row>
    <row r="369" spans="1:11">
      <c r="A369" s="1">
        <v>42878</v>
      </c>
      <c r="B369">
        <v>35.877200000000002</v>
      </c>
      <c r="C369">
        <v>48.576999999999998</v>
      </c>
      <c r="D369">
        <v>20.257300000000001</v>
      </c>
      <c r="E369">
        <v>3.3835299999999999</v>
      </c>
      <c r="F369">
        <v>2398.42</v>
      </c>
      <c r="G369">
        <f>(Table2[[#This Row],[Apple]]-B368)/B368</f>
        <v>-1.0107619697327498E-3</v>
      </c>
      <c r="H369">
        <f>(Table2[[#This Row],[Amazon]]-C368)/C368</f>
        <v>8.9628813087870541E-4</v>
      </c>
      <c r="I369">
        <f>(Table2[[#This Row],[Tesla]]-D368)/D368</f>
        <v>-2.091348477525377E-2</v>
      </c>
      <c r="J369">
        <f>(Table2[[#This Row],[Nvidia]]-E368)/E368</f>
        <v>-1.3340992861475283E-2</v>
      </c>
      <c r="K369">
        <f>(Table2[[#This Row],[S&amp;P 500]]-F368)/F368</f>
        <v>1.837912799391856E-3</v>
      </c>
    </row>
    <row r="370" spans="1:11">
      <c r="A370" s="1">
        <v>42879</v>
      </c>
      <c r="B370">
        <v>35.7667</v>
      </c>
      <c r="C370">
        <v>49.017499999999998</v>
      </c>
      <c r="D370">
        <v>20.6813</v>
      </c>
      <c r="E370">
        <v>3.4209999999999998</v>
      </c>
      <c r="F370">
        <v>2404.39</v>
      </c>
      <c r="G370">
        <f>(Table2[[#This Row],[Apple]]-B369)/B369</f>
        <v>-3.079950497809244E-3</v>
      </c>
      <c r="H370">
        <f>(Table2[[#This Row],[Amazon]]-C369)/C369</f>
        <v>9.0680774852296385E-3</v>
      </c>
      <c r="I370">
        <f>(Table2[[#This Row],[Tesla]]-D369)/D369</f>
        <v>2.0930726207342511E-2</v>
      </c>
      <c r="J370">
        <f>(Table2[[#This Row],[Nvidia]]-E369)/E369</f>
        <v>1.1074233123394766E-2</v>
      </c>
      <c r="K370">
        <f>(Table2[[#This Row],[S&amp;P 500]]-F369)/F369</f>
        <v>2.4891386829662028E-3</v>
      </c>
    </row>
    <row r="371" spans="1:11">
      <c r="A371" s="1">
        <v>42880</v>
      </c>
      <c r="B371">
        <v>35.892000000000003</v>
      </c>
      <c r="C371">
        <v>49.668999999999997</v>
      </c>
      <c r="D371">
        <v>21.122</v>
      </c>
      <c r="E371">
        <v>3.4133100000000001</v>
      </c>
      <c r="F371">
        <v>2415.0700000000002</v>
      </c>
      <c r="G371">
        <f>(Table2[[#This Row],[Apple]]-B370)/B370</f>
        <v>3.5032586176528126E-3</v>
      </c>
      <c r="H371">
        <f>(Table2[[#This Row],[Amazon]]-C370)/C370</f>
        <v>1.3291171520375348E-2</v>
      </c>
      <c r="I371">
        <f>(Table2[[#This Row],[Tesla]]-D370)/D370</f>
        <v>2.1309105327034551E-2</v>
      </c>
      <c r="J371">
        <f>(Table2[[#This Row],[Nvidia]]-E370)/E370</f>
        <v>-2.2478807366266449E-3</v>
      </c>
      <c r="K371">
        <f>(Table2[[#This Row],[S&amp;P 500]]-F370)/F370</f>
        <v>4.4418750701842426E-3</v>
      </c>
    </row>
    <row r="372" spans="1:11">
      <c r="A372" s="1">
        <v>42881</v>
      </c>
      <c r="B372">
        <v>35.830800000000004</v>
      </c>
      <c r="C372">
        <v>49.789000000000001</v>
      </c>
      <c r="D372">
        <v>21.675999999999998</v>
      </c>
      <c r="E372">
        <v>3.50217</v>
      </c>
      <c r="F372">
        <v>2415.8200000000002</v>
      </c>
      <c r="G372">
        <f>(Table2[[#This Row],[Apple]]-B371)/B371</f>
        <v>-1.7051153460380995E-3</v>
      </c>
      <c r="H372">
        <f>(Table2[[#This Row],[Amazon]]-C371)/C371</f>
        <v>2.4159938794822639E-3</v>
      </c>
      <c r="I372">
        <f>(Table2[[#This Row],[Tesla]]-D371)/D371</f>
        <v>2.6228576839314389E-2</v>
      </c>
      <c r="J372">
        <f>(Table2[[#This Row],[Nvidia]]-E371)/E371</f>
        <v>2.6033381087566011E-2</v>
      </c>
      <c r="K372">
        <f>(Table2[[#This Row],[S&amp;P 500]]-F371)/F371</f>
        <v>3.105500047617667E-4</v>
      </c>
    </row>
    <row r="373" spans="1:11">
      <c r="A373" s="1">
        <v>42885</v>
      </c>
      <c r="B373">
        <v>35.845399999999998</v>
      </c>
      <c r="C373">
        <v>49.835000000000001</v>
      </c>
      <c r="D373">
        <v>22.34</v>
      </c>
      <c r="E373">
        <v>3.5770599999999999</v>
      </c>
      <c r="F373">
        <v>2412.91</v>
      </c>
      <c r="G373">
        <f>(Table2[[#This Row],[Apple]]-B372)/B372</f>
        <v>4.0747066769355957E-4</v>
      </c>
      <c r="H373">
        <f>(Table2[[#This Row],[Amazon]]-C372)/C372</f>
        <v>9.23898853160324E-4</v>
      </c>
      <c r="I373">
        <f>(Table2[[#This Row],[Tesla]]-D372)/D372</f>
        <v>3.0632958110352534E-2</v>
      </c>
      <c r="J373">
        <f>(Table2[[#This Row],[Nvidia]]-E372)/E372</f>
        <v>2.1383884848536736E-2</v>
      </c>
      <c r="K373">
        <f>(Table2[[#This Row],[S&amp;P 500]]-F372)/F372</f>
        <v>-1.204559942379941E-3</v>
      </c>
    </row>
    <row r="374" spans="1:11">
      <c r="A374" s="1">
        <v>42886</v>
      </c>
      <c r="B374">
        <v>35.625900000000001</v>
      </c>
      <c r="C374">
        <v>49.731000000000002</v>
      </c>
      <c r="D374">
        <v>22.734000000000002</v>
      </c>
      <c r="E374">
        <v>3.5640900000000002</v>
      </c>
      <c r="F374">
        <v>2411.8000000000002</v>
      </c>
      <c r="G374">
        <f>(Table2[[#This Row],[Apple]]-B373)/B373</f>
        <v>-6.1235193358142601E-3</v>
      </c>
      <c r="H374">
        <f>(Table2[[#This Row],[Amazon]]-C373)/C373</f>
        <v>-2.0868867261964325E-3</v>
      </c>
      <c r="I374">
        <f>(Table2[[#This Row],[Tesla]]-D373)/D373</f>
        <v>1.7636526410026943E-2</v>
      </c>
      <c r="J374">
        <f>(Table2[[#This Row],[Nvidia]]-E373)/E373</f>
        <v>-3.6258827081457131E-3</v>
      </c>
      <c r="K374">
        <f>(Table2[[#This Row],[S&amp;P 500]]-F373)/F373</f>
        <v>-4.6002544645248791E-4</v>
      </c>
    </row>
    <row r="375" spans="1:11">
      <c r="A375" s="1">
        <v>42887</v>
      </c>
      <c r="B375">
        <v>35.7273</v>
      </c>
      <c r="C375">
        <v>49.797499999999999</v>
      </c>
      <c r="D375">
        <v>22.691299999999998</v>
      </c>
      <c r="E375">
        <v>3.5642900000000002</v>
      </c>
      <c r="F375">
        <v>2430.06</v>
      </c>
      <c r="G375">
        <f>(Table2[[#This Row],[Apple]]-B374)/B374</f>
        <v>2.846243884364975E-3</v>
      </c>
      <c r="H375">
        <f>(Table2[[#This Row],[Amazon]]-C374)/C374</f>
        <v>1.3371941042809874E-3</v>
      </c>
      <c r="I375">
        <f>(Table2[[#This Row],[Tesla]]-D374)/D374</f>
        <v>-1.8782440397643841E-3</v>
      </c>
      <c r="J375">
        <f>(Table2[[#This Row],[Nvidia]]-E374)/E374</f>
        <v>5.6115305730208261E-5</v>
      </c>
      <c r="K375">
        <f>(Table2[[#This Row],[S&amp;P 500]]-F374)/F374</f>
        <v>7.5711087154821137E-3</v>
      </c>
    </row>
    <row r="376" spans="1:11">
      <c r="A376" s="1">
        <v>42888</v>
      </c>
      <c r="B376">
        <v>36.259599999999999</v>
      </c>
      <c r="C376">
        <v>50.336500000000001</v>
      </c>
      <c r="D376">
        <v>22.656700000000001</v>
      </c>
      <c r="E376">
        <v>3.5465200000000001</v>
      </c>
      <c r="F376">
        <v>2439.0700000000002</v>
      </c>
      <c r="G376">
        <f>(Table2[[#This Row],[Apple]]-B375)/B375</f>
        <v>1.4898970815034983E-2</v>
      </c>
      <c r="H376">
        <f>(Table2[[#This Row],[Amazon]]-C375)/C375</f>
        <v>1.0823836537978844E-2</v>
      </c>
      <c r="I376">
        <f>(Table2[[#This Row],[Tesla]]-D375)/D375</f>
        <v>-1.5248134747677534E-3</v>
      </c>
      <c r="J376">
        <f>(Table2[[#This Row],[Nvidia]]-E375)/E375</f>
        <v>-4.9855651476170748E-3</v>
      </c>
      <c r="K376">
        <f>(Table2[[#This Row],[S&amp;P 500]]-F375)/F375</f>
        <v>3.7077273812170146E-3</v>
      </c>
    </row>
    <row r="377" spans="1:11">
      <c r="A377" s="1">
        <v>42891</v>
      </c>
      <c r="B377">
        <v>35.901899999999998</v>
      </c>
      <c r="C377">
        <v>50.567</v>
      </c>
      <c r="D377">
        <v>23.154699999999998</v>
      </c>
      <c r="E377">
        <v>3.6546500000000002</v>
      </c>
      <c r="F377">
        <v>2436.1</v>
      </c>
      <c r="G377">
        <f>(Table2[[#This Row],[Apple]]-B376)/B376</f>
        <v>-9.8649736897263411E-3</v>
      </c>
      <c r="H377">
        <f>(Table2[[#This Row],[Amazon]]-C376)/C376</f>
        <v>4.5791821044371232E-3</v>
      </c>
      <c r="I377">
        <f>(Table2[[#This Row],[Tesla]]-D376)/D376</f>
        <v>2.1980253081869714E-2</v>
      </c>
      <c r="J377">
        <f>(Table2[[#This Row],[Nvidia]]-E376)/E376</f>
        <v>3.0489042779964601E-2</v>
      </c>
      <c r="K377">
        <f>(Table2[[#This Row],[S&amp;P 500]]-F376)/F376</f>
        <v>-1.217677229435914E-3</v>
      </c>
    </row>
    <row r="378" spans="1:11">
      <c r="A378" s="1">
        <v>42892</v>
      </c>
      <c r="B378">
        <v>36.021900000000002</v>
      </c>
      <c r="C378">
        <v>50.15</v>
      </c>
      <c r="D378">
        <v>23.52</v>
      </c>
      <c r="E378">
        <v>3.6381700000000001</v>
      </c>
      <c r="F378">
        <v>2429.33</v>
      </c>
      <c r="G378">
        <f>(Table2[[#This Row],[Apple]]-B377)/B377</f>
        <v>3.3424414863838557E-3</v>
      </c>
      <c r="H378">
        <f>(Table2[[#This Row],[Amazon]]-C377)/C377</f>
        <v>-8.2464848616687087E-3</v>
      </c>
      <c r="I378">
        <f>(Table2[[#This Row],[Tesla]]-D377)/D377</f>
        <v>1.577649462096254E-2</v>
      </c>
      <c r="J378">
        <f>(Table2[[#This Row],[Nvidia]]-E377)/E377</f>
        <v>-4.5093237382512821E-3</v>
      </c>
      <c r="K378">
        <f>(Table2[[#This Row],[S&amp;P 500]]-F377)/F377</f>
        <v>-2.7790320594392602E-3</v>
      </c>
    </row>
    <row r="379" spans="1:11">
      <c r="A379" s="1">
        <v>42893</v>
      </c>
      <c r="B379">
        <v>36.239899999999999</v>
      </c>
      <c r="C379">
        <v>50.503500000000003</v>
      </c>
      <c r="D379">
        <v>23.976700000000001</v>
      </c>
      <c r="E379">
        <v>3.6821100000000002</v>
      </c>
      <c r="F379">
        <v>2433.14</v>
      </c>
      <c r="G379">
        <f>(Table2[[#This Row],[Apple]]-B378)/B378</f>
        <v>6.0518739988728084E-3</v>
      </c>
      <c r="H379">
        <f>(Table2[[#This Row],[Amazon]]-C378)/C378</f>
        <v>7.0488534396810354E-3</v>
      </c>
      <c r="I379">
        <f>(Table2[[#This Row],[Tesla]]-D378)/D378</f>
        <v>1.9417517006802783E-2</v>
      </c>
      <c r="J379">
        <f>(Table2[[#This Row],[Nvidia]]-E378)/E378</f>
        <v>1.2077500501625841E-2</v>
      </c>
      <c r="K379">
        <f>(Table2[[#This Row],[S&amp;P 500]]-F378)/F378</f>
        <v>1.5683336557816129E-3</v>
      </c>
    </row>
    <row r="380" spans="1:11">
      <c r="A380" s="1">
        <v>42894</v>
      </c>
      <c r="B380">
        <v>36.148299999999999</v>
      </c>
      <c r="C380">
        <v>50.513500000000001</v>
      </c>
      <c r="D380">
        <v>24.666699999999999</v>
      </c>
      <c r="E380">
        <v>3.9491000000000001</v>
      </c>
      <c r="F380">
        <v>2433.79</v>
      </c>
      <c r="G380">
        <f>(Table2[[#This Row],[Apple]]-B379)/B379</f>
        <v>-2.5276007936004151E-3</v>
      </c>
      <c r="H380">
        <f>(Table2[[#This Row],[Amazon]]-C379)/C379</f>
        <v>1.9800607878657934E-4</v>
      </c>
      <c r="I380">
        <f>(Table2[[#This Row],[Tesla]]-D379)/D379</f>
        <v>2.8777938582039968E-2</v>
      </c>
      <c r="J380">
        <f>(Table2[[#This Row],[Nvidia]]-E379)/E379</f>
        <v>7.2510055375857821E-2</v>
      </c>
      <c r="K380">
        <f>(Table2[[#This Row],[S&amp;P 500]]-F379)/F379</f>
        <v>2.6714451285174342E-4</v>
      </c>
    </row>
    <row r="381" spans="1:11">
      <c r="A381" s="1">
        <v>42895</v>
      </c>
      <c r="B381">
        <v>34.744799999999998</v>
      </c>
      <c r="C381">
        <v>48.915500000000002</v>
      </c>
      <c r="D381">
        <v>23.821300000000001</v>
      </c>
      <c r="E381">
        <v>3.6941000000000002</v>
      </c>
      <c r="F381">
        <v>2431.77</v>
      </c>
      <c r="G381">
        <f>(Table2[[#This Row],[Apple]]-B380)/B380</f>
        <v>-3.8826168865479183E-2</v>
      </c>
      <c r="H381">
        <f>(Table2[[#This Row],[Amazon]]-C380)/C380</f>
        <v>-3.1635107446524174E-2</v>
      </c>
      <c r="I381">
        <f>(Table2[[#This Row],[Tesla]]-D380)/D380</f>
        <v>-3.4272926658207137E-2</v>
      </c>
      <c r="J381">
        <f>(Table2[[#This Row],[Nvidia]]-E380)/E380</f>
        <v>-6.45716745587602E-2</v>
      </c>
      <c r="K381">
        <f>(Table2[[#This Row],[S&amp;P 500]]-F380)/F380</f>
        <v>-8.2998122270203339E-4</v>
      </c>
    </row>
    <row r="382" spans="1:11">
      <c r="A382" s="1">
        <v>42898</v>
      </c>
      <c r="B382">
        <v>33.915100000000002</v>
      </c>
      <c r="C382">
        <v>48.2455</v>
      </c>
      <c r="D382">
        <v>23.934000000000001</v>
      </c>
      <c r="E382">
        <v>3.7032699999999998</v>
      </c>
      <c r="F382">
        <v>2429.39</v>
      </c>
      <c r="G382">
        <f>(Table2[[#This Row],[Apple]]-B381)/B381</f>
        <v>-2.3879832377794532E-2</v>
      </c>
      <c r="H382">
        <f>(Table2[[#This Row],[Amazon]]-C381)/C381</f>
        <v>-1.3697089879486087E-2</v>
      </c>
      <c r="I382">
        <f>(Table2[[#This Row],[Tesla]]-D381)/D381</f>
        <v>4.7310600177152481E-3</v>
      </c>
      <c r="J382">
        <f>(Table2[[#This Row],[Nvidia]]-E381)/E381</f>
        <v>2.4823366990605771E-3</v>
      </c>
      <c r="K382">
        <f>(Table2[[#This Row],[S&amp;P 500]]-F381)/F381</f>
        <v>-9.7871098006806125E-4</v>
      </c>
    </row>
    <row r="383" spans="1:11">
      <c r="A383" s="1">
        <v>42899</v>
      </c>
      <c r="B383">
        <v>34.195999999999998</v>
      </c>
      <c r="C383">
        <v>49.039499999999997</v>
      </c>
      <c r="D383">
        <v>25.063300000000002</v>
      </c>
      <c r="E383">
        <v>3.7385000000000002</v>
      </c>
      <c r="F383">
        <v>2440.35</v>
      </c>
      <c r="G383">
        <f>(Table2[[#This Row],[Apple]]-B382)/B382</f>
        <v>8.2824464619003172E-3</v>
      </c>
      <c r="H383">
        <f>(Table2[[#This Row],[Amazon]]-C382)/C382</f>
        <v>1.6457493444984442E-2</v>
      </c>
      <c r="I383">
        <f>(Table2[[#This Row],[Tesla]]-D382)/D382</f>
        <v>4.7183922453413581E-2</v>
      </c>
      <c r="J383">
        <f>(Table2[[#This Row],[Nvidia]]-E382)/E382</f>
        <v>9.5132139973591774E-3</v>
      </c>
      <c r="K383">
        <f>(Table2[[#This Row],[S&amp;P 500]]-F382)/F382</f>
        <v>4.5114205623634071E-3</v>
      </c>
    </row>
    <row r="384" spans="1:11">
      <c r="A384" s="1">
        <v>42900</v>
      </c>
      <c r="B384">
        <v>33.853000000000002</v>
      </c>
      <c r="C384">
        <v>48.823500000000003</v>
      </c>
      <c r="D384">
        <v>25.377300000000002</v>
      </c>
      <c r="E384">
        <v>3.7465000000000002</v>
      </c>
      <c r="F384">
        <v>2437.92</v>
      </c>
      <c r="G384">
        <f>(Table2[[#This Row],[Apple]]-B383)/B383</f>
        <v>-1.0030412913790983E-2</v>
      </c>
      <c r="H384">
        <f>(Table2[[#This Row],[Amazon]]-C383)/C383</f>
        <v>-4.4046126082034681E-3</v>
      </c>
      <c r="I384">
        <f>(Table2[[#This Row],[Tesla]]-D383)/D383</f>
        <v>1.2528278399093496E-2</v>
      </c>
      <c r="J384">
        <f>(Table2[[#This Row],[Nvidia]]-E383)/E383</f>
        <v>2.1398956800855978E-3</v>
      </c>
      <c r="K384">
        <f>(Table2[[#This Row],[S&amp;P 500]]-F383)/F383</f>
        <v>-9.9575880508936693E-4</v>
      </c>
    </row>
    <row r="385" spans="1:11">
      <c r="A385" s="1">
        <v>42901</v>
      </c>
      <c r="B385">
        <v>33.656700000000001</v>
      </c>
      <c r="C385">
        <v>48.208500000000001</v>
      </c>
      <c r="D385">
        <v>25.0227</v>
      </c>
      <c r="E385">
        <v>3.76248</v>
      </c>
      <c r="F385">
        <v>2432.46</v>
      </c>
      <c r="G385">
        <f>(Table2[[#This Row],[Apple]]-B384)/B384</f>
        <v>-5.7985998286710421E-3</v>
      </c>
      <c r="H385">
        <f>(Table2[[#This Row],[Amazon]]-C384)/C384</f>
        <v>-1.2596393130357347E-2</v>
      </c>
      <c r="I385">
        <f>(Table2[[#This Row],[Tesla]]-D384)/D384</f>
        <v>-1.3973117707557594E-2</v>
      </c>
      <c r="J385">
        <f>(Table2[[#This Row],[Nvidia]]-E384)/E384</f>
        <v>4.2653142933404197E-3</v>
      </c>
      <c r="K385">
        <f>(Table2[[#This Row],[S&amp;P 500]]-F384)/F384</f>
        <v>-2.2396140972632556E-3</v>
      </c>
    </row>
    <row r="386" spans="1:11">
      <c r="A386" s="1">
        <v>42902</v>
      </c>
      <c r="B386">
        <v>33.181800000000003</v>
      </c>
      <c r="C386">
        <v>49.3855</v>
      </c>
      <c r="D386">
        <v>24.76</v>
      </c>
      <c r="E386">
        <v>3.7439</v>
      </c>
      <c r="F386">
        <v>2433.15</v>
      </c>
      <c r="G386">
        <f>(Table2[[#This Row],[Apple]]-B385)/B385</f>
        <v>-1.4110117747729221E-2</v>
      </c>
      <c r="H386">
        <f>(Table2[[#This Row],[Amazon]]-C385)/C385</f>
        <v>2.441478162564692E-2</v>
      </c>
      <c r="I386">
        <f>(Table2[[#This Row],[Tesla]]-D385)/D385</f>
        <v>-1.0498467391608372E-2</v>
      </c>
      <c r="J386">
        <f>(Table2[[#This Row],[Nvidia]]-E385)/E385</f>
        <v>-4.9382322298058834E-3</v>
      </c>
      <c r="K386">
        <f>(Table2[[#This Row],[S&amp;P 500]]-F385)/F385</f>
        <v>2.8366345181423519E-4</v>
      </c>
    </row>
    <row r="387" spans="1:11">
      <c r="A387" s="1">
        <v>42905</v>
      </c>
      <c r="B387">
        <v>34.133899999999997</v>
      </c>
      <c r="C387">
        <v>49.758499999999998</v>
      </c>
      <c r="D387">
        <v>24.653300000000002</v>
      </c>
      <c r="E387">
        <v>3.8839100000000002</v>
      </c>
      <c r="F387">
        <v>2453.46</v>
      </c>
      <c r="G387">
        <f>(Table2[[#This Row],[Apple]]-B386)/B386</f>
        <v>2.8693440379967159E-2</v>
      </c>
      <c r="H387">
        <f>(Table2[[#This Row],[Amazon]]-C386)/C386</f>
        <v>7.552824209535138E-3</v>
      </c>
      <c r="I387">
        <f>(Table2[[#This Row],[Tesla]]-D386)/D386</f>
        <v>-4.3093699515347342E-3</v>
      </c>
      <c r="J387">
        <f>(Table2[[#This Row],[Nvidia]]-E386)/E386</f>
        <v>3.7396832180346749E-2</v>
      </c>
      <c r="K387">
        <f>(Table2[[#This Row],[S&amp;P 500]]-F386)/F386</f>
        <v>8.3472042414154263E-3</v>
      </c>
    </row>
    <row r="388" spans="1:11">
      <c r="A388" s="1">
        <v>42906</v>
      </c>
      <c r="B388">
        <v>33.820300000000003</v>
      </c>
      <c r="C388">
        <v>49.6295</v>
      </c>
      <c r="D388">
        <v>24.815999999999999</v>
      </c>
      <c r="E388">
        <v>3.8784200000000002</v>
      </c>
      <c r="F388">
        <v>2437.0300000000002</v>
      </c>
      <c r="G388">
        <f>(Table2[[#This Row],[Apple]]-B387)/B387</f>
        <v>-9.1873474756764949E-3</v>
      </c>
      <c r="H388">
        <f>(Table2[[#This Row],[Amazon]]-C387)/C387</f>
        <v>-2.5925218806836579E-3</v>
      </c>
      <c r="I388">
        <f>(Table2[[#This Row],[Tesla]]-D387)/D387</f>
        <v>6.5995221735020218E-3</v>
      </c>
      <c r="J388">
        <f>(Table2[[#This Row],[Nvidia]]-E387)/E387</f>
        <v>-1.4135240002986667E-3</v>
      </c>
      <c r="K388">
        <f>(Table2[[#This Row],[S&amp;P 500]]-F387)/F387</f>
        <v>-6.6966651178335234E-3</v>
      </c>
    </row>
    <row r="389" spans="1:11">
      <c r="A389" s="1">
        <v>42907</v>
      </c>
      <c r="B389">
        <v>34.022300000000001</v>
      </c>
      <c r="C389">
        <v>50.111499999999999</v>
      </c>
      <c r="D389">
        <v>25.093299999999999</v>
      </c>
      <c r="E389">
        <v>3.9373300000000002</v>
      </c>
      <c r="F389">
        <v>2435.61</v>
      </c>
      <c r="G389">
        <f>(Table2[[#This Row],[Apple]]-B388)/B388</f>
        <v>5.9727441802703753E-3</v>
      </c>
      <c r="H389">
        <f>(Table2[[#This Row],[Amazon]]-C388)/C388</f>
        <v>9.7119656655819484E-3</v>
      </c>
      <c r="I389">
        <f>(Table2[[#This Row],[Tesla]]-D388)/D388</f>
        <v>1.1174242424242437E-2</v>
      </c>
      <c r="J389">
        <f>(Table2[[#This Row],[Nvidia]]-E388)/E388</f>
        <v>1.5189174973313879E-2</v>
      </c>
      <c r="K389">
        <f>(Table2[[#This Row],[S&amp;P 500]]-F388)/F388</f>
        <v>-5.826764545369046E-4</v>
      </c>
    </row>
    <row r="390" spans="1:11">
      <c r="A390" s="1">
        <v>42908</v>
      </c>
      <c r="B390">
        <v>33.967399999999998</v>
      </c>
      <c r="C390">
        <v>50.064999999999998</v>
      </c>
      <c r="D390">
        <v>25.507300000000001</v>
      </c>
      <c r="E390">
        <v>3.9098899999999999</v>
      </c>
      <c r="F390">
        <v>2434.5</v>
      </c>
      <c r="G390">
        <f>(Table2[[#This Row],[Apple]]-B389)/B389</f>
        <v>-1.6136475194211885E-3</v>
      </c>
      <c r="H390">
        <f>(Table2[[#This Row],[Amazon]]-C389)/C389</f>
        <v>-9.2793071450668536E-4</v>
      </c>
      <c r="I390">
        <f>(Table2[[#This Row],[Tesla]]-D389)/D389</f>
        <v>1.6498427867199669E-2</v>
      </c>
      <c r="J390">
        <f>(Table2[[#This Row],[Nvidia]]-E389)/E389</f>
        <v>-6.969189780892217E-3</v>
      </c>
      <c r="K390">
        <f>(Table2[[#This Row],[S&amp;P 500]]-F389)/F389</f>
        <v>-4.557379876089059E-4</v>
      </c>
    </row>
    <row r="391" spans="1:11">
      <c r="A391" s="1">
        <v>42909</v>
      </c>
      <c r="B391">
        <v>34.119100000000003</v>
      </c>
      <c r="C391">
        <v>50.186999999999998</v>
      </c>
      <c r="D391">
        <v>25.563300000000002</v>
      </c>
      <c r="E391">
        <v>3.7984499999999999</v>
      </c>
      <c r="F391">
        <v>2438.3000000000002</v>
      </c>
      <c r="G391">
        <f>(Table2[[#This Row],[Apple]]-B390)/B390</f>
        <v>4.4660468566921603E-3</v>
      </c>
      <c r="H391">
        <f>(Table2[[#This Row],[Amazon]]-C390)/C390</f>
        <v>2.4368321182462777E-3</v>
      </c>
      <c r="I391">
        <f>(Table2[[#This Row],[Tesla]]-D390)/D390</f>
        <v>2.19544993002007E-3</v>
      </c>
      <c r="J391">
        <f>(Table2[[#This Row],[Nvidia]]-E390)/E390</f>
        <v>-2.8502080621193943E-2</v>
      </c>
      <c r="K391">
        <f>(Table2[[#This Row],[S&amp;P 500]]-F390)/F390</f>
        <v>1.5608954610803786E-3</v>
      </c>
    </row>
    <row r="392" spans="1:11">
      <c r="A392" s="1">
        <v>42912</v>
      </c>
      <c r="B392">
        <v>34.010300000000001</v>
      </c>
      <c r="C392">
        <v>49.698999999999998</v>
      </c>
      <c r="D392">
        <v>25.166</v>
      </c>
      <c r="E392">
        <v>3.7568800000000002</v>
      </c>
      <c r="F392">
        <v>2439.0700000000002</v>
      </c>
      <c r="G392">
        <f>(Table2[[#This Row],[Apple]]-B391)/B391</f>
        <v>-3.1888297170793549E-3</v>
      </c>
      <c r="H392">
        <f>(Table2[[#This Row],[Amazon]]-C391)/C391</f>
        <v>-9.7236336102974781E-3</v>
      </c>
      <c r="I392">
        <f>(Table2[[#This Row],[Tesla]]-D391)/D391</f>
        <v>-1.5541811894395531E-2</v>
      </c>
      <c r="J392">
        <f>(Table2[[#This Row],[Nvidia]]-E391)/E391</f>
        <v>-1.0943937658781783E-2</v>
      </c>
      <c r="K392">
        <f>(Table2[[#This Row],[S&amp;P 500]]-F391)/F391</f>
        <v>3.1579379075584701E-4</v>
      </c>
    </row>
    <row r="393" spans="1:11">
      <c r="A393" s="1">
        <v>42913</v>
      </c>
      <c r="B393">
        <v>33.5227</v>
      </c>
      <c r="C393">
        <v>48.838999999999999</v>
      </c>
      <c r="D393">
        <v>24.158000000000001</v>
      </c>
      <c r="E393">
        <v>3.6191800000000001</v>
      </c>
      <c r="F393">
        <v>2419.38</v>
      </c>
      <c r="G393">
        <f>(Table2[[#This Row],[Apple]]-B392)/B392</f>
        <v>-1.4336833253455585E-2</v>
      </c>
      <c r="H393">
        <f>(Table2[[#This Row],[Amazon]]-C392)/C392</f>
        <v>-1.7304171110082686E-2</v>
      </c>
      <c r="I393">
        <f>(Table2[[#This Row],[Tesla]]-D392)/D392</f>
        <v>-4.0054041166653384E-2</v>
      </c>
      <c r="J393">
        <f>(Table2[[#This Row],[Nvidia]]-E392)/E392</f>
        <v>-3.6652754413236552E-2</v>
      </c>
      <c r="K393">
        <f>(Table2[[#This Row],[S&amp;P 500]]-F392)/F392</f>
        <v>-8.0727490395929823E-3</v>
      </c>
    </row>
    <row r="394" spans="1:11">
      <c r="A394" s="1">
        <v>42914</v>
      </c>
      <c r="B394">
        <v>34.012300000000003</v>
      </c>
      <c r="C394">
        <v>49.516500000000001</v>
      </c>
      <c r="D394">
        <v>24.749300000000002</v>
      </c>
      <c r="E394">
        <v>3.7471999999999999</v>
      </c>
      <c r="F394">
        <v>2440.69</v>
      </c>
      <c r="G394">
        <f>(Table2[[#This Row],[Apple]]-B393)/B393</f>
        <v>1.4605028831209984E-2</v>
      </c>
      <c r="H394">
        <f>(Table2[[#This Row],[Amazon]]-C393)/C393</f>
        <v>1.3872110403570958E-2</v>
      </c>
      <c r="I394">
        <f>(Table2[[#This Row],[Tesla]]-D393)/D393</f>
        <v>2.4476363937412052E-2</v>
      </c>
      <c r="J394">
        <f>(Table2[[#This Row],[Nvidia]]-E393)/E393</f>
        <v>3.5372653473991288E-2</v>
      </c>
      <c r="K394">
        <f>(Table2[[#This Row],[S&amp;P 500]]-F393)/F393</f>
        <v>8.8080417296993209E-3</v>
      </c>
    </row>
    <row r="395" spans="1:11">
      <c r="A395" s="1">
        <v>42915</v>
      </c>
      <c r="B395">
        <v>33.509900000000002</v>
      </c>
      <c r="C395">
        <v>48.796500000000002</v>
      </c>
      <c r="D395">
        <v>24.05</v>
      </c>
      <c r="E395">
        <v>3.62168</v>
      </c>
      <c r="F395">
        <v>2419.6999999999998</v>
      </c>
      <c r="G395">
        <f>(Table2[[#This Row],[Apple]]-B394)/B394</f>
        <v>-1.4771126915851073E-2</v>
      </c>
      <c r="H395">
        <f>(Table2[[#This Row],[Amazon]]-C394)/C394</f>
        <v>-1.4540607676229113E-2</v>
      </c>
      <c r="I395">
        <f>(Table2[[#This Row],[Tesla]]-D394)/D394</f>
        <v>-2.8255344595604758E-2</v>
      </c>
      <c r="J395">
        <f>(Table2[[#This Row],[Nvidia]]-E394)/E394</f>
        <v>-3.3497011101622509E-2</v>
      </c>
      <c r="K395">
        <f>(Table2[[#This Row],[S&amp;P 500]]-F394)/F394</f>
        <v>-8.6000270415334343E-3</v>
      </c>
    </row>
    <row r="396" spans="1:11">
      <c r="A396" s="1">
        <v>42916</v>
      </c>
      <c r="B396">
        <v>33.591700000000003</v>
      </c>
      <c r="C396">
        <v>48.4</v>
      </c>
      <c r="D396">
        <v>24.107299999999999</v>
      </c>
      <c r="E396">
        <v>3.5692699999999999</v>
      </c>
      <c r="F396">
        <v>2423.41</v>
      </c>
      <c r="G396">
        <f>(Table2[[#This Row],[Apple]]-B395)/B395</f>
        <v>2.4410696540425724E-3</v>
      </c>
      <c r="H396">
        <f>(Table2[[#This Row],[Amazon]]-C395)/C395</f>
        <v>-8.1255827774533666E-3</v>
      </c>
      <c r="I396">
        <f>(Table2[[#This Row],[Tesla]]-D395)/D395</f>
        <v>2.3825363825362954E-3</v>
      </c>
      <c r="J396">
        <f>(Table2[[#This Row],[Nvidia]]-E395)/E395</f>
        <v>-1.4471184643590838E-2</v>
      </c>
      <c r="K396">
        <f>(Table2[[#This Row],[S&amp;P 500]]-F395)/F395</f>
        <v>1.5332479232962916E-3</v>
      </c>
    </row>
    <row r="397" spans="1:11">
      <c r="A397" s="1">
        <v>42919</v>
      </c>
      <c r="B397">
        <v>33.467599999999997</v>
      </c>
      <c r="C397">
        <v>47.683</v>
      </c>
      <c r="D397">
        <v>23.5</v>
      </c>
      <c r="E397">
        <v>3.4399799999999998</v>
      </c>
      <c r="F397">
        <v>2429.0100000000002</v>
      </c>
      <c r="G397">
        <f>(Table2[[#This Row],[Apple]]-B396)/B396</f>
        <v>-3.6943649770629543E-3</v>
      </c>
      <c r="H397">
        <f>(Table2[[#This Row],[Amazon]]-C396)/C396</f>
        <v>-1.4814049586776835E-2</v>
      </c>
      <c r="I397">
        <f>(Table2[[#This Row],[Tesla]]-D396)/D396</f>
        <v>-2.5191539492186957E-2</v>
      </c>
      <c r="J397">
        <f>(Table2[[#This Row],[Nvidia]]-E396)/E396</f>
        <v>-3.6223093237552816E-2</v>
      </c>
      <c r="K397">
        <f>(Table2[[#This Row],[S&amp;P 500]]-F396)/F396</f>
        <v>2.3107934687074676E-3</v>
      </c>
    </row>
    <row r="398" spans="1:11">
      <c r="A398" s="1">
        <v>42921</v>
      </c>
      <c r="B398">
        <v>33.607599999999998</v>
      </c>
      <c r="C398">
        <v>48.57</v>
      </c>
      <c r="D398">
        <v>21.806000000000001</v>
      </c>
      <c r="E398">
        <v>3.53233</v>
      </c>
      <c r="F398">
        <v>2432.54</v>
      </c>
      <c r="G398">
        <f>(Table2[[#This Row],[Apple]]-B397)/B397</f>
        <v>4.1831502707095989E-3</v>
      </c>
      <c r="H398">
        <f>(Table2[[#This Row],[Amazon]]-C397)/C397</f>
        <v>1.8602017490510256E-2</v>
      </c>
      <c r="I398">
        <f>(Table2[[#This Row],[Tesla]]-D397)/D397</f>
        <v>-7.2085106382978686E-2</v>
      </c>
      <c r="J398">
        <f>(Table2[[#This Row],[Nvidia]]-E397)/E397</f>
        <v>2.6846086314455363E-2</v>
      </c>
      <c r="K398">
        <f>(Table2[[#This Row],[S&amp;P 500]]-F397)/F397</f>
        <v>1.4532669688472855E-3</v>
      </c>
    </row>
    <row r="399" spans="1:11">
      <c r="A399" s="1">
        <v>42922</v>
      </c>
      <c r="B399">
        <v>33.287199999999999</v>
      </c>
      <c r="C399">
        <v>48.256999999999998</v>
      </c>
      <c r="D399">
        <v>20.588699999999999</v>
      </c>
      <c r="E399">
        <v>3.5428199999999999</v>
      </c>
      <c r="F399">
        <v>2409.75</v>
      </c>
      <c r="G399">
        <f>(Table2[[#This Row],[Apple]]-B398)/B398</f>
        <v>-9.5335578857163074E-3</v>
      </c>
      <c r="H399">
        <f>(Table2[[#This Row],[Amazon]]-C398)/C398</f>
        <v>-6.4443071855055049E-3</v>
      </c>
      <c r="I399">
        <f>(Table2[[#This Row],[Tesla]]-D398)/D398</f>
        <v>-5.5824085114188828E-2</v>
      </c>
      <c r="J399">
        <f>(Table2[[#This Row],[Nvidia]]-E398)/E398</f>
        <v>2.9697112104474636E-3</v>
      </c>
      <c r="K399">
        <f>(Table2[[#This Row],[S&amp;P 500]]-F398)/F398</f>
        <v>-9.3688079127167336E-3</v>
      </c>
    </row>
    <row r="400" spans="1:11">
      <c r="A400" s="1">
        <v>42923</v>
      </c>
      <c r="B400">
        <v>33.630299999999998</v>
      </c>
      <c r="C400">
        <v>48.938000000000002</v>
      </c>
      <c r="D400">
        <v>20.8813</v>
      </c>
      <c r="E400">
        <v>3.6236700000000002</v>
      </c>
      <c r="F400">
        <v>2425.1799999999998</v>
      </c>
      <c r="G400">
        <f>(Table2[[#This Row],[Apple]]-B399)/B399</f>
        <v>1.0307265255113069E-2</v>
      </c>
      <c r="H400">
        <f>(Table2[[#This Row],[Amazon]]-C399)/C399</f>
        <v>1.4111942308887923E-2</v>
      </c>
      <c r="I400">
        <f>(Table2[[#This Row],[Tesla]]-D399)/D399</f>
        <v>1.4211679222097567E-2</v>
      </c>
      <c r="J400">
        <f>(Table2[[#This Row],[Nvidia]]-E399)/E399</f>
        <v>2.2820803766491191E-2</v>
      </c>
      <c r="K400">
        <f>(Table2[[#This Row],[S&amp;P 500]]-F399)/F399</f>
        <v>6.4031538541341783E-3</v>
      </c>
    </row>
    <row r="401" spans="1:11">
      <c r="A401" s="1">
        <v>42926</v>
      </c>
      <c r="B401">
        <v>33.833300000000001</v>
      </c>
      <c r="C401">
        <v>49.823500000000003</v>
      </c>
      <c r="D401">
        <v>21.07</v>
      </c>
      <c r="E401">
        <v>3.7951600000000001</v>
      </c>
      <c r="F401">
        <v>2427.4299999999998</v>
      </c>
      <c r="G401">
        <f>(Table2[[#This Row],[Apple]]-B400)/B400</f>
        <v>6.0362232867385351E-3</v>
      </c>
      <c r="H401">
        <f>(Table2[[#This Row],[Amazon]]-C400)/C400</f>
        <v>1.8094323429645683E-2</v>
      </c>
      <c r="I401">
        <f>(Table2[[#This Row],[Tesla]]-D400)/D400</f>
        <v>9.0367936862168902E-3</v>
      </c>
      <c r="J401">
        <f>(Table2[[#This Row],[Nvidia]]-E400)/E400</f>
        <v>4.7324949567703438E-2</v>
      </c>
      <c r="K401">
        <f>(Table2[[#This Row],[S&amp;P 500]]-F400)/F400</f>
        <v>9.2776618642739924E-4</v>
      </c>
    </row>
    <row r="402" spans="1:11">
      <c r="A402" s="1">
        <v>42927</v>
      </c>
      <c r="B402">
        <v>33.942500000000003</v>
      </c>
      <c r="C402">
        <v>49.706499999999998</v>
      </c>
      <c r="D402">
        <v>21.814699999999998</v>
      </c>
      <c r="E402">
        <v>3.8484500000000001</v>
      </c>
      <c r="F402">
        <v>2425.5300000000002</v>
      </c>
      <c r="G402">
        <f>(Table2[[#This Row],[Apple]]-B401)/B401</f>
        <v>3.2275893867876114E-3</v>
      </c>
      <c r="H402">
        <f>(Table2[[#This Row],[Amazon]]-C401)/C401</f>
        <v>-2.3482894618002434E-3</v>
      </c>
      <c r="I402">
        <f>(Table2[[#This Row],[Tesla]]-D401)/D401</f>
        <v>3.5344091124821932E-2</v>
      </c>
      <c r="J402">
        <f>(Table2[[#This Row],[Nvidia]]-E401)/E401</f>
        <v>1.4041568734915012E-2</v>
      </c>
      <c r="K402">
        <f>(Table2[[#This Row],[S&amp;P 500]]-F401)/F401</f>
        <v>-7.827208199617028E-4</v>
      </c>
    </row>
    <row r="403" spans="1:11">
      <c r="A403" s="1">
        <v>42928</v>
      </c>
      <c r="B403">
        <v>33.991999999999997</v>
      </c>
      <c r="C403">
        <v>50.325499999999998</v>
      </c>
      <c r="D403">
        <v>21.968</v>
      </c>
      <c r="E403">
        <v>4.01241</v>
      </c>
      <c r="F403">
        <v>2443.25</v>
      </c>
      <c r="G403">
        <f>(Table2[[#This Row],[Apple]]-B402)/B402</f>
        <v>1.4583486779110191E-3</v>
      </c>
      <c r="H403">
        <f>(Table2[[#This Row],[Amazon]]-C402)/C402</f>
        <v>1.2453099695210884E-2</v>
      </c>
      <c r="I403">
        <f>(Table2[[#This Row],[Tesla]]-D402)/D402</f>
        <v>7.0273714513608507E-3</v>
      </c>
      <c r="J403">
        <f>(Table2[[#This Row],[Nvidia]]-E402)/E402</f>
        <v>4.2604165313307921E-2</v>
      </c>
      <c r="K403">
        <f>(Table2[[#This Row],[S&amp;P 500]]-F402)/F402</f>
        <v>7.3056198026822169E-3</v>
      </c>
    </row>
    <row r="404" spans="1:11">
      <c r="A404" s="1">
        <v>42929</v>
      </c>
      <c r="B404">
        <v>34.463799999999999</v>
      </c>
      <c r="C404">
        <v>50.031500000000001</v>
      </c>
      <c r="D404">
        <v>21.560700000000001</v>
      </c>
      <c r="E404">
        <v>3.9652699999999999</v>
      </c>
      <c r="F404">
        <v>2447.83</v>
      </c>
      <c r="G404">
        <f>(Table2[[#This Row],[Apple]]-B403)/B403</f>
        <v>1.3879736408566774E-2</v>
      </c>
      <c r="H404">
        <f>(Table2[[#This Row],[Amazon]]-C403)/C403</f>
        <v>-5.8419687832211688E-3</v>
      </c>
      <c r="I404">
        <f>(Table2[[#This Row],[Tesla]]-D403)/D403</f>
        <v>-1.8540604515659111E-2</v>
      </c>
      <c r="J404">
        <f>(Table2[[#This Row],[Nvidia]]-E403)/E403</f>
        <v>-1.1748550123242685E-2</v>
      </c>
      <c r="K404">
        <f>(Table2[[#This Row],[S&amp;P 500]]-F403)/F403</f>
        <v>1.8745523380742566E-3</v>
      </c>
    </row>
    <row r="405" spans="1:11">
      <c r="A405" s="1">
        <v>42930</v>
      </c>
      <c r="B405">
        <v>34.760599999999997</v>
      </c>
      <c r="C405">
        <v>50.090499999999999</v>
      </c>
      <c r="D405">
        <v>21.852</v>
      </c>
      <c r="E405">
        <v>4.0743299999999998</v>
      </c>
      <c r="F405">
        <v>2459.27</v>
      </c>
      <c r="G405">
        <f>(Table2[[#This Row],[Apple]]-B404)/B404</f>
        <v>8.6119348417759371E-3</v>
      </c>
      <c r="H405">
        <f>(Table2[[#This Row],[Amazon]]-C404)/C404</f>
        <v>1.1792570680470803E-3</v>
      </c>
      <c r="I405">
        <f>(Table2[[#This Row],[Tesla]]-D404)/D404</f>
        <v>1.3510693066551626E-2</v>
      </c>
      <c r="J405">
        <f>(Table2[[#This Row],[Nvidia]]-E404)/E404</f>
        <v>2.750380175877051E-2</v>
      </c>
      <c r="K405">
        <f>(Table2[[#This Row],[S&amp;P 500]]-F404)/F404</f>
        <v>4.6735271648766681E-3</v>
      </c>
    </row>
    <row r="406" spans="1:11">
      <c r="A406" s="1">
        <v>42933</v>
      </c>
      <c r="B406">
        <v>34.884700000000002</v>
      </c>
      <c r="C406">
        <v>50.502000000000002</v>
      </c>
      <c r="D406">
        <v>21.3047</v>
      </c>
      <c r="E406">
        <v>4.0556400000000004</v>
      </c>
      <c r="F406">
        <v>2459.14</v>
      </c>
      <c r="G406">
        <f>(Table2[[#This Row],[Apple]]-B405)/B405</f>
        <v>3.5701340022901117E-3</v>
      </c>
      <c r="H406">
        <f>(Table2[[#This Row],[Amazon]]-C405)/C405</f>
        <v>8.2151306135894789E-3</v>
      </c>
      <c r="I406">
        <f>(Table2[[#This Row],[Tesla]]-D405)/D405</f>
        <v>-2.5045762401610831E-2</v>
      </c>
      <c r="J406">
        <f>(Table2[[#This Row],[Nvidia]]-E405)/E405</f>
        <v>-4.5872572913827382E-3</v>
      </c>
      <c r="K406">
        <f>(Table2[[#This Row],[S&amp;P 500]]-F405)/F405</f>
        <v>-5.2861214913412981E-5</v>
      </c>
    </row>
    <row r="407" spans="1:11">
      <c r="A407" s="1">
        <v>42934</v>
      </c>
      <c r="B407">
        <v>35.005000000000003</v>
      </c>
      <c r="C407">
        <v>51.222499999999997</v>
      </c>
      <c r="D407">
        <v>21.8827</v>
      </c>
      <c r="E407">
        <v>4.0972799999999996</v>
      </c>
      <c r="F407">
        <v>2460.61</v>
      </c>
      <c r="G407">
        <f>(Table2[[#This Row],[Apple]]-B406)/B406</f>
        <v>3.4485032120098579E-3</v>
      </c>
      <c r="H407">
        <f>(Table2[[#This Row],[Amazon]]-C406)/C406</f>
        <v>1.4266761712407313E-2</v>
      </c>
      <c r="I407">
        <f>(Table2[[#This Row],[Tesla]]-D406)/D406</f>
        <v>2.7130163766680562E-2</v>
      </c>
      <c r="J407">
        <f>(Table2[[#This Row],[Nvidia]]-E406)/E406</f>
        <v>1.0267183477823285E-2</v>
      </c>
      <c r="K407">
        <f>(Table2[[#This Row],[S&amp;P 500]]-F406)/F406</f>
        <v>5.9776995209717817E-4</v>
      </c>
    </row>
    <row r="408" spans="1:11">
      <c r="A408" s="1">
        <v>42935</v>
      </c>
      <c r="B408">
        <v>35.224800000000002</v>
      </c>
      <c r="C408">
        <v>51.343499999999999</v>
      </c>
      <c r="D408">
        <v>21.684000000000001</v>
      </c>
      <c r="E408">
        <v>4.0766299999999998</v>
      </c>
      <c r="F408">
        <v>2473.83</v>
      </c>
      <c r="G408">
        <f>(Table2[[#This Row],[Apple]]-B407)/B407</f>
        <v>6.2791029852877966E-3</v>
      </c>
      <c r="H408">
        <f>(Table2[[#This Row],[Amazon]]-C407)/C407</f>
        <v>2.3622431548636288E-3</v>
      </c>
      <c r="I408">
        <f>(Table2[[#This Row],[Tesla]]-D407)/D407</f>
        <v>-9.0802323296484792E-3</v>
      </c>
      <c r="J408">
        <f>(Table2[[#This Row],[Nvidia]]-E407)/E407</f>
        <v>-5.0399289284598168E-3</v>
      </c>
      <c r="K408">
        <f>(Table2[[#This Row],[S&amp;P 500]]-F407)/F407</f>
        <v>5.3726514969864381E-3</v>
      </c>
    </row>
    <row r="409" spans="1:11">
      <c r="A409" s="1">
        <v>42936</v>
      </c>
      <c r="B409">
        <v>35.064</v>
      </c>
      <c r="C409">
        <v>51.435000000000002</v>
      </c>
      <c r="D409">
        <v>21.994700000000002</v>
      </c>
      <c r="E409">
        <v>4.13584</v>
      </c>
      <c r="F409">
        <v>2473.4499999999998</v>
      </c>
      <c r="G409">
        <f>(Table2[[#This Row],[Apple]]-B408)/B408</f>
        <v>-4.5649655924235718E-3</v>
      </c>
      <c r="H409">
        <f>(Table2[[#This Row],[Amazon]]-C408)/C408</f>
        <v>1.782114581203141E-3</v>
      </c>
      <c r="I409">
        <f>(Table2[[#This Row],[Tesla]]-D408)/D408</f>
        <v>1.4328537170263817E-2</v>
      </c>
      <c r="J409">
        <f>(Table2[[#This Row],[Nvidia]]-E408)/E408</f>
        <v>1.452425164903369E-2</v>
      </c>
      <c r="K409">
        <f>(Table2[[#This Row],[S&amp;P 500]]-F408)/F408</f>
        <v>-1.5360796821127932E-4</v>
      </c>
    </row>
    <row r="410" spans="1:11">
      <c r="A410" s="1">
        <v>42937</v>
      </c>
      <c r="B410">
        <v>35.046500000000002</v>
      </c>
      <c r="C410">
        <v>51.283499999999997</v>
      </c>
      <c r="D410">
        <v>21.8933</v>
      </c>
      <c r="E410">
        <v>4.1504099999999999</v>
      </c>
      <c r="F410">
        <v>2472.54</v>
      </c>
      <c r="G410">
        <f>(Table2[[#This Row],[Apple]]-B409)/B409</f>
        <v>-4.990873830709073E-4</v>
      </c>
      <c r="H410">
        <f>(Table2[[#This Row],[Amazon]]-C409)/C409</f>
        <v>-2.945465150189671E-3</v>
      </c>
      <c r="I410">
        <f>(Table2[[#This Row],[Tesla]]-D409)/D409</f>
        <v>-4.6102015485549562E-3</v>
      </c>
      <c r="J410">
        <f>(Table2[[#This Row],[Nvidia]]-E409)/E409</f>
        <v>3.5228635537158043E-3</v>
      </c>
      <c r="K410">
        <f>(Table2[[#This Row],[S&amp;P 500]]-F409)/F409</f>
        <v>-3.679071741898379E-4</v>
      </c>
    </row>
    <row r="411" spans="1:11">
      <c r="A411" s="1">
        <v>42940</v>
      </c>
      <c r="B411">
        <v>35.473999999999997</v>
      </c>
      <c r="C411">
        <v>51.947499999999998</v>
      </c>
      <c r="D411">
        <v>22.834700000000002</v>
      </c>
      <c r="E411">
        <v>4.1020799999999999</v>
      </c>
      <c r="F411">
        <v>2469.91</v>
      </c>
      <c r="G411">
        <f>(Table2[[#This Row],[Apple]]-B410)/B410</f>
        <v>1.2198079694120522E-2</v>
      </c>
      <c r="H411">
        <f>(Table2[[#This Row],[Amazon]]-C410)/C410</f>
        <v>1.294763422933305E-2</v>
      </c>
      <c r="I411">
        <f>(Table2[[#This Row],[Tesla]]-D410)/D410</f>
        <v>4.2999456454714528E-2</v>
      </c>
      <c r="J411">
        <f>(Table2[[#This Row],[Nvidia]]-E410)/E410</f>
        <v>-1.1644632698938173E-2</v>
      </c>
      <c r="K411">
        <f>(Table2[[#This Row],[S&amp;P 500]]-F410)/F410</f>
        <v>-1.0636834995592019E-3</v>
      </c>
    </row>
    <row r="412" spans="1:11">
      <c r="A412" s="1">
        <v>42941</v>
      </c>
      <c r="B412">
        <v>35.622900000000001</v>
      </c>
      <c r="C412">
        <v>52.006500000000003</v>
      </c>
      <c r="D412">
        <v>22.64</v>
      </c>
      <c r="E412">
        <v>4.08291</v>
      </c>
      <c r="F412">
        <v>2477.13</v>
      </c>
      <c r="G412">
        <f>(Table2[[#This Row],[Apple]]-B411)/B411</f>
        <v>4.1974403788691637E-3</v>
      </c>
      <c r="H412">
        <f>(Table2[[#This Row],[Amazon]]-C411)/C411</f>
        <v>1.1357620674720555E-3</v>
      </c>
      <c r="I412">
        <f>(Table2[[#This Row],[Tesla]]-D411)/D411</f>
        <v>-8.5264969541969451E-3</v>
      </c>
      <c r="J412">
        <f>(Table2[[#This Row],[Nvidia]]-E411)/E411</f>
        <v>-4.6732389421951567E-3</v>
      </c>
      <c r="K412">
        <f>(Table2[[#This Row],[S&amp;P 500]]-F411)/F411</f>
        <v>2.9231834358337976E-3</v>
      </c>
    </row>
    <row r="413" spans="1:11">
      <c r="A413" s="1">
        <v>42942</v>
      </c>
      <c r="B413">
        <v>35.796399999999998</v>
      </c>
      <c r="C413">
        <v>52.64</v>
      </c>
      <c r="D413">
        <v>22.923300000000001</v>
      </c>
      <c r="E413">
        <v>4.1298500000000002</v>
      </c>
      <c r="F413">
        <v>2477.83</v>
      </c>
      <c r="G413">
        <f>(Table2[[#This Row],[Apple]]-B412)/B412</f>
        <v>4.8704625395461091E-3</v>
      </c>
      <c r="H413">
        <f>(Table2[[#This Row],[Amazon]]-C412)/C412</f>
        <v>1.2181169661484583E-2</v>
      </c>
      <c r="I413">
        <f>(Table2[[#This Row],[Tesla]]-D412)/D412</f>
        <v>1.251325088339225E-2</v>
      </c>
      <c r="J413">
        <f>(Table2[[#This Row],[Nvidia]]-E412)/E412</f>
        <v>1.1496702107075641E-2</v>
      </c>
      <c r="K413">
        <f>(Table2[[#This Row],[S&amp;P 500]]-F412)/F412</f>
        <v>2.8258508838850525E-4</v>
      </c>
    </row>
    <row r="414" spans="1:11">
      <c r="A414" s="1">
        <v>42943</v>
      </c>
      <c r="B414">
        <v>35.115400000000001</v>
      </c>
      <c r="C414">
        <v>52.3</v>
      </c>
      <c r="D414">
        <v>22.2973</v>
      </c>
      <c r="E414">
        <v>3.9932300000000001</v>
      </c>
      <c r="F414">
        <v>2475.42</v>
      </c>
      <c r="G414">
        <f>(Table2[[#This Row],[Apple]]-B413)/B413</f>
        <v>-1.9024259422735175E-2</v>
      </c>
      <c r="H414">
        <f>(Table2[[#This Row],[Amazon]]-C413)/C413</f>
        <v>-6.4589665653496092E-3</v>
      </c>
      <c r="I414">
        <f>(Table2[[#This Row],[Tesla]]-D413)/D413</f>
        <v>-2.7308459078753983E-2</v>
      </c>
      <c r="J414">
        <f>(Table2[[#This Row],[Nvidia]]-E413)/E413</f>
        <v>-3.3081104640604424E-2</v>
      </c>
      <c r="K414">
        <f>(Table2[[#This Row],[S&amp;P 500]]-F413)/F413</f>
        <v>-9.7262524063388312E-4</v>
      </c>
    </row>
    <row r="415" spans="1:11">
      <c r="A415" s="1">
        <v>42944</v>
      </c>
      <c r="B415">
        <v>34.871899999999997</v>
      </c>
      <c r="C415">
        <v>51.002000000000002</v>
      </c>
      <c r="D415">
        <v>22.338000000000001</v>
      </c>
      <c r="E415">
        <v>4.0591400000000002</v>
      </c>
      <c r="F415">
        <v>2472.1</v>
      </c>
      <c r="G415">
        <f>(Table2[[#This Row],[Apple]]-B414)/B414</f>
        <v>-6.9342795468656055E-3</v>
      </c>
      <c r="H415">
        <f>(Table2[[#This Row],[Amazon]]-C414)/C414</f>
        <v>-2.4818355640535274E-2</v>
      </c>
      <c r="I415">
        <f>(Table2[[#This Row],[Tesla]]-D414)/D414</f>
        <v>1.8253331120808829E-3</v>
      </c>
      <c r="J415">
        <f>(Table2[[#This Row],[Nvidia]]-E414)/E414</f>
        <v>1.6505435449498309E-2</v>
      </c>
      <c r="K415">
        <f>(Table2[[#This Row],[S&amp;P 500]]-F414)/F414</f>
        <v>-1.3411865461215324E-3</v>
      </c>
    </row>
    <row r="416" spans="1:11">
      <c r="A416" s="1">
        <v>42947</v>
      </c>
      <c r="B416">
        <v>34.685699999999997</v>
      </c>
      <c r="C416">
        <v>49.389000000000003</v>
      </c>
      <c r="D416">
        <v>21.564699999999998</v>
      </c>
      <c r="E416">
        <v>4.01241</v>
      </c>
      <c r="F416">
        <v>2470.3000000000002</v>
      </c>
      <c r="G416">
        <f>(Table2[[#This Row],[Apple]]-B415)/B415</f>
        <v>-5.3395427263785312E-3</v>
      </c>
      <c r="H416">
        <f>(Table2[[#This Row],[Amazon]]-C415)/C415</f>
        <v>-3.1626210736833839E-2</v>
      </c>
      <c r="I416">
        <f>(Table2[[#This Row],[Tesla]]-D415)/D415</f>
        <v>-3.461813949324033E-2</v>
      </c>
      <c r="J416">
        <f>(Table2[[#This Row],[Nvidia]]-E415)/E415</f>
        <v>-1.1512290780805826E-2</v>
      </c>
      <c r="K416">
        <f>(Table2[[#This Row],[S&amp;P 500]]-F415)/F415</f>
        <v>-7.2812588487509696E-4</v>
      </c>
    </row>
    <row r="417" spans="1:11">
      <c r="A417" s="1">
        <v>42948</v>
      </c>
      <c r="B417">
        <v>34.997100000000003</v>
      </c>
      <c r="C417">
        <v>49.8095</v>
      </c>
      <c r="D417">
        <v>21.3047</v>
      </c>
      <c r="E417">
        <v>4.0616399999999997</v>
      </c>
      <c r="F417">
        <v>2476.35</v>
      </c>
      <c r="G417">
        <f>(Table2[[#This Row],[Apple]]-B416)/B416</f>
        <v>8.9777631704133446E-3</v>
      </c>
      <c r="H417">
        <f>(Table2[[#This Row],[Amazon]]-C416)/C416</f>
        <v>8.5140415882078383E-3</v>
      </c>
      <c r="I417">
        <f>(Table2[[#This Row],[Tesla]]-D416)/D416</f>
        <v>-1.2056740877452413E-2</v>
      </c>
      <c r="J417">
        <f>(Table2[[#This Row],[Nvidia]]-E416)/E416</f>
        <v>1.2269434080764344E-2</v>
      </c>
      <c r="K417">
        <f>(Table2[[#This Row],[S&amp;P 500]]-F416)/F416</f>
        <v>2.4490952515887651E-3</v>
      </c>
    </row>
    <row r="418" spans="1:11">
      <c r="A418" s="1">
        <v>42949</v>
      </c>
      <c r="B418">
        <v>36.648699999999998</v>
      </c>
      <c r="C418">
        <v>49.794499999999999</v>
      </c>
      <c r="D418">
        <v>21.725999999999999</v>
      </c>
      <c r="E418">
        <v>4.0591400000000002</v>
      </c>
      <c r="F418">
        <v>2477.5700000000002</v>
      </c>
      <c r="G418">
        <f>(Table2[[#This Row],[Apple]]-B417)/B417</f>
        <v>4.7192481662766191E-2</v>
      </c>
      <c r="H418">
        <f>(Table2[[#This Row],[Amazon]]-C417)/C417</f>
        <v>-3.0114737148537066E-4</v>
      </c>
      <c r="I418">
        <f>(Table2[[#This Row],[Tesla]]-D417)/D417</f>
        <v>1.9774979229935118E-2</v>
      </c>
      <c r="J418">
        <f>(Table2[[#This Row],[Nvidia]]-E417)/E417</f>
        <v>-6.1551491515730167E-4</v>
      </c>
      <c r="K418">
        <f>(Table2[[#This Row],[S&amp;P 500]]-F417)/F417</f>
        <v>4.9266056898267805E-4</v>
      </c>
    </row>
    <row r="419" spans="1:11">
      <c r="A419" s="1">
        <v>42950</v>
      </c>
      <c r="B419">
        <v>36.283999999999999</v>
      </c>
      <c r="C419">
        <v>49.345999999999997</v>
      </c>
      <c r="D419">
        <v>23.138300000000001</v>
      </c>
      <c r="E419">
        <v>4.1102699999999999</v>
      </c>
      <c r="F419">
        <v>2472.16</v>
      </c>
      <c r="G419">
        <f>(Table2[[#This Row],[Apple]]-B418)/B418</f>
        <v>-9.9512397438380942E-3</v>
      </c>
      <c r="H419">
        <f>(Table2[[#This Row],[Amazon]]-C418)/C418</f>
        <v>-9.0070188474631295E-3</v>
      </c>
      <c r="I419">
        <f>(Table2[[#This Row],[Tesla]]-D418)/D418</f>
        <v>6.5005063058087176E-2</v>
      </c>
      <c r="J419">
        <f>(Table2[[#This Row],[Nvidia]]-E418)/E418</f>
        <v>1.2596264233310424E-2</v>
      </c>
      <c r="K419">
        <f>(Table2[[#This Row],[S&amp;P 500]]-F418)/F418</f>
        <v>-2.1835911800676907E-3</v>
      </c>
    </row>
    <row r="420" spans="1:11">
      <c r="A420" s="1">
        <v>42951</v>
      </c>
      <c r="B420">
        <v>36.479399999999998</v>
      </c>
      <c r="C420">
        <v>49.3705</v>
      </c>
      <c r="D420">
        <v>23.794</v>
      </c>
      <c r="E420">
        <v>4.1285499999999997</v>
      </c>
      <c r="F420">
        <v>2476.83</v>
      </c>
      <c r="G420">
        <f>(Table2[[#This Row],[Apple]]-B419)/B419</f>
        <v>5.3852937934075447E-3</v>
      </c>
      <c r="H420">
        <f>(Table2[[#This Row],[Amazon]]-C419)/C419</f>
        <v>4.964941433956815E-4</v>
      </c>
      <c r="I420">
        <f>(Table2[[#This Row],[Tesla]]-D419)/D419</f>
        <v>2.8338296244754344E-2</v>
      </c>
      <c r="J420">
        <f>(Table2[[#This Row],[Nvidia]]-E419)/E419</f>
        <v>4.4473963997498592E-3</v>
      </c>
      <c r="K420">
        <f>(Table2[[#This Row],[S&amp;P 500]]-F419)/F419</f>
        <v>1.8890363083295875E-3</v>
      </c>
    </row>
    <row r="421" spans="1:11">
      <c r="A421" s="1">
        <v>42954</v>
      </c>
      <c r="B421">
        <v>37.043999999999997</v>
      </c>
      <c r="C421">
        <v>49.613500000000002</v>
      </c>
      <c r="D421">
        <v>23.678000000000001</v>
      </c>
      <c r="E421">
        <v>4.2551600000000001</v>
      </c>
      <c r="F421">
        <v>2480.91</v>
      </c>
      <c r="G421">
        <f>(Table2[[#This Row],[Apple]]-B420)/B420</f>
        <v>1.5477228243885555E-2</v>
      </c>
      <c r="H421">
        <f>(Table2[[#This Row],[Amazon]]-C420)/C420</f>
        <v>4.9219675717280991E-3</v>
      </c>
      <c r="I421">
        <f>(Table2[[#This Row],[Tesla]]-D420)/D420</f>
        <v>-4.8751786164579159E-3</v>
      </c>
      <c r="J421">
        <f>(Table2[[#This Row],[Nvidia]]-E420)/E420</f>
        <v>3.0666941177895469E-2</v>
      </c>
      <c r="K421">
        <f>(Table2[[#This Row],[S&amp;P 500]]-F420)/F420</f>
        <v>1.6472668693450609E-3</v>
      </c>
    </row>
    <row r="422" spans="1:11">
      <c r="A422" s="1">
        <v>42955</v>
      </c>
      <c r="B422">
        <v>37.328800000000001</v>
      </c>
      <c r="C422">
        <v>49.491999999999997</v>
      </c>
      <c r="D422">
        <v>24.347999999999999</v>
      </c>
      <c r="E422">
        <v>4.2048100000000002</v>
      </c>
      <c r="F422">
        <v>2474.92</v>
      </c>
      <c r="G422">
        <f>(Table2[[#This Row],[Apple]]-B421)/B421</f>
        <v>7.6881546269302499E-3</v>
      </c>
      <c r="H422">
        <f>(Table2[[#This Row],[Amazon]]-C421)/C421</f>
        <v>-2.4489302306832739E-3</v>
      </c>
      <c r="I422">
        <f>(Table2[[#This Row],[Tesla]]-D421)/D421</f>
        <v>2.8296308809865618E-2</v>
      </c>
      <c r="J422">
        <f>(Table2[[#This Row],[Nvidia]]-E421)/E421</f>
        <v>-1.1832692542701072E-2</v>
      </c>
      <c r="K422">
        <f>(Table2[[#This Row],[S&amp;P 500]]-F421)/F421</f>
        <v>-2.4144366381689711E-3</v>
      </c>
    </row>
    <row r="423" spans="1:11">
      <c r="A423" s="1">
        <v>42956</v>
      </c>
      <c r="B423">
        <v>37.566299999999998</v>
      </c>
      <c r="C423">
        <v>49.100499999999997</v>
      </c>
      <c r="D423">
        <v>24.235299999999999</v>
      </c>
      <c r="E423">
        <v>4.2491700000000003</v>
      </c>
      <c r="F423">
        <v>2474.02</v>
      </c>
      <c r="G423">
        <f>(Table2[[#This Row],[Apple]]-B422)/B422</f>
        <v>6.3623797175370528E-3</v>
      </c>
      <c r="H423">
        <f>(Table2[[#This Row],[Amazon]]-C422)/C422</f>
        <v>-7.9103693526226589E-3</v>
      </c>
      <c r="I423">
        <f>(Table2[[#This Row],[Tesla]]-D422)/D422</f>
        <v>-4.6287169377361688E-3</v>
      </c>
      <c r="J423">
        <f>(Table2[[#This Row],[Nvidia]]-E422)/E422</f>
        <v>1.0549822703047267E-2</v>
      </c>
      <c r="K423">
        <f>(Table2[[#This Row],[S&amp;P 500]]-F422)/F422</f>
        <v>-3.6364811791899976E-4</v>
      </c>
    </row>
    <row r="424" spans="1:11">
      <c r="A424" s="1">
        <v>42957</v>
      </c>
      <c r="B424">
        <v>36.368899999999996</v>
      </c>
      <c r="C424">
        <v>47.845999999999997</v>
      </c>
      <c r="D424">
        <v>23.693300000000001</v>
      </c>
      <c r="E424">
        <v>4.0679299999999996</v>
      </c>
      <c r="F424">
        <v>2438.21</v>
      </c>
      <c r="G424">
        <f>(Table2[[#This Row],[Apple]]-B423)/B423</f>
        <v>-3.1874312881492235E-2</v>
      </c>
      <c r="H424">
        <f>(Table2[[#This Row],[Amazon]]-C423)/C423</f>
        <v>-2.5549637987393209E-2</v>
      </c>
      <c r="I424">
        <f>(Table2[[#This Row],[Tesla]]-D423)/D423</f>
        <v>-2.2364072241729958E-2</v>
      </c>
      <c r="J424">
        <f>(Table2[[#This Row],[Nvidia]]-E423)/E423</f>
        <v>-4.2653035769338654E-2</v>
      </c>
      <c r="K424">
        <f>(Table2[[#This Row],[S&amp;P 500]]-F423)/F423</f>
        <v>-1.4474418153450637E-2</v>
      </c>
    </row>
    <row r="425" spans="1:11">
      <c r="A425" s="1">
        <v>42958</v>
      </c>
      <c r="B425">
        <v>36.876300000000001</v>
      </c>
      <c r="C425">
        <v>48.399500000000003</v>
      </c>
      <c r="D425">
        <v>23.858000000000001</v>
      </c>
      <c r="E425">
        <v>3.8502399999999999</v>
      </c>
      <c r="F425">
        <v>2441.3200000000002</v>
      </c>
      <c r="G425">
        <f>(Table2[[#This Row],[Apple]]-B424)/B424</f>
        <v>1.3951480523194381E-2</v>
      </c>
      <c r="H425">
        <f>(Table2[[#This Row],[Amazon]]-C424)/C424</f>
        <v>1.1568365171592335E-2</v>
      </c>
      <c r="I425">
        <f>(Table2[[#This Row],[Tesla]]-D424)/D424</f>
        <v>6.9513322331629553E-3</v>
      </c>
      <c r="J425">
        <f>(Table2[[#This Row],[Nvidia]]-E424)/E424</f>
        <v>-5.3513703529805022E-2</v>
      </c>
      <c r="K425">
        <f>(Table2[[#This Row],[S&amp;P 500]]-F424)/F424</f>
        <v>1.2755258980974269E-3</v>
      </c>
    </row>
    <row r="426" spans="1:11">
      <c r="A426" s="1">
        <v>42961</v>
      </c>
      <c r="B426">
        <v>37.426499999999997</v>
      </c>
      <c r="C426">
        <v>49.164999999999999</v>
      </c>
      <c r="D426">
        <v>24.253299999999999</v>
      </c>
      <c r="E426">
        <v>4.1578799999999996</v>
      </c>
      <c r="F426">
        <v>2465.84</v>
      </c>
      <c r="G426">
        <f>(Table2[[#This Row],[Apple]]-B425)/B425</f>
        <v>1.4920151967523767E-2</v>
      </c>
      <c r="H426">
        <f>(Table2[[#This Row],[Amazon]]-C425)/C425</f>
        <v>1.5816279093792206E-2</v>
      </c>
      <c r="I426">
        <f>(Table2[[#This Row],[Tesla]]-D425)/D425</f>
        <v>1.6568865789253033E-2</v>
      </c>
      <c r="J426">
        <f>(Table2[[#This Row],[Nvidia]]-E425)/E425</f>
        <v>7.990151263297865E-2</v>
      </c>
      <c r="K426">
        <f>(Table2[[#This Row],[S&amp;P 500]]-F425)/F425</f>
        <v>1.0043746825487842E-2</v>
      </c>
    </row>
    <row r="427" spans="1:11">
      <c r="A427" s="1">
        <v>42962</v>
      </c>
      <c r="B427">
        <v>37.8352</v>
      </c>
      <c r="C427">
        <v>49.137</v>
      </c>
      <c r="D427">
        <v>24.1553</v>
      </c>
      <c r="E427">
        <v>4.1228499999999997</v>
      </c>
      <c r="F427">
        <v>2464.61</v>
      </c>
      <c r="G427">
        <f>(Table2[[#This Row],[Apple]]-B426)/B426</f>
        <v>1.0920070003874346E-2</v>
      </c>
      <c r="H427">
        <f>(Table2[[#This Row],[Amazon]]-C426)/C426</f>
        <v>-5.6951083087559637E-4</v>
      </c>
      <c r="I427">
        <f>(Table2[[#This Row],[Tesla]]-D426)/D426</f>
        <v>-4.040687246683914E-3</v>
      </c>
      <c r="J427">
        <f>(Table2[[#This Row],[Nvidia]]-E426)/E426</f>
        <v>-8.4249665695017417E-3</v>
      </c>
      <c r="K427">
        <f>(Table2[[#This Row],[S&amp;P 500]]-F426)/F426</f>
        <v>-4.9881581935568335E-4</v>
      </c>
    </row>
    <row r="428" spans="1:11">
      <c r="A428" s="1">
        <v>42963</v>
      </c>
      <c r="B428">
        <v>37.686700000000002</v>
      </c>
      <c r="C428">
        <v>48.908999999999999</v>
      </c>
      <c r="D428">
        <v>24.193999999999999</v>
      </c>
      <c r="E428">
        <v>4.0779300000000003</v>
      </c>
      <c r="F428">
        <v>2468.11</v>
      </c>
      <c r="G428">
        <f>(Table2[[#This Row],[Apple]]-B427)/B427</f>
        <v>-3.9249164798917015E-3</v>
      </c>
      <c r="H428">
        <f>(Table2[[#This Row],[Amazon]]-C427)/C427</f>
        <v>-4.640087917455309E-3</v>
      </c>
      <c r="I428">
        <f>(Table2[[#This Row],[Tesla]]-D427)/D427</f>
        <v>1.6021328652510473E-3</v>
      </c>
      <c r="J428">
        <f>(Table2[[#This Row],[Nvidia]]-E427)/E427</f>
        <v>-1.0895375771614152E-2</v>
      </c>
      <c r="K428">
        <f>(Table2[[#This Row],[S&amp;P 500]]-F427)/F427</f>
        <v>1.4201029777530724E-3</v>
      </c>
    </row>
    <row r="429" spans="1:11">
      <c r="A429" s="1">
        <v>42964</v>
      </c>
      <c r="B429">
        <v>36.965200000000003</v>
      </c>
      <c r="C429">
        <v>48.028500000000001</v>
      </c>
      <c r="D429">
        <v>23.461300000000001</v>
      </c>
      <c r="E429">
        <v>3.98645</v>
      </c>
      <c r="F429">
        <v>2430.0100000000002</v>
      </c>
      <c r="G429">
        <f>(Table2[[#This Row],[Apple]]-B428)/B428</f>
        <v>-1.914468499497167E-2</v>
      </c>
      <c r="H429">
        <f>(Table2[[#This Row],[Amazon]]-C428)/C428</f>
        <v>-1.8002821566582793E-2</v>
      </c>
      <c r="I429">
        <f>(Table2[[#This Row],[Tesla]]-D428)/D428</f>
        <v>-3.0284368025130102E-2</v>
      </c>
      <c r="J429">
        <f>(Table2[[#This Row],[Nvidia]]-E428)/E428</f>
        <v>-2.243295005063849E-2</v>
      </c>
      <c r="K429">
        <f>(Table2[[#This Row],[S&amp;P 500]]-F428)/F428</f>
        <v>-1.5436913265616163E-2</v>
      </c>
    </row>
    <row r="430" spans="1:11">
      <c r="A430" s="1">
        <v>42965</v>
      </c>
      <c r="B430">
        <v>36.880299999999998</v>
      </c>
      <c r="C430">
        <v>47.923499999999997</v>
      </c>
      <c r="D430">
        <v>23.164000000000001</v>
      </c>
      <c r="E430">
        <v>3.98725</v>
      </c>
      <c r="F430">
        <v>2425.5500000000002</v>
      </c>
      <c r="G430">
        <f>(Table2[[#This Row],[Apple]]-B429)/B429</f>
        <v>-2.2967547855822406E-3</v>
      </c>
      <c r="H430">
        <f>(Table2[[#This Row],[Amazon]]-C429)/C429</f>
        <v>-2.1862019425966661E-3</v>
      </c>
      <c r="I430">
        <f>(Table2[[#This Row],[Tesla]]-D429)/D429</f>
        <v>-1.2671932075375187E-2</v>
      </c>
      <c r="J430">
        <f>(Table2[[#This Row],[Nvidia]]-E429)/E429</f>
        <v>2.0067980283207162E-4</v>
      </c>
      <c r="K430">
        <f>(Table2[[#This Row],[S&amp;P 500]]-F429)/F429</f>
        <v>-1.8353833934839922E-3</v>
      </c>
    </row>
    <row r="431" spans="1:11">
      <c r="A431" s="1">
        <v>42968</v>
      </c>
      <c r="B431">
        <v>36.8093</v>
      </c>
      <c r="C431">
        <v>47.664499999999997</v>
      </c>
      <c r="D431">
        <v>22.524000000000001</v>
      </c>
      <c r="E431">
        <v>3.9293300000000002</v>
      </c>
      <c r="F431">
        <v>2428.37</v>
      </c>
      <c r="G431">
        <f>(Table2[[#This Row],[Apple]]-B430)/B430</f>
        <v>-1.9251470297149958E-3</v>
      </c>
      <c r="H431">
        <f>(Table2[[#This Row],[Amazon]]-C430)/C430</f>
        <v>-5.4044466702139939E-3</v>
      </c>
      <c r="I431">
        <f>(Table2[[#This Row],[Tesla]]-D430)/D430</f>
        <v>-2.7629079606285637E-2</v>
      </c>
      <c r="J431">
        <f>(Table2[[#This Row],[Nvidia]]-E430)/E430</f>
        <v>-1.4526302589503982E-2</v>
      </c>
      <c r="K431">
        <f>(Table2[[#This Row],[S&amp;P 500]]-F430)/F430</f>
        <v>1.1626229102676543E-3</v>
      </c>
    </row>
    <row r="432" spans="1:11">
      <c r="A432" s="1">
        <v>42969</v>
      </c>
      <c r="B432">
        <v>37.409500000000001</v>
      </c>
      <c r="C432">
        <v>48.344999999999999</v>
      </c>
      <c r="D432">
        <v>22.756699999999999</v>
      </c>
      <c r="E432">
        <v>4.01701</v>
      </c>
      <c r="F432">
        <v>2452.5100000000002</v>
      </c>
      <c r="G432">
        <f>(Table2[[#This Row],[Apple]]-B431)/B431</f>
        <v>1.6305661884360771E-2</v>
      </c>
      <c r="H432">
        <f>(Table2[[#This Row],[Amazon]]-C431)/C431</f>
        <v>1.4276872724984048E-2</v>
      </c>
      <c r="I432">
        <f>(Table2[[#This Row],[Tesla]]-D431)/D431</f>
        <v>1.033120227313078E-2</v>
      </c>
      <c r="J432">
        <f>(Table2[[#This Row],[Nvidia]]-E431)/E431</f>
        <v>2.2314236778280205E-2</v>
      </c>
      <c r="K432">
        <f>(Table2[[#This Row],[S&amp;P 500]]-F431)/F431</f>
        <v>9.9408245036795573E-3</v>
      </c>
    </row>
    <row r="433" spans="1:11">
      <c r="A433" s="1">
        <v>42970</v>
      </c>
      <c r="B433">
        <v>37.4587</v>
      </c>
      <c r="C433">
        <v>47.9</v>
      </c>
      <c r="D433">
        <v>23.518000000000001</v>
      </c>
      <c r="E433">
        <v>4.0970800000000001</v>
      </c>
      <c r="F433">
        <v>2444.04</v>
      </c>
      <c r="G433">
        <f>(Table2[[#This Row],[Apple]]-B432)/B432</f>
        <v>1.3151739531402189E-3</v>
      </c>
      <c r="H433">
        <f>(Table2[[#This Row],[Amazon]]-C432)/C432</f>
        <v>-9.2046747336849786E-3</v>
      </c>
      <c r="I433">
        <f>(Table2[[#This Row],[Tesla]]-D432)/D432</f>
        <v>3.3453883911111988E-2</v>
      </c>
      <c r="J433">
        <f>(Table2[[#This Row],[Nvidia]]-E432)/E432</f>
        <v>1.9932736039989966E-2</v>
      </c>
      <c r="K433">
        <f>(Table2[[#This Row],[S&amp;P 500]]-F432)/F432</f>
        <v>-3.4536046743949074E-3</v>
      </c>
    </row>
    <row r="434" spans="1:11">
      <c r="A434" s="1">
        <v>42971</v>
      </c>
      <c r="B434">
        <v>37.292299999999997</v>
      </c>
      <c r="C434">
        <v>47.622500000000002</v>
      </c>
      <c r="D434">
        <v>23.528700000000001</v>
      </c>
      <c r="E434">
        <v>4.0826099999999999</v>
      </c>
      <c r="F434">
        <v>2438.9699999999998</v>
      </c>
      <c r="G434">
        <f>(Table2[[#This Row],[Apple]]-B433)/B433</f>
        <v>-4.442225704576053E-3</v>
      </c>
      <c r="H434">
        <f>(Table2[[#This Row],[Amazon]]-C433)/C433</f>
        <v>-5.7933194154487751E-3</v>
      </c>
      <c r="I434">
        <f>(Table2[[#This Row],[Tesla]]-D433)/D433</f>
        <v>4.5497066077047075E-4</v>
      </c>
      <c r="J434">
        <f>(Table2[[#This Row],[Nvidia]]-E433)/E433</f>
        <v>-3.5317836117430474E-3</v>
      </c>
      <c r="K434">
        <f>(Table2[[#This Row],[S&amp;P 500]]-F433)/F433</f>
        <v>-2.0744341336476342E-3</v>
      </c>
    </row>
    <row r="435" spans="1:11">
      <c r="A435" s="1">
        <v>42972</v>
      </c>
      <c r="B435">
        <v>37.429400000000001</v>
      </c>
      <c r="C435">
        <v>47.262999999999998</v>
      </c>
      <c r="D435">
        <v>23.203299999999999</v>
      </c>
      <c r="E435">
        <v>4.0481499999999997</v>
      </c>
      <c r="F435">
        <v>2443.0500000000002</v>
      </c>
      <c r="G435">
        <f>(Table2[[#This Row],[Apple]]-B434)/B434</f>
        <v>3.6763621444642403E-3</v>
      </c>
      <c r="H435">
        <f>(Table2[[#This Row],[Amazon]]-C434)/C434</f>
        <v>-7.5489527009292698E-3</v>
      </c>
      <c r="I435">
        <f>(Table2[[#This Row],[Tesla]]-D434)/D434</f>
        <v>-1.3829918355030321E-2</v>
      </c>
      <c r="J435">
        <f>(Table2[[#This Row],[Nvidia]]-E434)/E434</f>
        <v>-8.4406788794423558E-3</v>
      </c>
      <c r="K435">
        <f>(Table2[[#This Row],[S&amp;P 500]]-F434)/F434</f>
        <v>1.672837304272042E-3</v>
      </c>
    </row>
    <row r="436" spans="1:11">
      <c r="A436" s="1">
        <v>42975</v>
      </c>
      <c r="B436">
        <v>37.803899999999999</v>
      </c>
      <c r="C436">
        <v>47.301000000000002</v>
      </c>
      <c r="D436">
        <v>23.044</v>
      </c>
      <c r="E436">
        <v>4.0771300000000004</v>
      </c>
      <c r="F436">
        <v>2444.2399999999998</v>
      </c>
      <c r="G436">
        <f>(Table2[[#This Row],[Apple]]-B435)/B435</f>
        <v>1.0005503694956307E-2</v>
      </c>
      <c r="H436">
        <f>(Table2[[#This Row],[Amazon]]-C435)/C435</f>
        <v>8.0401159469360413E-4</v>
      </c>
      <c r="I436">
        <f>(Table2[[#This Row],[Tesla]]-D435)/D435</f>
        <v>-6.8654027659857961E-3</v>
      </c>
      <c r="J436">
        <f>(Table2[[#This Row],[Nvidia]]-E435)/E435</f>
        <v>7.1588256364019795E-3</v>
      </c>
      <c r="K436">
        <f>(Table2[[#This Row],[S&amp;P 500]]-F435)/F435</f>
        <v>4.87096047972657E-4</v>
      </c>
    </row>
    <row r="437" spans="1:11">
      <c r="A437" s="1">
        <v>42976</v>
      </c>
      <c r="B437">
        <v>38.151800000000001</v>
      </c>
      <c r="C437">
        <v>47.703000000000003</v>
      </c>
      <c r="D437">
        <v>23.157299999999999</v>
      </c>
      <c r="E437">
        <v>4.0703300000000002</v>
      </c>
      <c r="F437">
        <v>2446.3000000000002</v>
      </c>
      <c r="G437">
        <f>(Table2[[#This Row],[Apple]]-B436)/B436</f>
        <v>9.2027542131897181E-3</v>
      </c>
      <c r="H437">
        <f>(Table2[[#This Row],[Amazon]]-C436)/C436</f>
        <v>8.4987632396778291E-3</v>
      </c>
      <c r="I437">
        <f>(Table2[[#This Row],[Tesla]]-D436)/D436</f>
        <v>4.9166811317479103E-3</v>
      </c>
      <c r="J437">
        <f>(Table2[[#This Row],[Nvidia]]-E436)/E436</f>
        <v>-1.6678398775609653E-3</v>
      </c>
      <c r="K437">
        <f>(Table2[[#This Row],[S&amp;P 500]]-F436)/F436</f>
        <v>8.427977612674698E-4</v>
      </c>
    </row>
    <row r="438" spans="1:11">
      <c r="A438" s="1">
        <v>42977</v>
      </c>
      <c r="B438">
        <v>38.2532</v>
      </c>
      <c r="C438">
        <v>48.3795</v>
      </c>
      <c r="D438">
        <v>23.545300000000001</v>
      </c>
      <c r="E438">
        <v>4.0942800000000004</v>
      </c>
      <c r="F438">
        <v>2457.59</v>
      </c>
      <c r="G438">
        <f>(Table2[[#This Row],[Apple]]-B437)/B437</f>
        <v>2.65780382576964E-3</v>
      </c>
      <c r="H438">
        <f>(Table2[[#This Row],[Amazon]]-C437)/C437</f>
        <v>1.4181498018992458E-2</v>
      </c>
      <c r="I438">
        <f>(Table2[[#This Row],[Tesla]]-D437)/D437</f>
        <v>1.675497575278645E-2</v>
      </c>
      <c r="J438">
        <f>(Table2[[#This Row],[Nvidia]]-E437)/E437</f>
        <v>5.8840437998884942E-3</v>
      </c>
      <c r="K438">
        <f>(Table2[[#This Row],[S&amp;P 500]]-F437)/F437</f>
        <v>4.6151330580877087E-3</v>
      </c>
    </row>
    <row r="439" spans="1:11">
      <c r="A439" s="1">
        <v>42978</v>
      </c>
      <c r="B439">
        <v>38.398200000000003</v>
      </c>
      <c r="C439">
        <v>49.03</v>
      </c>
      <c r="D439">
        <v>23.726700000000001</v>
      </c>
      <c r="E439">
        <v>4.1873399999999998</v>
      </c>
      <c r="F439">
        <v>2471.65</v>
      </c>
      <c r="G439">
        <f>(Table2[[#This Row],[Apple]]-B438)/B438</f>
        <v>3.7905325567535036E-3</v>
      </c>
      <c r="H439">
        <f>(Table2[[#This Row],[Amazon]]-C438)/C438</f>
        <v>1.3445777653758326E-2</v>
      </c>
      <c r="I439">
        <f>(Table2[[#This Row],[Tesla]]-D438)/D438</f>
        <v>7.7042976729963094E-3</v>
      </c>
      <c r="J439">
        <f>(Table2[[#This Row],[Nvidia]]-E438)/E438</f>
        <v>2.2729271080629432E-2</v>
      </c>
      <c r="K439">
        <f>(Table2[[#This Row],[S&amp;P 500]]-F438)/F438</f>
        <v>5.7210519248531875E-3</v>
      </c>
    </row>
    <row r="440" spans="1:11">
      <c r="A440" s="1">
        <v>42979</v>
      </c>
      <c r="B440">
        <v>38.407899999999998</v>
      </c>
      <c r="C440">
        <v>48.912500000000001</v>
      </c>
      <c r="D440">
        <v>23.693300000000001</v>
      </c>
      <c r="E440">
        <v>4.2126000000000001</v>
      </c>
      <c r="F440">
        <v>2476.5500000000002</v>
      </c>
      <c r="G440">
        <f>(Table2[[#This Row],[Apple]]-B439)/B439</f>
        <v>2.526160080419175E-4</v>
      </c>
      <c r="H440">
        <f>(Table2[[#This Row],[Amazon]]-C439)/C439</f>
        <v>-2.3964919437079279E-3</v>
      </c>
      <c r="I440">
        <f>(Table2[[#This Row],[Tesla]]-D439)/D439</f>
        <v>-1.4076968141376726E-3</v>
      </c>
      <c r="J440">
        <f>(Table2[[#This Row],[Nvidia]]-E439)/E439</f>
        <v>6.032469300319602E-3</v>
      </c>
      <c r="K440">
        <f>(Table2[[#This Row],[S&amp;P 500]]-F439)/F439</f>
        <v>1.9824813383772341E-3</v>
      </c>
    </row>
    <row r="441" spans="1:11">
      <c r="A441" s="1">
        <v>42983</v>
      </c>
      <c r="B441">
        <v>37.948799999999999</v>
      </c>
      <c r="C441">
        <v>48.263500000000001</v>
      </c>
      <c r="D441">
        <v>23.306000000000001</v>
      </c>
      <c r="E441">
        <v>4.0998799999999997</v>
      </c>
      <c r="F441">
        <v>2457.85</v>
      </c>
      <c r="G441">
        <f>(Table2[[#This Row],[Apple]]-B440)/B440</f>
        <v>-1.1953270030384358E-2</v>
      </c>
      <c r="H441">
        <f>(Table2[[#This Row],[Amazon]]-C440)/C440</f>
        <v>-1.3268591873243054E-2</v>
      </c>
      <c r="I441">
        <f>(Table2[[#This Row],[Tesla]]-D440)/D440</f>
        <v>-1.6346393284177373E-2</v>
      </c>
      <c r="J441">
        <f>(Table2[[#This Row],[Nvidia]]-E440)/E440</f>
        <v>-2.6757821772776996E-2</v>
      </c>
      <c r="K441">
        <f>(Table2[[#This Row],[S&amp;P 500]]-F440)/F440</f>
        <v>-7.5508267549616488E-3</v>
      </c>
    </row>
    <row r="442" spans="1:11">
      <c r="A442" s="1">
        <v>42984</v>
      </c>
      <c r="B442">
        <v>37.909100000000002</v>
      </c>
      <c r="C442">
        <v>48.39</v>
      </c>
      <c r="D442">
        <v>22.968699999999998</v>
      </c>
      <c r="E442">
        <v>4.0972799999999996</v>
      </c>
      <c r="F442">
        <v>2465.54</v>
      </c>
      <c r="G442">
        <f>(Table2[[#This Row],[Apple]]-B441)/B441</f>
        <v>-1.0461463867104176E-3</v>
      </c>
      <c r="H442">
        <f>(Table2[[#This Row],[Amazon]]-C441)/C441</f>
        <v>2.6210283133216625E-3</v>
      </c>
      <c r="I442">
        <f>(Table2[[#This Row],[Tesla]]-D441)/D441</f>
        <v>-1.447266798249389E-2</v>
      </c>
      <c r="J442">
        <f>(Table2[[#This Row],[Nvidia]]-E441)/E441</f>
        <v>-6.3416490238742541E-4</v>
      </c>
      <c r="K442">
        <f>(Table2[[#This Row],[S&amp;P 500]]-F441)/F441</f>
        <v>3.128750737433145E-3</v>
      </c>
    </row>
    <row r="443" spans="1:11">
      <c r="A443" s="1">
        <v>42985</v>
      </c>
      <c r="B443">
        <v>37.7605</v>
      </c>
      <c r="C443">
        <v>48.973500000000001</v>
      </c>
      <c r="D443">
        <v>23.373999999999999</v>
      </c>
      <c r="E443">
        <v>4.1165700000000003</v>
      </c>
      <c r="F443">
        <v>2465.1</v>
      </c>
      <c r="G443">
        <f>(Table2[[#This Row],[Apple]]-B442)/B442</f>
        <v>-3.9199031367139247E-3</v>
      </c>
      <c r="H443">
        <f>(Table2[[#This Row],[Amazon]]-C442)/C442</f>
        <v>1.2058276503409812E-2</v>
      </c>
      <c r="I443">
        <f>(Table2[[#This Row],[Tesla]]-D442)/D442</f>
        <v>1.7645752698237187E-2</v>
      </c>
      <c r="J443">
        <f>(Table2[[#This Row],[Nvidia]]-E442)/E442</f>
        <v>4.7080014058108544E-3</v>
      </c>
      <c r="K443">
        <f>(Table2[[#This Row],[S&amp;P 500]]-F442)/F442</f>
        <v>-1.7845989113948854E-4</v>
      </c>
    </row>
    <row r="444" spans="1:11">
      <c r="A444" s="1">
        <v>42986</v>
      </c>
      <c r="B444">
        <v>37.1496</v>
      </c>
      <c r="C444">
        <v>48.295000000000002</v>
      </c>
      <c r="D444">
        <v>22.8933</v>
      </c>
      <c r="E444">
        <v>4.0451499999999996</v>
      </c>
      <c r="F444">
        <v>2461.4299999999998</v>
      </c>
      <c r="G444">
        <f>(Table2[[#This Row],[Apple]]-B443)/B443</f>
        <v>-1.6178281537585597E-2</v>
      </c>
      <c r="H444">
        <f>(Table2[[#This Row],[Amazon]]-C443)/C443</f>
        <v>-1.3854431478248433E-2</v>
      </c>
      <c r="I444">
        <f>(Table2[[#This Row],[Tesla]]-D443)/D443</f>
        <v>-2.0565585693505552E-2</v>
      </c>
      <c r="J444">
        <f>(Table2[[#This Row],[Nvidia]]-E443)/E443</f>
        <v>-1.7349395248957435E-2</v>
      </c>
      <c r="K444">
        <f>(Table2[[#This Row],[S&amp;P 500]]-F443)/F443</f>
        <v>-1.4887834164942894E-3</v>
      </c>
    </row>
    <row r="445" spans="1:11">
      <c r="A445" s="1">
        <v>42989</v>
      </c>
      <c r="B445">
        <v>37.811599999999999</v>
      </c>
      <c r="C445">
        <v>48.898000000000003</v>
      </c>
      <c r="D445">
        <v>24.245999999999999</v>
      </c>
      <c r="E445">
        <v>4.1766699999999997</v>
      </c>
      <c r="F445">
        <v>2488.11</v>
      </c>
      <c r="G445">
        <f>(Table2[[#This Row],[Apple]]-B444)/B444</f>
        <v>1.7819841936386908E-2</v>
      </c>
      <c r="H445">
        <f>(Table2[[#This Row],[Amazon]]-C444)/C444</f>
        <v>1.2485764571901885E-2</v>
      </c>
      <c r="I445">
        <f>(Table2[[#This Row],[Tesla]]-D444)/D444</f>
        <v>5.9087156504304697E-2</v>
      </c>
      <c r="J445">
        <f>(Table2[[#This Row],[Nvidia]]-E444)/E444</f>
        <v>3.2513009406326121E-2</v>
      </c>
      <c r="K445">
        <f>(Table2[[#This Row],[S&amp;P 500]]-F444)/F444</f>
        <v>1.0839227603466397E-2</v>
      </c>
    </row>
    <row r="446" spans="1:11">
      <c r="A446" s="1">
        <v>42990</v>
      </c>
      <c r="B446">
        <v>37.6648</v>
      </c>
      <c r="C446">
        <v>49.128999999999998</v>
      </c>
      <c r="D446">
        <v>24.183299999999999</v>
      </c>
      <c r="E446">
        <v>4.1916399999999996</v>
      </c>
      <c r="F446">
        <v>2496.48</v>
      </c>
      <c r="G446">
        <f>(Table2[[#This Row],[Apple]]-B445)/B445</f>
        <v>-3.8824064572776326E-3</v>
      </c>
      <c r="H446">
        <f>(Table2[[#This Row],[Amazon]]-C445)/C445</f>
        <v>4.7241195958933804E-3</v>
      </c>
      <c r="I446">
        <f>(Table2[[#This Row],[Tesla]]-D445)/D445</f>
        <v>-2.5859935659490033E-3</v>
      </c>
      <c r="J446">
        <f>(Table2[[#This Row],[Nvidia]]-E445)/E445</f>
        <v>3.5841950644891576E-3</v>
      </c>
      <c r="K446">
        <f>(Table2[[#This Row],[S&amp;P 500]]-F445)/F445</f>
        <v>3.3639991801005143E-3</v>
      </c>
    </row>
    <row r="447" spans="1:11">
      <c r="A447" s="1">
        <v>42991</v>
      </c>
      <c r="B447">
        <v>37.377200000000002</v>
      </c>
      <c r="C447">
        <v>49.98</v>
      </c>
      <c r="D447">
        <v>24.415299999999998</v>
      </c>
      <c r="E447">
        <v>4.2103000000000002</v>
      </c>
      <c r="F447">
        <v>2498.37</v>
      </c>
      <c r="G447">
        <f>(Table2[[#This Row],[Apple]]-B446)/B446</f>
        <v>-7.6357766402582157E-3</v>
      </c>
      <c r="H447">
        <f>(Table2[[#This Row],[Amazon]]-C446)/C446</f>
        <v>1.7321744794316984E-2</v>
      </c>
      <c r="I447">
        <f>(Table2[[#This Row],[Tesla]]-D446)/D446</f>
        <v>9.593397096343317E-3</v>
      </c>
      <c r="J447">
        <f>(Table2[[#This Row],[Nvidia]]-E446)/E446</f>
        <v>4.4517181819050695E-3</v>
      </c>
      <c r="K447">
        <f>(Table2[[#This Row],[S&amp;P 500]]-F446)/F446</f>
        <v>7.5706594885593817E-4</v>
      </c>
    </row>
    <row r="448" spans="1:11">
      <c r="A448" s="1">
        <v>42992</v>
      </c>
      <c r="B448">
        <v>37.0657</v>
      </c>
      <c r="C448">
        <v>49.610500000000002</v>
      </c>
      <c r="D448">
        <v>25.175999999999998</v>
      </c>
      <c r="E448">
        <v>4.1863400000000004</v>
      </c>
      <c r="F448">
        <v>2495.62</v>
      </c>
      <c r="G448">
        <f>(Table2[[#This Row],[Apple]]-B447)/B447</f>
        <v>-8.3339575998202728E-3</v>
      </c>
      <c r="H448">
        <f>(Table2[[#This Row],[Amazon]]-C447)/C447</f>
        <v>-7.3929571828730504E-3</v>
      </c>
      <c r="I448">
        <f>(Table2[[#This Row],[Tesla]]-D447)/D447</f>
        <v>3.1156692729558923E-2</v>
      </c>
      <c r="J448">
        <f>(Table2[[#This Row],[Nvidia]]-E447)/E447</f>
        <v>-5.6908058808160366E-3</v>
      </c>
      <c r="K448">
        <f>(Table2[[#This Row],[S&amp;P 500]]-F447)/F447</f>
        <v>-1.1007176679194836E-3</v>
      </c>
    </row>
    <row r="449" spans="1:11">
      <c r="A449" s="1">
        <v>42993</v>
      </c>
      <c r="B449">
        <v>37.434399999999997</v>
      </c>
      <c r="C449">
        <v>49.339500000000001</v>
      </c>
      <c r="D449">
        <v>25.320699999999999</v>
      </c>
      <c r="E449">
        <v>4.4512499999999999</v>
      </c>
      <c r="F449">
        <v>2500.23</v>
      </c>
      <c r="G449">
        <f>(Table2[[#This Row],[Apple]]-B448)/B448</f>
        <v>9.947201860480091E-3</v>
      </c>
      <c r="H449">
        <f>(Table2[[#This Row],[Amazon]]-C448)/C448</f>
        <v>-5.4625532901301293E-3</v>
      </c>
      <c r="I449">
        <f>(Table2[[#This Row],[Tesla]]-D448)/D448</f>
        <v>5.7475373371464996E-3</v>
      </c>
      <c r="J449">
        <f>(Table2[[#This Row],[Nvidia]]-E448)/E448</f>
        <v>6.3279618951160091E-2</v>
      </c>
      <c r="K449">
        <f>(Table2[[#This Row],[S&amp;P 500]]-F448)/F448</f>
        <v>1.8472363580994413E-3</v>
      </c>
    </row>
    <row r="450" spans="1:11">
      <c r="A450" s="1">
        <v>42996</v>
      </c>
      <c r="B450">
        <v>37.159399999999998</v>
      </c>
      <c r="C450">
        <v>48.709499999999998</v>
      </c>
      <c r="D450">
        <v>25.666699999999999</v>
      </c>
      <c r="E450">
        <v>4.63497</v>
      </c>
      <c r="F450">
        <v>2503.87</v>
      </c>
      <c r="G450">
        <f>(Table2[[#This Row],[Apple]]-B449)/B449</f>
        <v>-7.3461842583291996E-3</v>
      </c>
      <c r="H450">
        <f>(Table2[[#This Row],[Amazon]]-C449)/C449</f>
        <v>-1.2768674185997073E-2</v>
      </c>
      <c r="I450">
        <f>(Table2[[#This Row],[Tesla]]-D449)/D449</f>
        <v>1.3664709111517459E-2</v>
      </c>
      <c r="J450">
        <f>(Table2[[#This Row],[Nvidia]]-E449)/E449</f>
        <v>4.1273799494524033E-2</v>
      </c>
      <c r="K450">
        <f>(Table2[[#This Row],[S&amp;P 500]]-F449)/F449</f>
        <v>1.4558660603223993E-3</v>
      </c>
    </row>
    <row r="451" spans="1:11">
      <c r="A451" s="1">
        <v>42997</v>
      </c>
      <c r="B451">
        <v>37.168999999999997</v>
      </c>
      <c r="C451">
        <v>48.493000000000002</v>
      </c>
      <c r="D451">
        <v>25.006699999999999</v>
      </c>
      <c r="E451">
        <v>4.6299700000000001</v>
      </c>
      <c r="F451">
        <v>2506.65</v>
      </c>
      <c r="G451">
        <f>(Table2[[#This Row],[Apple]]-B450)/B450</f>
        <v>2.5834647491614353E-4</v>
      </c>
      <c r="H451">
        <f>(Table2[[#This Row],[Amazon]]-C450)/C450</f>
        <v>-4.4447181761257323E-3</v>
      </c>
      <c r="I451">
        <f>(Table2[[#This Row],[Tesla]]-D450)/D450</f>
        <v>-2.571425231915284E-2</v>
      </c>
      <c r="J451">
        <f>(Table2[[#This Row],[Nvidia]]-E450)/E450</f>
        <v>-1.0787556338012745E-3</v>
      </c>
      <c r="K451">
        <f>(Table2[[#This Row],[S&amp;P 500]]-F450)/F450</f>
        <v>1.1102812845715632E-3</v>
      </c>
    </row>
    <row r="452" spans="1:11">
      <c r="A452" s="1">
        <v>42998</v>
      </c>
      <c r="B452">
        <v>36.545299999999997</v>
      </c>
      <c r="C452">
        <v>48.660499999999999</v>
      </c>
      <c r="D452">
        <v>24.927299999999999</v>
      </c>
      <c r="E452">
        <v>4.5923299999999996</v>
      </c>
      <c r="F452">
        <v>2508.2399999999998</v>
      </c>
      <c r="G452">
        <f>(Table2[[#This Row],[Apple]]-B451)/B451</f>
        <v>-1.6780112459307474E-2</v>
      </c>
      <c r="H452">
        <f>(Table2[[#This Row],[Amazon]]-C451)/C451</f>
        <v>3.4541067782978339E-3</v>
      </c>
      <c r="I452">
        <f>(Table2[[#This Row],[Tesla]]-D451)/D451</f>
        <v>-3.175149060051894E-3</v>
      </c>
      <c r="J452">
        <f>(Table2[[#This Row],[Nvidia]]-E451)/E451</f>
        <v>-8.129642308697586E-3</v>
      </c>
      <c r="K452">
        <f>(Table2[[#This Row],[S&amp;P 500]]-F451)/F451</f>
        <v>6.3431272814301587E-4</v>
      </c>
    </row>
    <row r="453" spans="1:11">
      <c r="A453" s="1">
        <v>42999</v>
      </c>
      <c r="B453">
        <v>35.913499999999999</v>
      </c>
      <c r="C453">
        <v>48.232500000000002</v>
      </c>
      <c r="D453">
        <v>24.431999999999999</v>
      </c>
      <c r="E453">
        <v>4.4670300000000003</v>
      </c>
      <c r="F453">
        <v>2500.6</v>
      </c>
      <c r="G453">
        <f>(Table2[[#This Row],[Apple]]-B452)/B452</f>
        <v>-1.7288132810511843E-2</v>
      </c>
      <c r="H453">
        <f>(Table2[[#This Row],[Amazon]]-C452)/C452</f>
        <v>-8.7956350633470112E-3</v>
      </c>
      <c r="I453">
        <f>(Table2[[#This Row],[Tesla]]-D452)/D452</f>
        <v>-1.9869781324090469E-2</v>
      </c>
      <c r="J453">
        <f>(Table2[[#This Row],[Nvidia]]-E452)/E452</f>
        <v>-2.7284624580550466E-2</v>
      </c>
      <c r="K453">
        <f>(Table2[[#This Row],[S&amp;P 500]]-F452)/F452</f>
        <v>-3.0459605141453265E-3</v>
      </c>
    </row>
    <row r="454" spans="1:11">
      <c r="A454" s="1">
        <v>43000</v>
      </c>
      <c r="B454">
        <v>35.566600000000001</v>
      </c>
      <c r="C454">
        <v>47.755000000000003</v>
      </c>
      <c r="D454">
        <v>23.405999999999999</v>
      </c>
      <c r="E454">
        <v>4.4238</v>
      </c>
      <c r="F454">
        <v>2502.2199999999998</v>
      </c>
      <c r="G454">
        <f>(Table2[[#This Row],[Apple]]-B453)/B453</f>
        <v>-9.6593203113034924E-3</v>
      </c>
      <c r="H454">
        <f>(Table2[[#This Row],[Amazon]]-C453)/C453</f>
        <v>-9.8999637174104413E-3</v>
      </c>
      <c r="I454">
        <f>(Table2[[#This Row],[Tesla]]-D453)/D453</f>
        <v>-4.1994106090373275E-2</v>
      </c>
      <c r="J454">
        <f>(Table2[[#This Row],[Nvidia]]-E453)/E453</f>
        <v>-9.6775710035527686E-3</v>
      </c>
      <c r="K454">
        <f>(Table2[[#This Row],[S&amp;P 500]]-F453)/F453</f>
        <v>6.4784451731580062E-4</v>
      </c>
    </row>
    <row r="455" spans="1:11">
      <c r="A455" s="1">
        <v>43003</v>
      </c>
      <c r="B455">
        <v>35.254199999999997</v>
      </c>
      <c r="C455">
        <v>46.9895</v>
      </c>
      <c r="D455">
        <v>22.999300000000002</v>
      </c>
      <c r="E455">
        <v>4.2255900000000004</v>
      </c>
      <c r="F455">
        <v>2496.66</v>
      </c>
      <c r="G455">
        <f>(Table2[[#This Row],[Apple]]-B454)/B454</f>
        <v>-8.7835216185973286E-3</v>
      </c>
      <c r="H455">
        <f>(Table2[[#This Row],[Amazon]]-C454)/C454</f>
        <v>-1.6029735106271654E-2</v>
      </c>
      <c r="I455">
        <f>(Table2[[#This Row],[Tesla]]-D454)/D454</f>
        <v>-1.7375886524822574E-2</v>
      </c>
      <c r="J455">
        <f>(Table2[[#This Row],[Nvidia]]-E454)/E454</f>
        <v>-4.4805370948053612E-2</v>
      </c>
      <c r="K455">
        <f>(Table2[[#This Row],[S&amp;P 500]]-F454)/F454</f>
        <v>-2.222026840165911E-3</v>
      </c>
    </row>
    <row r="456" spans="1:11">
      <c r="A456" s="1">
        <v>43004</v>
      </c>
      <c r="B456">
        <v>35.863399999999999</v>
      </c>
      <c r="C456">
        <v>46.93</v>
      </c>
      <c r="D456">
        <v>23.0167</v>
      </c>
      <c r="E456">
        <v>4.2491700000000003</v>
      </c>
      <c r="F456">
        <v>2496.84</v>
      </c>
      <c r="G456">
        <f>(Table2[[#This Row],[Apple]]-B455)/B455</f>
        <v>1.7280210584838158E-2</v>
      </c>
      <c r="H456">
        <f>(Table2[[#This Row],[Amazon]]-C455)/C455</f>
        <v>-1.266240330286551E-3</v>
      </c>
      <c r="I456">
        <f>(Table2[[#This Row],[Tesla]]-D455)/D455</f>
        <v>7.565447644058091E-4</v>
      </c>
      <c r="J456">
        <f>(Table2[[#This Row],[Nvidia]]-E455)/E455</f>
        <v>5.5802858299077605E-3</v>
      </c>
      <c r="K456">
        <f>(Table2[[#This Row],[S&amp;P 500]]-F455)/F455</f>
        <v>7.2096320684550985E-5</v>
      </c>
    </row>
    <row r="457" spans="1:11">
      <c r="A457" s="1">
        <v>43005</v>
      </c>
      <c r="B457">
        <v>36.111699999999999</v>
      </c>
      <c r="C457">
        <v>47.543500000000002</v>
      </c>
      <c r="D457">
        <v>22.731300000000001</v>
      </c>
      <c r="E457">
        <v>4.3427199999999999</v>
      </c>
      <c r="F457">
        <v>2507.04</v>
      </c>
      <c r="G457">
        <f>(Table2[[#This Row],[Apple]]-B456)/B456</f>
        <v>6.9234930318932512E-3</v>
      </c>
      <c r="H457">
        <f>(Table2[[#This Row],[Amazon]]-C456)/C456</f>
        <v>1.3072661410611591E-2</v>
      </c>
      <c r="I457">
        <f>(Table2[[#This Row],[Tesla]]-D456)/D456</f>
        <v>-1.2399692397259347E-2</v>
      </c>
      <c r="J457">
        <f>(Table2[[#This Row],[Nvidia]]-E456)/E456</f>
        <v>2.2016064313736462E-2</v>
      </c>
      <c r="K457">
        <f>(Table2[[#This Row],[S&amp;P 500]]-F456)/F456</f>
        <v>4.0851636468495446E-3</v>
      </c>
    </row>
    <row r="458" spans="1:11">
      <c r="A458" s="1">
        <v>43006</v>
      </c>
      <c r="B458">
        <v>35.892000000000003</v>
      </c>
      <c r="C458">
        <v>47.82</v>
      </c>
      <c r="D458">
        <v>22.64</v>
      </c>
      <c r="E458">
        <v>4.34152</v>
      </c>
      <c r="F458">
        <v>2510.06</v>
      </c>
      <c r="G458">
        <f>(Table2[[#This Row],[Apple]]-B457)/B457</f>
        <v>-6.0839007856178474E-3</v>
      </c>
      <c r="H458">
        <f>(Table2[[#This Row],[Amazon]]-C457)/C457</f>
        <v>5.8157266503307209E-3</v>
      </c>
      <c r="I458">
        <f>(Table2[[#This Row],[Tesla]]-D457)/D457</f>
        <v>-4.0164882782771057E-3</v>
      </c>
      <c r="J458">
        <f>(Table2[[#This Row],[Nvidia]]-E457)/E457</f>
        <v>-2.7632451551098573E-4</v>
      </c>
      <c r="K458">
        <f>(Table2[[#This Row],[S&amp;P 500]]-F457)/F457</f>
        <v>1.2046078243665764E-3</v>
      </c>
    </row>
    <row r="459" spans="1:11">
      <c r="A459" s="1">
        <v>43007</v>
      </c>
      <c r="B459">
        <v>36.085000000000001</v>
      </c>
      <c r="C459">
        <v>48.067500000000003</v>
      </c>
      <c r="D459">
        <v>22.7347</v>
      </c>
      <c r="E459">
        <v>4.4181100000000004</v>
      </c>
      <c r="F459">
        <v>2519.36</v>
      </c>
      <c r="G459">
        <f>(Table2[[#This Row],[Apple]]-B458)/B458</f>
        <v>5.3772428396299402E-3</v>
      </c>
      <c r="H459">
        <f>(Table2[[#This Row],[Amazon]]-C458)/C458</f>
        <v>5.1756587202008006E-3</v>
      </c>
      <c r="I459">
        <f>(Table2[[#This Row],[Tesla]]-D458)/D458</f>
        <v>4.1828621908127014E-3</v>
      </c>
      <c r="J459">
        <f>(Table2[[#This Row],[Nvidia]]-E458)/E458</f>
        <v>1.7641286922552558E-2</v>
      </c>
      <c r="K459">
        <f>(Table2[[#This Row],[S&amp;P 500]]-F458)/F458</f>
        <v>3.7050907149630613E-3</v>
      </c>
    </row>
    <row r="460" spans="1:11">
      <c r="A460" s="1">
        <v>43010</v>
      </c>
      <c r="B460">
        <v>36.0122</v>
      </c>
      <c r="C460">
        <v>47.959499999999998</v>
      </c>
      <c r="D460">
        <v>22.768699999999999</v>
      </c>
      <c r="E460">
        <v>4.4238</v>
      </c>
      <c r="F460">
        <v>2529.12</v>
      </c>
      <c r="G460">
        <f>(Table2[[#This Row],[Apple]]-B459)/B459</f>
        <v>-2.0174587778855721E-3</v>
      </c>
      <c r="H460">
        <f>(Table2[[#This Row],[Amazon]]-C459)/C459</f>
        <v>-2.2468403807147049E-3</v>
      </c>
      <c r="I460">
        <f>(Table2[[#This Row],[Tesla]]-D459)/D459</f>
        <v>1.4955112669179237E-3</v>
      </c>
      <c r="J460">
        <f>(Table2[[#This Row],[Nvidia]]-E459)/E459</f>
        <v>1.2878810169958486E-3</v>
      </c>
      <c r="K460">
        <f>(Table2[[#This Row],[S&amp;P 500]]-F459)/F459</f>
        <v>3.8739997459671357E-3</v>
      </c>
    </row>
    <row r="461" spans="1:11">
      <c r="A461" s="1">
        <v>43011</v>
      </c>
      <c r="B461">
        <v>36.1678</v>
      </c>
      <c r="C461">
        <v>47.854999999999997</v>
      </c>
      <c r="D461">
        <v>23.209299999999999</v>
      </c>
      <c r="E461">
        <v>4.4330800000000004</v>
      </c>
      <c r="F461">
        <v>2534.58</v>
      </c>
      <c r="G461">
        <f>(Table2[[#This Row],[Apple]]-B460)/B460</f>
        <v>4.3207579653561775E-3</v>
      </c>
      <c r="H461">
        <f>(Table2[[#This Row],[Amazon]]-C460)/C460</f>
        <v>-2.1789217986009361E-3</v>
      </c>
      <c r="I461">
        <f>(Table2[[#This Row],[Tesla]]-D460)/D460</f>
        <v>1.9351126766130693E-2</v>
      </c>
      <c r="J461">
        <f>(Table2[[#This Row],[Nvidia]]-E460)/E460</f>
        <v>2.0977440209775304E-3</v>
      </c>
      <c r="K461">
        <f>(Table2[[#This Row],[S&amp;P 500]]-F460)/F460</f>
        <v>2.1588536724236242E-3</v>
      </c>
    </row>
    <row r="462" spans="1:11">
      <c r="A462" s="1">
        <v>43012</v>
      </c>
      <c r="B462">
        <v>35.932299999999998</v>
      </c>
      <c r="C462">
        <v>48.272500000000001</v>
      </c>
      <c r="D462">
        <v>23.667300000000001</v>
      </c>
      <c r="E462">
        <v>4.4697300000000002</v>
      </c>
      <c r="F462">
        <v>2537.7399999999998</v>
      </c>
      <c r="G462">
        <f>(Table2[[#This Row],[Apple]]-B461)/B461</f>
        <v>-6.5113166960667178E-3</v>
      </c>
      <c r="H462">
        <f>(Table2[[#This Row],[Amazon]]-C461)/C461</f>
        <v>8.724271236025578E-3</v>
      </c>
      <c r="I462">
        <f>(Table2[[#This Row],[Tesla]]-D461)/D461</f>
        <v>1.9733468911169314E-2</v>
      </c>
      <c r="J462">
        <f>(Table2[[#This Row],[Nvidia]]-E461)/E461</f>
        <v>8.2673897155025062E-3</v>
      </c>
      <c r="K462">
        <f>(Table2[[#This Row],[S&amp;P 500]]-F461)/F461</f>
        <v>1.2467548864111035E-3</v>
      </c>
    </row>
    <row r="463" spans="1:11">
      <c r="A463" s="1">
        <v>43013</v>
      </c>
      <c r="B463">
        <v>36.3857</v>
      </c>
      <c r="C463">
        <v>49.042499999999997</v>
      </c>
      <c r="D463">
        <v>23.675999999999998</v>
      </c>
      <c r="E463">
        <v>4.4672299999999998</v>
      </c>
      <c r="F463">
        <v>2552.0700000000002</v>
      </c>
      <c r="G463">
        <f>(Table2[[#This Row],[Apple]]-B462)/B462</f>
        <v>1.261817362094834E-2</v>
      </c>
      <c r="H463">
        <f>(Table2[[#This Row],[Amazon]]-C462)/C462</f>
        <v>1.5951110880936269E-2</v>
      </c>
      <c r="I463">
        <f>(Table2[[#This Row],[Tesla]]-D462)/D462</f>
        <v>3.6759579673209395E-4</v>
      </c>
      <c r="J463">
        <f>(Table2[[#This Row],[Nvidia]]-E462)/E462</f>
        <v>-5.5931790063390647E-4</v>
      </c>
      <c r="K463">
        <f>(Table2[[#This Row],[S&amp;P 500]]-F462)/F462</f>
        <v>5.6467565629262188E-3</v>
      </c>
    </row>
    <row r="464" spans="1:11">
      <c r="A464" s="1">
        <v>43014</v>
      </c>
      <c r="B464">
        <v>36.362900000000003</v>
      </c>
      <c r="C464">
        <v>49.475499999999997</v>
      </c>
      <c r="D464">
        <v>23.789000000000001</v>
      </c>
      <c r="E464">
        <v>4.4804199999999996</v>
      </c>
      <c r="F464">
        <v>2549.33</v>
      </c>
      <c r="G464">
        <f>(Table2[[#This Row],[Apple]]-B463)/B463</f>
        <v>-6.2661979843720472E-4</v>
      </c>
      <c r="H464">
        <f>(Table2[[#This Row],[Amazon]]-C463)/C463</f>
        <v>8.8290768211245312E-3</v>
      </c>
      <c r="I464">
        <f>(Table2[[#This Row],[Tesla]]-D463)/D463</f>
        <v>4.7727656698767999E-3</v>
      </c>
      <c r="J464">
        <f>(Table2[[#This Row],[Nvidia]]-E463)/E463</f>
        <v>2.9526126928767524E-3</v>
      </c>
      <c r="K464">
        <f>(Table2[[#This Row],[S&amp;P 500]]-F463)/F463</f>
        <v>-1.0736382622734627E-3</v>
      </c>
    </row>
    <row r="465" spans="1:11">
      <c r="A465" s="1">
        <v>43017</v>
      </c>
      <c r="B465">
        <v>36.494100000000003</v>
      </c>
      <c r="C465">
        <v>49.549500000000002</v>
      </c>
      <c r="D465">
        <v>22.8627</v>
      </c>
      <c r="E465">
        <v>4.5818599999999998</v>
      </c>
      <c r="F465">
        <v>2544.73</v>
      </c>
      <c r="G465">
        <f>(Table2[[#This Row],[Apple]]-B464)/B464</f>
        <v>3.6080730634795288E-3</v>
      </c>
      <c r="H465">
        <f>(Table2[[#This Row],[Amazon]]-C464)/C464</f>
        <v>1.4956897858537091E-3</v>
      </c>
      <c r="I465">
        <f>(Table2[[#This Row],[Tesla]]-D464)/D464</f>
        <v>-3.89381646979697E-2</v>
      </c>
      <c r="J465">
        <f>(Table2[[#This Row],[Nvidia]]-E464)/E464</f>
        <v>2.2640734573990878E-2</v>
      </c>
      <c r="K465">
        <f>(Table2[[#This Row],[S&amp;P 500]]-F464)/F464</f>
        <v>-1.8043956647432499E-3</v>
      </c>
    </row>
    <row r="466" spans="1:11">
      <c r="A466" s="1">
        <v>43018</v>
      </c>
      <c r="B466">
        <v>36.508800000000001</v>
      </c>
      <c r="C466">
        <v>49.36</v>
      </c>
      <c r="D466">
        <v>23.706</v>
      </c>
      <c r="E466">
        <v>4.6687399999999997</v>
      </c>
      <c r="F466">
        <v>2550.64</v>
      </c>
      <c r="G466">
        <f>(Table2[[#This Row],[Apple]]-B465)/B465</f>
        <v>4.0280483694618346E-4</v>
      </c>
      <c r="H466">
        <f>(Table2[[#This Row],[Amazon]]-C465)/C465</f>
        <v>-3.8244583699129646E-3</v>
      </c>
      <c r="I466">
        <f>(Table2[[#This Row],[Tesla]]-D465)/D465</f>
        <v>3.6885407235365868E-2</v>
      </c>
      <c r="J466">
        <f>(Table2[[#This Row],[Nvidia]]-E465)/E465</f>
        <v>1.8961731698480498E-2</v>
      </c>
      <c r="K466">
        <f>(Table2[[#This Row],[S&amp;P 500]]-F465)/F465</f>
        <v>2.3224467821732972E-3</v>
      </c>
    </row>
    <row r="467" spans="1:11">
      <c r="A467" s="1">
        <v>43019</v>
      </c>
      <c r="B467">
        <v>36.653700000000001</v>
      </c>
      <c r="C467">
        <v>49.75</v>
      </c>
      <c r="D467">
        <v>23.64</v>
      </c>
      <c r="E467">
        <v>4.7181600000000001</v>
      </c>
      <c r="F467">
        <v>2555.2399999999998</v>
      </c>
      <c r="G467">
        <f>(Table2[[#This Row],[Apple]]-B466)/B466</f>
        <v>3.9689061267420399E-3</v>
      </c>
      <c r="H467">
        <f>(Table2[[#This Row],[Amazon]]-C466)/C466</f>
        <v>7.9011345218800762E-3</v>
      </c>
      <c r="I467">
        <f>(Table2[[#This Row],[Tesla]]-D466)/D466</f>
        <v>-2.7841052898000063E-3</v>
      </c>
      <c r="J467">
        <f>(Table2[[#This Row],[Nvidia]]-E466)/E466</f>
        <v>1.058529710371545E-2</v>
      </c>
      <c r="K467">
        <f>(Table2[[#This Row],[S&amp;P 500]]-F466)/F466</f>
        <v>1.8034689332872963E-3</v>
      </c>
    </row>
    <row r="468" spans="1:11">
      <c r="A468" s="1">
        <v>43020</v>
      </c>
      <c r="B468">
        <v>36.529600000000002</v>
      </c>
      <c r="C468">
        <v>50.046500000000002</v>
      </c>
      <c r="D468">
        <v>23.712</v>
      </c>
      <c r="E468">
        <v>4.7204499999999996</v>
      </c>
      <c r="F468">
        <v>2550.9299999999998</v>
      </c>
      <c r="G468">
        <f>(Table2[[#This Row],[Apple]]-B467)/B467</f>
        <v>-3.3857427763090368E-3</v>
      </c>
      <c r="H468">
        <f>(Table2[[#This Row],[Amazon]]-C467)/C467</f>
        <v>5.9597989949749094E-3</v>
      </c>
      <c r="I468">
        <f>(Table2[[#This Row],[Tesla]]-D467)/D467</f>
        <v>3.0456852791877825E-3</v>
      </c>
      <c r="J468">
        <f>(Table2[[#This Row],[Nvidia]]-E467)/E467</f>
        <v>4.8535869915379283E-4</v>
      </c>
      <c r="K468">
        <f>(Table2[[#This Row],[S&amp;P 500]]-F467)/F467</f>
        <v>-1.6867300136190518E-3</v>
      </c>
    </row>
    <row r="469" spans="1:11">
      <c r="A469" s="1">
        <v>43021</v>
      </c>
      <c r="B469">
        <v>36.755299999999998</v>
      </c>
      <c r="C469">
        <v>50.146999999999998</v>
      </c>
      <c r="D469">
        <v>23.704699999999999</v>
      </c>
      <c r="E469">
        <v>4.8085199999999997</v>
      </c>
      <c r="F469">
        <v>2553.17</v>
      </c>
      <c r="G469">
        <f>(Table2[[#This Row],[Apple]]-B468)/B468</f>
        <v>6.1785510928123013E-3</v>
      </c>
      <c r="H469">
        <f>(Table2[[#This Row],[Amazon]]-C468)/C468</f>
        <v>2.0081324368336788E-3</v>
      </c>
      <c r="I469">
        <f>(Table2[[#This Row],[Tesla]]-D468)/D468</f>
        <v>-3.07860998650504E-4</v>
      </c>
      <c r="J469">
        <f>(Table2[[#This Row],[Nvidia]]-E468)/E468</f>
        <v>1.8657119554279802E-2</v>
      </c>
      <c r="K469">
        <f>(Table2[[#This Row],[S&amp;P 500]]-F468)/F468</f>
        <v>8.7811112025819467E-4</v>
      </c>
    </row>
    <row r="470" spans="1:11">
      <c r="A470" s="1">
        <v>43024</v>
      </c>
      <c r="B470">
        <v>37.434399999999997</v>
      </c>
      <c r="C470">
        <v>50.317</v>
      </c>
      <c r="D470">
        <v>23.3733</v>
      </c>
      <c r="E470">
        <v>4.8914999999999997</v>
      </c>
      <c r="F470">
        <v>2557.64</v>
      </c>
      <c r="G470">
        <f>(Table2[[#This Row],[Apple]]-B469)/B469</f>
        <v>1.8476246963022972E-2</v>
      </c>
      <c r="H470">
        <f>(Table2[[#This Row],[Amazon]]-C469)/C469</f>
        <v>3.3900333020918843E-3</v>
      </c>
      <c r="I470">
        <f>(Table2[[#This Row],[Tesla]]-D469)/D469</f>
        <v>-1.3980349888418694E-2</v>
      </c>
      <c r="J470">
        <f>(Table2[[#This Row],[Nvidia]]-E469)/E469</f>
        <v>1.7256869057423085E-2</v>
      </c>
      <c r="K470">
        <f>(Table2[[#This Row],[S&amp;P 500]]-F469)/F469</f>
        <v>1.7507647356031129E-3</v>
      </c>
    </row>
    <row r="471" spans="1:11">
      <c r="A471" s="1">
        <v>43025</v>
      </c>
      <c r="B471">
        <v>37.576099999999997</v>
      </c>
      <c r="C471">
        <v>50.456499999999998</v>
      </c>
      <c r="D471">
        <v>23.716699999999999</v>
      </c>
      <c r="E471">
        <v>4.8871099999999998</v>
      </c>
      <c r="F471">
        <v>2559.36</v>
      </c>
      <c r="G471">
        <f>(Table2[[#This Row],[Apple]]-B470)/B470</f>
        <v>3.7852883978372878E-3</v>
      </c>
      <c r="H471">
        <f>(Table2[[#This Row],[Amazon]]-C470)/C470</f>
        <v>2.7724228391994392E-3</v>
      </c>
      <c r="I471">
        <f>(Table2[[#This Row],[Tesla]]-D470)/D470</f>
        <v>1.4691977598370749E-2</v>
      </c>
      <c r="J471">
        <f>(Table2[[#This Row],[Nvidia]]-E470)/E470</f>
        <v>-8.9747521210260534E-4</v>
      </c>
      <c r="K471">
        <f>(Table2[[#This Row],[S&amp;P 500]]-F470)/F470</f>
        <v>6.7249495628792747E-4</v>
      </c>
    </row>
    <row r="472" spans="1:11">
      <c r="A472" s="1">
        <v>43026</v>
      </c>
      <c r="B472">
        <v>37.404600000000002</v>
      </c>
      <c r="C472">
        <v>49.85</v>
      </c>
      <c r="D472">
        <v>23.976700000000001</v>
      </c>
      <c r="E472">
        <v>4.8828100000000001</v>
      </c>
      <c r="F472">
        <v>2561.2600000000002</v>
      </c>
      <c r="G472">
        <f>(Table2[[#This Row],[Apple]]-B471)/B471</f>
        <v>-4.564071311285489E-3</v>
      </c>
      <c r="H472">
        <f>(Table2[[#This Row],[Amazon]]-C471)/C471</f>
        <v>-1.2020255071199883E-2</v>
      </c>
      <c r="I472">
        <f>(Table2[[#This Row],[Tesla]]-D471)/D471</f>
        <v>1.0962739335573733E-2</v>
      </c>
      <c r="J472">
        <f>(Table2[[#This Row],[Nvidia]]-E471)/E471</f>
        <v>-8.7986560564418408E-4</v>
      </c>
      <c r="K472">
        <f>(Table2[[#This Row],[S&amp;P 500]]-F471)/F471</f>
        <v>7.4237309327335383E-4</v>
      </c>
    </row>
    <row r="473" spans="1:11">
      <c r="A473" s="1">
        <v>43027</v>
      </c>
      <c r="B473">
        <v>36.5276</v>
      </c>
      <c r="C473">
        <v>49.330500000000001</v>
      </c>
      <c r="D473">
        <v>23.454000000000001</v>
      </c>
      <c r="E473">
        <v>4.8883099999999997</v>
      </c>
      <c r="F473">
        <v>2562.1</v>
      </c>
      <c r="G473">
        <f>(Table2[[#This Row],[Apple]]-B472)/B472</f>
        <v>-2.3446314089710957E-2</v>
      </c>
      <c r="H473">
        <f>(Table2[[#This Row],[Amazon]]-C472)/C472</f>
        <v>-1.0421263791374136E-2</v>
      </c>
      <c r="I473">
        <f>(Table2[[#This Row],[Tesla]]-D472)/D472</f>
        <v>-2.1800331154829496E-2</v>
      </c>
      <c r="J473">
        <f>(Table2[[#This Row],[Nvidia]]-E472)/E472</f>
        <v>1.1264005767170166E-3</v>
      </c>
      <c r="K473">
        <f>(Table2[[#This Row],[S&amp;P 500]]-F472)/F472</f>
        <v>3.2796358042513869E-4</v>
      </c>
    </row>
    <row r="474" spans="1:11">
      <c r="A474" s="1">
        <v>43028</v>
      </c>
      <c r="B474">
        <v>36.580800000000004</v>
      </c>
      <c r="C474">
        <v>49.145499999999998</v>
      </c>
      <c r="D474">
        <v>23.006699999999999</v>
      </c>
      <c r="E474">
        <v>4.8658200000000003</v>
      </c>
      <c r="F474">
        <v>2575.21</v>
      </c>
      <c r="G474">
        <f>(Table2[[#This Row],[Apple]]-B473)/B473</f>
        <v>1.4564329438562598E-3</v>
      </c>
      <c r="H474">
        <f>(Table2[[#This Row],[Amazon]]-C473)/C473</f>
        <v>-3.7502153839916942E-3</v>
      </c>
      <c r="I474">
        <f>(Table2[[#This Row],[Tesla]]-D473)/D473</f>
        <v>-1.9071373752878061E-2</v>
      </c>
      <c r="J474">
        <f>(Table2[[#This Row],[Nvidia]]-E473)/E473</f>
        <v>-4.6007720459626039E-3</v>
      </c>
      <c r="K474">
        <f>(Table2[[#This Row],[S&amp;P 500]]-F473)/F473</f>
        <v>5.1168962960072319E-3</v>
      </c>
    </row>
    <row r="475" spans="1:11">
      <c r="A475" s="1">
        <v>43031</v>
      </c>
      <c r="B475">
        <v>36.565899999999999</v>
      </c>
      <c r="C475">
        <v>48.314999999999998</v>
      </c>
      <c r="D475">
        <v>22.468</v>
      </c>
      <c r="E475">
        <v>4.8588399999999998</v>
      </c>
      <c r="F475">
        <v>2564.98</v>
      </c>
      <c r="G475">
        <f>(Table2[[#This Row],[Apple]]-B474)/B474</f>
        <v>-4.0731749989077204E-4</v>
      </c>
      <c r="H475">
        <f>(Table2[[#This Row],[Amazon]]-C474)/C474</f>
        <v>-1.6898800500554489E-2</v>
      </c>
      <c r="I475">
        <f>(Table2[[#This Row],[Tesla]]-D474)/D474</f>
        <v>-2.3414918262940738E-2</v>
      </c>
      <c r="J475">
        <f>(Table2[[#This Row],[Nvidia]]-E474)/E474</f>
        <v>-1.4344961383693663E-3</v>
      </c>
      <c r="K475">
        <f>(Table2[[#This Row],[S&amp;P 500]]-F474)/F474</f>
        <v>-3.9724915637948041E-3</v>
      </c>
    </row>
    <row r="476" spans="1:11">
      <c r="A476" s="1">
        <v>43032</v>
      </c>
      <c r="B476">
        <v>36.7819</v>
      </c>
      <c r="C476">
        <v>48.795000000000002</v>
      </c>
      <c r="D476">
        <v>22.4893</v>
      </c>
      <c r="E476">
        <v>4.9094800000000003</v>
      </c>
      <c r="F476">
        <v>2569.13</v>
      </c>
      <c r="G476">
        <f>(Table2[[#This Row],[Apple]]-B475)/B475</f>
        <v>5.9071429938823078E-3</v>
      </c>
      <c r="H476">
        <f>(Table2[[#This Row],[Amazon]]-C475)/C475</f>
        <v>9.9348028562559042E-3</v>
      </c>
      <c r="I476">
        <f>(Table2[[#This Row],[Tesla]]-D475)/D475</f>
        <v>9.4801495460210511E-4</v>
      </c>
      <c r="J476">
        <f>(Table2[[#This Row],[Nvidia]]-E475)/E475</f>
        <v>1.0422240699426296E-2</v>
      </c>
      <c r="K476">
        <f>(Table2[[#This Row],[S&amp;P 500]]-F475)/F475</f>
        <v>1.6179463387629108E-3</v>
      </c>
    </row>
    <row r="477" spans="1:11">
      <c r="A477" s="1">
        <v>43033</v>
      </c>
      <c r="B477">
        <v>36.6203</v>
      </c>
      <c r="C477">
        <v>48.645499999999998</v>
      </c>
      <c r="D477">
        <v>21.7227</v>
      </c>
      <c r="E477">
        <v>4.7857700000000003</v>
      </c>
      <c r="F477">
        <v>2557.15</v>
      </c>
      <c r="G477">
        <f>(Table2[[#This Row],[Apple]]-B476)/B476</f>
        <v>-4.393465264165254E-3</v>
      </c>
      <c r="H477">
        <f>(Table2[[#This Row],[Amazon]]-C476)/C476</f>
        <v>-3.0638385080439244E-3</v>
      </c>
      <c r="I477">
        <f>(Table2[[#This Row],[Tesla]]-D476)/D476</f>
        <v>-3.408732152623694E-2</v>
      </c>
      <c r="J477">
        <f>(Table2[[#This Row],[Nvidia]]-E476)/E476</f>
        <v>-2.5198187995469985E-2</v>
      </c>
      <c r="K477">
        <f>(Table2[[#This Row],[S&amp;P 500]]-F476)/F476</f>
        <v>-4.6630571438580444E-3</v>
      </c>
    </row>
    <row r="478" spans="1:11">
      <c r="A478" s="1">
        <v>43034</v>
      </c>
      <c r="B478">
        <v>36.858600000000003</v>
      </c>
      <c r="C478">
        <v>48.621499999999997</v>
      </c>
      <c r="D478">
        <v>21.744700000000002</v>
      </c>
      <c r="E478">
        <v>4.8355800000000002</v>
      </c>
      <c r="F478">
        <v>2560.4</v>
      </c>
      <c r="G478">
        <f>(Table2[[#This Row],[Apple]]-B477)/B477</f>
        <v>6.5073197106523539E-3</v>
      </c>
      <c r="H478">
        <f>(Table2[[#This Row],[Amazon]]-C477)/C477</f>
        <v>-4.9336526502967199E-4</v>
      </c>
      <c r="I478">
        <f>(Table2[[#This Row],[Tesla]]-D477)/D477</f>
        <v>1.0127654481257864E-3</v>
      </c>
      <c r="J478">
        <f>(Table2[[#This Row],[Nvidia]]-E477)/E477</f>
        <v>1.0407938534446893E-2</v>
      </c>
      <c r="K478">
        <f>(Table2[[#This Row],[S&amp;P 500]]-F477)/F477</f>
        <v>1.270946170541423E-3</v>
      </c>
    </row>
    <row r="479" spans="1:11">
      <c r="A479" s="1">
        <v>43035</v>
      </c>
      <c r="B479">
        <v>38.186100000000003</v>
      </c>
      <c r="C479">
        <v>55.047499999999999</v>
      </c>
      <c r="D479">
        <v>21.391300000000001</v>
      </c>
      <c r="E479">
        <v>4.9882499999999999</v>
      </c>
      <c r="F479">
        <v>2581.0700000000002</v>
      </c>
      <c r="G479">
        <f>(Table2[[#This Row],[Apple]]-B478)/B478</f>
        <v>3.6016017971382541E-2</v>
      </c>
      <c r="H479">
        <f>(Table2[[#This Row],[Amazon]]-C478)/C478</f>
        <v>0.13216375471756325</v>
      </c>
      <c r="I479">
        <f>(Table2[[#This Row],[Tesla]]-D478)/D478</f>
        <v>-1.6252236177091456E-2</v>
      </c>
      <c r="J479">
        <f>(Table2[[#This Row],[Nvidia]]-E478)/E478</f>
        <v>3.1572220912486119E-2</v>
      </c>
      <c r="K479">
        <f>(Table2[[#This Row],[S&amp;P 500]]-F478)/F478</f>
        <v>8.0729573504140263E-3</v>
      </c>
    </row>
    <row r="480" spans="1:11">
      <c r="A480" s="1">
        <v>43038</v>
      </c>
      <c r="B480">
        <v>39.036799999999999</v>
      </c>
      <c r="C480">
        <v>55.542499999999997</v>
      </c>
      <c r="D480">
        <v>21.338699999999999</v>
      </c>
      <c r="E480">
        <v>5.0373700000000001</v>
      </c>
      <c r="F480">
        <v>2572.83</v>
      </c>
      <c r="G480">
        <f>(Table2[[#This Row],[Apple]]-B479)/B479</f>
        <v>2.2277739805845482E-2</v>
      </c>
      <c r="H480">
        <f>(Table2[[#This Row],[Amazon]]-C479)/C479</f>
        <v>8.9922339797447199E-3</v>
      </c>
      <c r="I480">
        <f>(Table2[[#This Row],[Tesla]]-D479)/D479</f>
        <v>-2.4589435892162586E-3</v>
      </c>
      <c r="J480">
        <f>(Table2[[#This Row],[Nvidia]]-E479)/E479</f>
        <v>9.8471407808350172E-3</v>
      </c>
      <c r="K480">
        <f>(Table2[[#This Row],[S&amp;P 500]]-F479)/F479</f>
        <v>-3.1924744388955881E-3</v>
      </c>
    </row>
    <row r="481" spans="1:11">
      <c r="A481" s="1">
        <v>43039</v>
      </c>
      <c r="B481">
        <v>39.584699999999998</v>
      </c>
      <c r="C481">
        <v>55.264000000000003</v>
      </c>
      <c r="D481">
        <v>22.102</v>
      </c>
      <c r="E481">
        <v>5.1112700000000002</v>
      </c>
      <c r="F481">
        <v>2575.2600000000002</v>
      </c>
      <c r="G481">
        <f>(Table2[[#This Row],[Apple]]-B480)/B480</f>
        <v>1.4035474219198256E-2</v>
      </c>
      <c r="H481">
        <f>(Table2[[#This Row],[Amazon]]-C480)/C480</f>
        <v>-5.0141783319078903E-3</v>
      </c>
      <c r="I481">
        <f>(Table2[[#This Row],[Tesla]]-D480)/D480</f>
        <v>3.5770688936064568E-2</v>
      </c>
      <c r="J481">
        <f>(Table2[[#This Row],[Nvidia]]-E480)/E480</f>
        <v>1.4670353775879094E-2</v>
      </c>
      <c r="K481">
        <f>(Table2[[#This Row],[S&amp;P 500]]-F480)/F480</f>
        <v>9.4448525553584618E-4</v>
      </c>
    </row>
    <row r="482" spans="1:11">
      <c r="A482" s="1">
        <v>43040</v>
      </c>
      <c r="B482">
        <v>39.073099999999997</v>
      </c>
      <c r="C482">
        <v>55.183999999999997</v>
      </c>
      <c r="D482">
        <v>21.4053</v>
      </c>
      <c r="E482">
        <v>5.1207700000000003</v>
      </c>
      <c r="F482">
        <v>2579.36</v>
      </c>
      <c r="G482">
        <f>(Table2[[#This Row],[Apple]]-B481)/B481</f>
        <v>-1.2924185354442536E-2</v>
      </c>
      <c r="H482">
        <f>(Table2[[#This Row],[Amazon]]-C481)/C481</f>
        <v>-1.4475969889983604E-3</v>
      </c>
      <c r="I482">
        <f>(Table2[[#This Row],[Tesla]]-D481)/D481</f>
        <v>-3.1522034205049308E-2</v>
      </c>
      <c r="J482">
        <f>(Table2[[#This Row],[Nvidia]]-E481)/E481</f>
        <v>1.8586378727791847E-3</v>
      </c>
      <c r="K482">
        <f>(Table2[[#This Row],[S&amp;P 500]]-F481)/F481</f>
        <v>1.5920722567818041E-3</v>
      </c>
    </row>
    <row r="483" spans="1:11">
      <c r="A483" s="1">
        <v>43041</v>
      </c>
      <c r="B483">
        <v>39.364699999999999</v>
      </c>
      <c r="C483">
        <v>54.710999999999999</v>
      </c>
      <c r="D483">
        <v>19.950700000000001</v>
      </c>
      <c r="E483">
        <v>5.0895999999999999</v>
      </c>
      <c r="F483">
        <v>2579.85</v>
      </c>
      <c r="G483">
        <f>(Table2[[#This Row],[Apple]]-B482)/B482</f>
        <v>7.462934857996999E-3</v>
      </c>
      <c r="H483">
        <f>(Table2[[#This Row],[Amazon]]-C482)/C482</f>
        <v>-8.5713250217454157E-3</v>
      </c>
      <c r="I483">
        <f>(Table2[[#This Row],[Tesla]]-D482)/D482</f>
        <v>-6.795513260734487E-2</v>
      </c>
      <c r="J483">
        <f>(Table2[[#This Row],[Nvidia]]-E482)/E482</f>
        <v>-6.086975200995234E-3</v>
      </c>
      <c r="K483">
        <f>(Table2[[#This Row],[S&amp;P 500]]-F482)/F482</f>
        <v>1.8996960486313726E-4</v>
      </c>
    </row>
    <row r="484" spans="1:11">
      <c r="A484" s="1">
        <v>43042</v>
      </c>
      <c r="B484">
        <v>40.3887</v>
      </c>
      <c r="C484">
        <v>55.58</v>
      </c>
      <c r="D484">
        <v>20.405999999999999</v>
      </c>
      <c r="E484">
        <v>5.1577099999999998</v>
      </c>
      <c r="F484">
        <v>2587.84</v>
      </c>
      <c r="G484">
        <f>(Table2[[#This Row],[Apple]]-B483)/B483</f>
        <v>2.6013153917088177E-2</v>
      </c>
      <c r="H484">
        <f>(Table2[[#This Row],[Amazon]]-C483)/C483</f>
        <v>1.5883460364460526E-2</v>
      </c>
      <c r="I484">
        <f>(Table2[[#This Row],[Tesla]]-D483)/D483</f>
        <v>2.2821254392076346E-2</v>
      </c>
      <c r="J484">
        <f>(Table2[[#This Row],[Nvidia]]-E483)/E483</f>
        <v>1.338219113486323E-2</v>
      </c>
      <c r="K484">
        <f>(Table2[[#This Row],[S&amp;P 500]]-F483)/F483</f>
        <v>3.0970792875555696E-3</v>
      </c>
    </row>
    <row r="485" spans="1:11">
      <c r="A485" s="1">
        <v>43045</v>
      </c>
      <c r="B485">
        <v>40.802799999999998</v>
      </c>
      <c r="C485">
        <v>56.033000000000001</v>
      </c>
      <c r="D485">
        <v>20.185300000000002</v>
      </c>
      <c r="E485">
        <v>5.18065</v>
      </c>
      <c r="F485">
        <v>2591.13</v>
      </c>
      <c r="G485">
        <f>(Table2[[#This Row],[Apple]]-B484)/B484</f>
        <v>1.0252867757565797E-2</v>
      </c>
      <c r="H485">
        <f>(Table2[[#This Row],[Amazon]]-C484)/C484</f>
        <v>8.1504138179201678E-3</v>
      </c>
      <c r="I485">
        <f>(Table2[[#This Row],[Tesla]]-D484)/D484</f>
        <v>-1.0815446437322221E-2</v>
      </c>
      <c r="J485">
        <f>(Table2[[#This Row],[Nvidia]]-E484)/E484</f>
        <v>4.4477103210533711E-3</v>
      </c>
      <c r="K485">
        <f>(Table2[[#This Row],[S&amp;P 500]]-F484)/F484</f>
        <v>1.2713305304810048E-3</v>
      </c>
    </row>
    <row r="486" spans="1:11">
      <c r="A486" s="1">
        <v>43046</v>
      </c>
      <c r="B486">
        <v>40.9298</v>
      </c>
      <c r="C486">
        <v>56.158499999999997</v>
      </c>
      <c r="D486">
        <v>20.403300000000002</v>
      </c>
      <c r="E486">
        <v>5.2387800000000002</v>
      </c>
      <c r="F486">
        <v>2590.64</v>
      </c>
      <c r="G486">
        <f>(Table2[[#This Row],[Apple]]-B485)/B485</f>
        <v>3.1125314929368194E-3</v>
      </c>
      <c r="H486">
        <f>(Table2[[#This Row],[Amazon]]-C485)/C485</f>
        <v>2.2397515749646687E-3</v>
      </c>
      <c r="I486">
        <f>(Table2[[#This Row],[Tesla]]-D485)/D485</f>
        <v>1.079993856915676E-2</v>
      </c>
      <c r="J486">
        <f>(Table2[[#This Row],[Nvidia]]-E485)/E485</f>
        <v>1.1220599731693945E-2</v>
      </c>
      <c r="K486">
        <f>(Table2[[#This Row],[S&amp;P 500]]-F485)/F485</f>
        <v>-1.891066831846478E-4</v>
      </c>
    </row>
    <row r="487" spans="1:11">
      <c r="A487" s="1">
        <v>43047</v>
      </c>
      <c r="B487">
        <v>41.267699999999998</v>
      </c>
      <c r="C487">
        <v>56.643999999999998</v>
      </c>
      <c r="D487">
        <v>20.287299999999998</v>
      </c>
      <c r="E487">
        <v>5.1691900000000004</v>
      </c>
      <c r="F487">
        <v>2594.38</v>
      </c>
      <c r="G487">
        <f>(Table2[[#This Row],[Apple]]-B486)/B486</f>
        <v>8.2555986103034374E-3</v>
      </c>
      <c r="H487">
        <f>(Table2[[#This Row],[Amazon]]-C486)/C486</f>
        <v>8.6451739273663269E-3</v>
      </c>
      <c r="I487">
        <f>(Table2[[#This Row],[Tesla]]-D486)/D486</f>
        <v>-5.6853548200537759E-3</v>
      </c>
      <c r="J487">
        <f>(Table2[[#This Row],[Nvidia]]-E486)/E486</f>
        <v>-1.3283627104020366E-2</v>
      </c>
      <c r="K487">
        <f>(Table2[[#This Row],[S&amp;P 500]]-F486)/F486</f>
        <v>1.4436587098169706E-3</v>
      </c>
    </row>
    <row r="488" spans="1:11">
      <c r="A488" s="1">
        <v>43048</v>
      </c>
      <c r="B488">
        <v>41.183999999999997</v>
      </c>
      <c r="C488">
        <v>56.456499999999998</v>
      </c>
      <c r="D488">
        <v>20.199300000000001</v>
      </c>
      <c r="E488">
        <v>5.0743200000000002</v>
      </c>
      <c r="F488">
        <v>2584.62</v>
      </c>
      <c r="G488">
        <f>(Table2[[#This Row],[Apple]]-B487)/B487</f>
        <v>-2.0282206180620762E-3</v>
      </c>
      <c r="H488">
        <f>(Table2[[#This Row],[Amazon]]-C487)/C487</f>
        <v>-3.3101475884471437E-3</v>
      </c>
      <c r="I488">
        <f>(Table2[[#This Row],[Tesla]]-D487)/D487</f>
        <v>-4.3376890961339077E-3</v>
      </c>
      <c r="J488">
        <f>(Table2[[#This Row],[Nvidia]]-E487)/E487</f>
        <v>-1.8352972129095705E-2</v>
      </c>
      <c r="K488">
        <f>(Table2[[#This Row],[S&amp;P 500]]-F487)/F487</f>
        <v>-3.761977813581749E-3</v>
      </c>
    </row>
    <row r="489" spans="1:11">
      <c r="A489" s="1">
        <v>43049</v>
      </c>
      <c r="B489">
        <v>41.0441</v>
      </c>
      <c r="C489">
        <v>56.267499999999998</v>
      </c>
      <c r="D489">
        <v>20.199300000000001</v>
      </c>
      <c r="E489">
        <v>5.34152</v>
      </c>
      <c r="F489">
        <v>2582.3000000000002</v>
      </c>
      <c r="G489">
        <f>(Table2[[#This Row],[Apple]]-B488)/B488</f>
        <v>-3.3969502719502056E-3</v>
      </c>
      <c r="H489">
        <f>(Table2[[#This Row],[Amazon]]-C488)/C488</f>
        <v>-3.3477101839469339E-3</v>
      </c>
      <c r="I489">
        <f>(Table2[[#This Row],[Tesla]]-D488)/D488</f>
        <v>0</v>
      </c>
      <c r="J489">
        <f>(Table2[[#This Row],[Nvidia]]-E488)/E488</f>
        <v>5.2657301865077465E-2</v>
      </c>
      <c r="K489">
        <f>(Table2[[#This Row],[S&amp;P 500]]-F488)/F488</f>
        <v>-8.9761744473064085E-4</v>
      </c>
    </row>
    <row r="490" spans="1:11">
      <c r="A490" s="1">
        <v>43052</v>
      </c>
      <c r="B490">
        <v>40.884599999999999</v>
      </c>
      <c r="C490">
        <v>56.458500000000001</v>
      </c>
      <c r="D490">
        <v>21.026700000000002</v>
      </c>
      <c r="E490">
        <v>5.2545700000000002</v>
      </c>
      <c r="F490">
        <v>2584.84</v>
      </c>
      <c r="G490">
        <f>(Table2[[#This Row],[Apple]]-B489)/B489</f>
        <v>-3.8860640140726999E-3</v>
      </c>
      <c r="H490">
        <f>(Table2[[#This Row],[Amazon]]-C489)/C489</f>
        <v>3.3944994890478964E-3</v>
      </c>
      <c r="I490">
        <f>(Table2[[#This Row],[Tesla]]-D489)/D489</f>
        <v>4.0961815508458253E-2</v>
      </c>
      <c r="J490">
        <f>(Table2[[#This Row],[Nvidia]]-E489)/E489</f>
        <v>-1.6278138058080819E-2</v>
      </c>
      <c r="K490">
        <f>(Table2[[#This Row],[S&amp;P 500]]-F489)/F489</f>
        <v>9.836192541532601E-4</v>
      </c>
    </row>
    <row r="491" spans="1:11">
      <c r="A491" s="1">
        <v>43053</v>
      </c>
      <c r="B491">
        <v>40.263500000000001</v>
      </c>
      <c r="C491">
        <v>56.841999999999999</v>
      </c>
      <c r="D491">
        <v>20.58</v>
      </c>
      <c r="E491">
        <v>5.2933000000000003</v>
      </c>
      <c r="F491">
        <v>2578.87</v>
      </c>
      <c r="G491">
        <f>(Table2[[#This Row],[Apple]]-B490)/B490</f>
        <v>-1.5191539112526438E-2</v>
      </c>
      <c r="H491">
        <f>(Table2[[#This Row],[Amazon]]-C490)/C490</f>
        <v>6.7925998742438777E-3</v>
      </c>
      <c r="I491">
        <f>(Table2[[#This Row],[Tesla]]-D490)/D490</f>
        <v>-2.1244417811639649E-2</v>
      </c>
      <c r="J491">
        <f>(Table2[[#This Row],[Nvidia]]-E490)/E490</f>
        <v>7.3707268149439727E-3</v>
      </c>
      <c r="K491">
        <f>(Table2[[#This Row],[S&amp;P 500]]-F490)/F490</f>
        <v>-2.309620711533501E-3</v>
      </c>
    </row>
    <row r="492" spans="1:11">
      <c r="A492" s="1">
        <v>43054</v>
      </c>
      <c r="B492">
        <v>39.730400000000003</v>
      </c>
      <c r="C492">
        <v>56.334499999999998</v>
      </c>
      <c r="D492">
        <v>20.753299999999999</v>
      </c>
      <c r="E492">
        <v>5.1891499999999997</v>
      </c>
      <c r="F492">
        <v>2564.62</v>
      </c>
      <c r="G492">
        <f>(Table2[[#This Row],[Apple]]-B491)/B491</f>
        <v>-1.3240279657754478E-2</v>
      </c>
      <c r="H492">
        <f>(Table2[[#This Row],[Amazon]]-C491)/C491</f>
        <v>-8.9282572745505145E-3</v>
      </c>
      <c r="I492">
        <f>(Table2[[#This Row],[Tesla]]-D491)/D491</f>
        <v>8.4207968901846997E-3</v>
      </c>
      <c r="J492">
        <f>(Table2[[#This Row],[Nvidia]]-E491)/E491</f>
        <v>-1.9675816598341417E-2</v>
      </c>
      <c r="K492">
        <f>(Table2[[#This Row],[S&amp;P 500]]-F491)/F491</f>
        <v>-5.5256759743608636E-3</v>
      </c>
    </row>
    <row r="493" spans="1:11">
      <c r="A493" s="1">
        <v>43055</v>
      </c>
      <c r="B493">
        <v>40.211399999999998</v>
      </c>
      <c r="C493">
        <v>56.8645</v>
      </c>
      <c r="D493">
        <v>20.833300000000001</v>
      </c>
      <c r="E493">
        <v>5.2293799999999999</v>
      </c>
      <c r="F493">
        <v>2585.64</v>
      </c>
      <c r="G493">
        <f>(Table2[[#This Row],[Apple]]-B492)/B492</f>
        <v>1.2106598473712687E-2</v>
      </c>
      <c r="H493">
        <f>(Table2[[#This Row],[Amazon]]-C492)/C492</f>
        <v>9.4080891815850175E-3</v>
      </c>
      <c r="I493">
        <f>(Table2[[#This Row],[Tesla]]-D492)/D492</f>
        <v>3.8548086328440223E-3</v>
      </c>
      <c r="J493">
        <f>(Table2[[#This Row],[Nvidia]]-E492)/E492</f>
        <v>7.752714799148264E-3</v>
      </c>
      <c r="K493">
        <f>(Table2[[#This Row],[S&amp;P 500]]-F492)/F492</f>
        <v>8.1961460177336146E-3</v>
      </c>
    </row>
    <row r="494" spans="1:11">
      <c r="A494" s="1">
        <v>43056</v>
      </c>
      <c r="B494">
        <v>39.983600000000003</v>
      </c>
      <c r="C494">
        <v>56.494</v>
      </c>
      <c r="D494">
        <v>21.003299999999999</v>
      </c>
      <c r="E494">
        <v>5.22309</v>
      </c>
      <c r="F494">
        <v>2578.85</v>
      </c>
      <c r="G494">
        <f>(Table2[[#This Row],[Apple]]-B493)/B493</f>
        <v>-5.6650601570697586E-3</v>
      </c>
      <c r="H494">
        <f>(Table2[[#This Row],[Amazon]]-C493)/C493</f>
        <v>-6.5154885737147049E-3</v>
      </c>
      <c r="I494">
        <f>(Table2[[#This Row],[Tesla]]-D493)/D493</f>
        <v>8.1600130560207998E-3</v>
      </c>
      <c r="J494">
        <f>(Table2[[#This Row],[Nvidia]]-E493)/E493</f>
        <v>-1.2028194546963324E-3</v>
      </c>
      <c r="K494">
        <f>(Table2[[#This Row],[S&amp;P 500]]-F493)/F493</f>
        <v>-2.626042295137747E-3</v>
      </c>
    </row>
    <row r="495" spans="1:11">
      <c r="A495" s="1">
        <v>43059</v>
      </c>
      <c r="B495">
        <v>39.941499999999998</v>
      </c>
      <c r="C495">
        <v>56.3155</v>
      </c>
      <c r="D495">
        <v>20.582699999999999</v>
      </c>
      <c r="E495">
        <v>5.2907099999999998</v>
      </c>
      <c r="F495">
        <v>2582.14</v>
      </c>
      <c r="G495">
        <f>(Table2[[#This Row],[Apple]]-B494)/B494</f>
        <v>-1.0529317019979418E-3</v>
      </c>
      <c r="H495">
        <f>(Table2[[#This Row],[Amazon]]-C494)/C494</f>
        <v>-3.1596275710694881E-3</v>
      </c>
      <c r="I495">
        <f>(Table2[[#This Row],[Tesla]]-D494)/D494</f>
        <v>-2.002542457613805E-2</v>
      </c>
      <c r="J495">
        <f>(Table2[[#This Row],[Nvidia]]-E494)/E494</f>
        <v>1.2946359339011924E-2</v>
      </c>
      <c r="K495">
        <f>(Table2[[#This Row],[S&amp;P 500]]-F494)/F494</f>
        <v>1.2757624522558365E-3</v>
      </c>
    </row>
    <row r="496" spans="1:11">
      <c r="A496" s="1">
        <v>43060</v>
      </c>
      <c r="B496">
        <v>40.688299999999998</v>
      </c>
      <c r="C496">
        <v>56.974499999999999</v>
      </c>
      <c r="D496">
        <v>21.1873</v>
      </c>
      <c r="E496">
        <v>5.3393199999999998</v>
      </c>
      <c r="F496">
        <v>2599.0300000000002</v>
      </c>
      <c r="G496">
        <f>(Table2[[#This Row],[Apple]]-B495)/B495</f>
        <v>1.8697344866867804E-2</v>
      </c>
      <c r="H496">
        <f>(Table2[[#This Row],[Amazon]]-C495)/C495</f>
        <v>1.1701929308982411E-2</v>
      </c>
      <c r="I496">
        <f>(Table2[[#This Row],[Tesla]]-D495)/D495</f>
        <v>2.9374183173247505E-2</v>
      </c>
      <c r="J496">
        <f>(Table2[[#This Row],[Nvidia]]-E495)/E495</f>
        <v>9.1878027712726726E-3</v>
      </c>
      <c r="K496">
        <f>(Table2[[#This Row],[S&amp;P 500]]-F495)/F495</f>
        <v>6.5410860758906677E-3</v>
      </c>
    </row>
    <row r="497" spans="1:11">
      <c r="A497" s="1">
        <v>43061</v>
      </c>
      <c r="B497">
        <v>41.112099999999998</v>
      </c>
      <c r="C497">
        <v>57.808</v>
      </c>
      <c r="D497">
        <v>20.84</v>
      </c>
      <c r="E497">
        <v>5.3155599999999996</v>
      </c>
      <c r="F497">
        <v>2597.08</v>
      </c>
      <c r="G497">
        <f>(Table2[[#This Row],[Apple]]-B496)/B496</f>
        <v>1.0415770626936981E-2</v>
      </c>
      <c r="H497">
        <f>(Table2[[#This Row],[Amazon]]-C496)/C496</f>
        <v>1.4629351727527242E-2</v>
      </c>
      <c r="I497">
        <f>(Table2[[#This Row],[Tesla]]-D496)/D496</f>
        <v>-1.6391895144732958E-2</v>
      </c>
      <c r="J497">
        <f>(Table2[[#This Row],[Nvidia]]-E496)/E496</f>
        <v>-4.4500048695339904E-3</v>
      </c>
      <c r="K497">
        <f>(Table2[[#This Row],[S&amp;P 500]]-F496)/F496</f>
        <v>-7.5027991212116545E-4</v>
      </c>
    </row>
    <row r="498" spans="1:11">
      <c r="A498" s="1">
        <v>43063</v>
      </c>
      <c r="B498">
        <v>41.115000000000002</v>
      </c>
      <c r="C498">
        <v>59.3</v>
      </c>
      <c r="D498">
        <v>21.0367</v>
      </c>
      <c r="E498">
        <v>5.3657899999999996</v>
      </c>
      <c r="F498">
        <v>2602.42</v>
      </c>
      <c r="G498">
        <f>(Table2[[#This Row],[Apple]]-B497)/B497</f>
        <v>7.0538843795473822E-5</v>
      </c>
      <c r="H498">
        <f>(Table2[[#This Row],[Amazon]]-C497)/C497</f>
        <v>2.5809576529200063E-2</v>
      </c>
      <c r="I498">
        <f>(Table2[[#This Row],[Tesla]]-D497)/D497</f>
        <v>9.4385796545105507E-3</v>
      </c>
      <c r="J498">
        <f>(Table2[[#This Row],[Nvidia]]-E497)/E497</f>
        <v>9.4496158448028056E-3</v>
      </c>
      <c r="K498">
        <f>(Table2[[#This Row],[S&amp;P 500]]-F497)/F497</f>
        <v>2.0561553744975689E-3</v>
      </c>
    </row>
    <row r="499" spans="1:11">
      <c r="A499" s="1">
        <v>43066</v>
      </c>
      <c r="B499">
        <v>40.908099999999997</v>
      </c>
      <c r="C499">
        <v>59.791499999999999</v>
      </c>
      <c r="D499">
        <v>21.120699999999999</v>
      </c>
      <c r="E499">
        <v>5.2959899999999998</v>
      </c>
      <c r="F499">
        <v>2601.42</v>
      </c>
      <c r="G499">
        <f>(Table2[[#This Row],[Apple]]-B498)/B498</f>
        <v>-5.032226681259991E-3</v>
      </c>
      <c r="H499">
        <f>(Table2[[#This Row],[Amazon]]-C498)/C498</f>
        <v>8.2883642495784494E-3</v>
      </c>
      <c r="I499">
        <f>(Table2[[#This Row],[Tesla]]-D498)/D498</f>
        <v>3.9930217191859766E-3</v>
      </c>
      <c r="J499">
        <f>(Table2[[#This Row],[Nvidia]]-E498)/E498</f>
        <v>-1.3008336144351505E-2</v>
      </c>
      <c r="K499">
        <f>(Table2[[#This Row],[S&amp;P 500]]-F498)/F498</f>
        <v>-3.8425772934422574E-4</v>
      </c>
    </row>
    <row r="500" spans="1:11">
      <c r="A500" s="1">
        <v>43067</v>
      </c>
      <c r="B500">
        <v>40.672699999999999</v>
      </c>
      <c r="C500">
        <v>59.68</v>
      </c>
      <c r="D500">
        <v>21.173999999999999</v>
      </c>
      <c r="E500">
        <v>5.2106199999999996</v>
      </c>
      <c r="F500">
        <v>2627.04</v>
      </c>
      <c r="G500">
        <f>(Table2[[#This Row],[Apple]]-B499)/B499</f>
        <v>-5.754361605647745E-3</v>
      </c>
      <c r="H500">
        <f>(Table2[[#This Row],[Amazon]]-C499)/C499</f>
        <v>-1.8648135604559092E-3</v>
      </c>
      <c r="I500">
        <f>(Table2[[#This Row],[Tesla]]-D499)/D499</f>
        <v>2.5235906006903239E-3</v>
      </c>
      <c r="J500">
        <f>(Table2[[#This Row],[Nvidia]]-E499)/E499</f>
        <v>-1.6119743428518591E-2</v>
      </c>
      <c r="K500">
        <f>(Table2[[#This Row],[S&amp;P 500]]-F499)/F499</f>
        <v>9.8484673755102562E-3</v>
      </c>
    </row>
    <row r="501" spans="1:11">
      <c r="A501" s="1">
        <v>43068</v>
      </c>
      <c r="B501">
        <v>39.8279</v>
      </c>
      <c r="C501">
        <v>58.060499999999998</v>
      </c>
      <c r="D501">
        <v>20.502700000000001</v>
      </c>
      <c r="E501">
        <v>4.8558500000000002</v>
      </c>
      <c r="F501">
        <v>2626.07</v>
      </c>
      <c r="G501">
        <f>(Table2[[#This Row],[Apple]]-B500)/B500</f>
        <v>-2.0770688938772184E-2</v>
      </c>
      <c r="H501">
        <f>(Table2[[#This Row],[Amazon]]-C500)/C500</f>
        <v>-2.7136394101876713E-2</v>
      </c>
      <c r="I501">
        <f>(Table2[[#This Row],[Tesla]]-D500)/D500</f>
        <v>-3.1703976575044805E-2</v>
      </c>
      <c r="J501">
        <f>(Table2[[#This Row],[Nvidia]]-E500)/E500</f>
        <v>-6.808594754558947E-2</v>
      </c>
      <c r="K501">
        <f>(Table2[[#This Row],[S&amp;P 500]]-F500)/F500</f>
        <v>-3.6923685973559592E-4</v>
      </c>
    </row>
    <row r="502" spans="1:11">
      <c r="A502" s="1">
        <v>43069</v>
      </c>
      <c r="B502">
        <v>40.380899999999997</v>
      </c>
      <c r="C502">
        <v>58.837499999999999</v>
      </c>
      <c r="D502">
        <v>20.596699999999998</v>
      </c>
      <c r="E502">
        <v>4.9634</v>
      </c>
      <c r="F502">
        <v>2647.58</v>
      </c>
      <c r="G502">
        <f>(Table2[[#This Row],[Apple]]-B501)/B501</f>
        <v>1.3884739089934374E-2</v>
      </c>
      <c r="H502">
        <f>(Table2[[#This Row],[Amazon]]-C501)/C501</f>
        <v>1.3382592295967156E-2</v>
      </c>
      <c r="I502">
        <f>(Table2[[#This Row],[Tesla]]-D501)/D501</f>
        <v>4.5847620069550659E-3</v>
      </c>
      <c r="J502">
        <f>(Table2[[#This Row],[Nvidia]]-E501)/E501</f>
        <v>2.2148542479689406E-2</v>
      </c>
      <c r="K502">
        <f>(Table2[[#This Row],[S&amp;P 500]]-F501)/F501</f>
        <v>8.1909469282996118E-3</v>
      </c>
    </row>
    <row r="503" spans="1:11">
      <c r="A503" s="1">
        <v>43070</v>
      </c>
      <c r="B503">
        <v>40.198500000000003</v>
      </c>
      <c r="C503">
        <v>58.1175</v>
      </c>
      <c r="D503">
        <v>20.435300000000002</v>
      </c>
      <c r="E503">
        <v>4.8888100000000003</v>
      </c>
      <c r="F503">
        <v>2642.22</v>
      </c>
      <c r="G503">
        <f>(Table2[[#This Row],[Apple]]-B502)/B502</f>
        <v>-4.5169869913744901E-3</v>
      </c>
      <c r="H503">
        <f>(Table2[[#This Row],[Amazon]]-C502)/C502</f>
        <v>-1.2237093690248547E-2</v>
      </c>
      <c r="I503">
        <f>(Table2[[#This Row],[Tesla]]-D502)/D502</f>
        <v>-7.8362067709874337E-3</v>
      </c>
      <c r="J503">
        <f>(Table2[[#This Row],[Nvidia]]-E502)/E502</f>
        <v>-1.5028004996574871E-2</v>
      </c>
      <c r="K503">
        <f>(Table2[[#This Row],[S&amp;P 500]]-F502)/F502</f>
        <v>-2.0244902892453212E-3</v>
      </c>
    </row>
    <row r="504" spans="1:11">
      <c r="A504" s="1">
        <v>43073</v>
      </c>
      <c r="B504">
        <v>39.903700000000001</v>
      </c>
      <c r="C504">
        <v>56.697499999999998</v>
      </c>
      <c r="D504">
        <v>20.346699999999998</v>
      </c>
      <c r="E504">
        <v>4.6160100000000002</v>
      </c>
      <c r="F504">
        <v>2639.44</v>
      </c>
      <c r="G504">
        <f>(Table2[[#This Row],[Apple]]-B503)/B503</f>
        <v>-7.3336069753847074E-3</v>
      </c>
      <c r="H504">
        <f>(Table2[[#This Row],[Amazon]]-C503)/C503</f>
        <v>-2.4433260205617958E-2</v>
      </c>
      <c r="I504">
        <f>(Table2[[#This Row],[Tesla]]-D503)/D503</f>
        <v>-4.3356349062652916E-3</v>
      </c>
      <c r="J504">
        <f>(Table2[[#This Row],[Nvidia]]-E503)/E503</f>
        <v>-5.58009004236205E-2</v>
      </c>
      <c r="K504">
        <f>(Table2[[#This Row],[S&amp;P 500]]-F503)/F503</f>
        <v>-1.0521455442770646E-3</v>
      </c>
    </row>
    <row r="505" spans="1:11">
      <c r="A505" s="1">
        <v>43074</v>
      </c>
      <c r="B505">
        <v>39.867600000000003</v>
      </c>
      <c r="C505">
        <v>57.078499999999998</v>
      </c>
      <c r="D505">
        <v>20.246700000000001</v>
      </c>
      <c r="E505">
        <v>4.6427699999999996</v>
      </c>
      <c r="F505">
        <v>2629.57</v>
      </c>
      <c r="G505">
        <f>(Table2[[#This Row],[Apple]]-B504)/B504</f>
        <v>-9.0467801231458686E-4</v>
      </c>
      <c r="H505">
        <f>(Table2[[#This Row],[Amazon]]-C504)/C504</f>
        <v>6.7198730102738255E-3</v>
      </c>
      <c r="I505">
        <f>(Table2[[#This Row],[Tesla]]-D504)/D504</f>
        <v>-4.9148019089089567E-3</v>
      </c>
      <c r="J505">
        <f>(Table2[[#This Row],[Nvidia]]-E504)/E504</f>
        <v>5.7972144774381881E-3</v>
      </c>
      <c r="K505">
        <f>(Table2[[#This Row],[S&amp;P 500]]-F504)/F504</f>
        <v>-3.7394295759706191E-3</v>
      </c>
    </row>
    <row r="506" spans="1:11">
      <c r="A506" s="1">
        <v>43075</v>
      </c>
      <c r="B506">
        <v>39.723500000000001</v>
      </c>
      <c r="C506">
        <v>57.646999999999998</v>
      </c>
      <c r="D506">
        <v>20.884699999999999</v>
      </c>
      <c r="E506">
        <v>4.6799200000000001</v>
      </c>
      <c r="F506">
        <v>2629.27</v>
      </c>
      <c r="G506">
        <f>(Table2[[#This Row],[Apple]]-B505)/B505</f>
        <v>-3.6144638754277074E-3</v>
      </c>
      <c r="H506">
        <f>(Table2[[#This Row],[Amazon]]-C505)/C505</f>
        <v>9.9599674132992318E-3</v>
      </c>
      <c r="I506">
        <f>(Table2[[#This Row],[Tesla]]-D505)/D505</f>
        <v>3.1511308015627147E-2</v>
      </c>
      <c r="J506">
        <f>(Table2[[#This Row],[Nvidia]]-E505)/E505</f>
        <v>8.0016886470793223E-3</v>
      </c>
      <c r="K506">
        <f>(Table2[[#This Row],[S&amp;P 500]]-F505)/F505</f>
        <v>-1.1408709408769566E-4</v>
      </c>
    </row>
    <row r="507" spans="1:11">
      <c r="A507" s="1">
        <v>43076</v>
      </c>
      <c r="B507">
        <v>39.788699999999999</v>
      </c>
      <c r="C507">
        <v>57.9895</v>
      </c>
      <c r="D507">
        <v>20.750699999999998</v>
      </c>
      <c r="E507">
        <v>4.7476099999999999</v>
      </c>
      <c r="F507">
        <v>2636.98</v>
      </c>
      <c r="G507">
        <f>(Table2[[#This Row],[Apple]]-B506)/B506</f>
        <v>1.6413458028622166E-3</v>
      </c>
      <c r="H507">
        <f>(Table2[[#This Row],[Amazon]]-C506)/C506</f>
        <v>5.9413325931965437E-3</v>
      </c>
      <c r="I507">
        <f>(Table2[[#This Row],[Tesla]]-D506)/D506</f>
        <v>-6.4161802659363238E-3</v>
      </c>
      <c r="J507">
        <f>(Table2[[#This Row],[Nvidia]]-E506)/E506</f>
        <v>1.4463922460212953E-2</v>
      </c>
      <c r="K507">
        <f>(Table2[[#This Row],[S&amp;P 500]]-F506)/F506</f>
        <v>2.9323728639508444E-3</v>
      </c>
    </row>
    <row r="508" spans="1:11">
      <c r="A508" s="1">
        <v>43077</v>
      </c>
      <c r="B508">
        <v>39.801400000000001</v>
      </c>
      <c r="C508">
        <v>58.1</v>
      </c>
      <c r="D508">
        <v>21.008700000000001</v>
      </c>
      <c r="E508">
        <v>4.7351299999999998</v>
      </c>
      <c r="F508">
        <v>2651.5</v>
      </c>
      <c r="G508">
        <f>(Table2[[#This Row],[Apple]]-B507)/B507</f>
        <v>3.19186100576354E-4</v>
      </c>
      <c r="H508">
        <f>(Table2[[#This Row],[Amazon]]-C507)/C507</f>
        <v>1.905517378146075E-3</v>
      </c>
      <c r="I508">
        <f>(Table2[[#This Row],[Tesla]]-D507)/D507</f>
        <v>1.243331550260968E-2</v>
      </c>
      <c r="J508">
        <f>(Table2[[#This Row],[Nvidia]]-E507)/E507</f>
        <v>-2.6286910677161871E-3</v>
      </c>
      <c r="K508">
        <f>(Table2[[#This Row],[S&amp;P 500]]-F507)/F507</f>
        <v>5.5062988721947008E-3</v>
      </c>
    </row>
    <row r="509" spans="1:11">
      <c r="A509" s="1">
        <v>43080</v>
      </c>
      <c r="B509">
        <v>40.576000000000001</v>
      </c>
      <c r="C509">
        <v>58.457500000000003</v>
      </c>
      <c r="D509">
        <v>21.9267</v>
      </c>
      <c r="E509">
        <v>4.8136099999999997</v>
      </c>
      <c r="F509">
        <v>2659.99</v>
      </c>
      <c r="G509">
        <f>(Table2[[#This Row],[Apple]]-B508)/B508</f>
        <v>1.9461626977945488E-2</v>
      </c>
      <c r="H509">
        <f>(Table2[[#This Row],[Amazon]]-C508)/C508</f>
        <v>6.1531841652323876E-3</v>
      </c>
      <c r="I509">
        <f>(Table2[[#This Row],[Tesla]]-D508)/D508</f>
        <v>4.3696183009895861E-2</v>
      </c>
      <c r="J509">
        <f>(Table2[[#This Row],[Nvidia]]-E508)/E508</f>
        <v>1.6573990576816241E-2</v>
      </c>
      <c r="K509">
        <f>(Table2[[#This Row],[S&amp;P 500]]-F508)/F508</f>
        <v>3.2019611540636552E-3</v>
      </c>
    </row>
    <row r="510" spans="1:11">
      <c r="A510" s="1">
        <v>43081</v>
      </c>
      <c r="B510">
        <v>40.3444</v>
      </c>
      <c r="C510">
        <v>58.253999999999998</v>
      </c>
      <c r="D510">
        <v>22.735299999999999</v>
      </c>
      <c r="E510">
        <v>4.7188600000000003</v>
      </c>
      <c r="F510">
        <v>2664.11</v>
      </c>
      <c r="G510">
        <f>(Table2[[#This Row],[Apple]]-B509)/B509</f>
        <v>-5.7078075709779243E-3</v>
      </c>
      <c r="H510">
        <f>(Table2[[#This Row],[Amazon]]-C509)/C509</f>
        <v>-3.4811615276056167E-3</v>
      </c>
      <c r="I510">
        <f>(Table2[[#This Row],[Tesla]]-D509)/D509</f>
        <v>3.6877414293988532E-2</v>
      </c>
      <c r="J510">
        <f>(Table2[[#This Row],[Nvidia]]-E509)/E509</f>
        <v>-1.9683771639164672E-2</v>
      </c>
      <c r="K510">
        <f>(Table2[[#This Row],[S&amp;P 500]]-F509)/F509</f>
        <v>1.5488780033008943E-3</v>
      </c>
    </row>
    <row r="511" spans="1:11">
      <c r="A511" s="1">
        <v>43082</v>
      </c>
      <c r="B511">
        <v>40.482300000000002</v>
      </c>
      <c r="C511">
        <v>58.206499999999998</v>
      </c>
      <c r="D511">
        <v>22.602</v>
      </c>
      <c r="E511">
        <v>4.60433</v>
      </c>
      <c r="F511">
        <v>2662.85</v>
      </c>
      <c r="G511">
        <f>(Table2[[#This Row],[Apple]]-B510)/B510</f>
        <v>3.4180704137377655E-3</v>
      </c>
      <c r="H511">
        <f>(Table2[[#This Row],[Amazon]]-C510)/C510</f>
        <v>-8.1539465101107967E-4</v>
      </c>
      <c r="I511">
        <f>(Table2[[#This Row],[Tesla]]-D510)/D510</f>
        <v>-5.8631291427866982E-3</v>
      </c>
      <c r="J511">
        <f>(Table2[[#This Row],[Nvidia]]-E510)/E510</f>
        <v>-2.427069249776434E-2</v>
      </c>
      <c r="K511">
        <f>(Table2[[#This Row],[S&amp;P 500]]-F510)/F510</f>
        <v>-4.7295344411462672E-4</v>
      </c>
    </row>
    <row r="512" spans="1:11">
      <c r="A512" s="1">
        <v>43083</v>
      </c>
      <c r="B512">
        <v>40.4696</v>
      </c>
      <c r="C512">
        <v>58.713000000000001</v>
      </c>
      <c r="D512">
        <v>22.526</v>
      </c>
      <c r="E512">
        <v>4.6113099999999996</v>
      </c>
      <c r="F512">
        <v>2652.01</v>
      </c>
      <c r="G512">
        <f>(Table2[[#This Row],[Apple]]-B511)/B511</f>
        <v>-3.1371735301606812E-4</v>
      </c>
      <c r="H512">
        <f>(Table2[[#This Row],[Amazon]]-C511)/C511</f>
        <v>8.7017772929140671E-3</v>
      </c>
      <c r="I512">
        <f>(Table2[[#This Row],[Tesla]]-D511)/D511</f>
        <v>-3.3625342890009958E-3</v>
      </c>
      <c r="J512">
        <f>(Table2[[#This Row],[Nvidia]]-E511)/E511</f>
        <v>1.5159643205416515E-3</v>
      </c>
      <c r="K512">
        <f>(Table2[[#This Row],[S&amp;P 500]]-F511)/F511</f>
        <v>-4.070826370242293E-3</v>
      </c>
    </row>
    <row r="513" spans="1:11">
      <c r="A513" s="1">
        <v>43084</v>
      </c>
      <c r="B513">
        <v>40.884599999999999</v>
      </c>
      <c r="C513">
        <v>58.948999999999998</v>
      </c>
      <c r="D513">
        <v>22.895299999999999</v>
      </c>
      <c r="E513">
        <v>4.7378200000000001</v>
      </c>
      <c r="F513">
        <v>2675.81</v>
      </c>
      <c r="G513">
        <f>(Table2[[#This Row],[Apple]]-B512)/B512</f>
        <v>1.0254610868404904E-2</v>
      </c>
      <c r="H513">
        <f>(Table2[[#This Row],[Amazon]]-C512)/C512</f>
        <v>4.0195527395976548E-3</v>
      </c>
      <c r="I513">
        <f>(Table2[[#This Row],[Tesla]]-D512)/D512</f>
        <v>1.6394388706383694E-2</v>
      </c>
      <c r="J513">
        <f>(Table2[[#This Row],[Nvidia]]-E512)/E512</f>
        <v>2.7434720285558892E-2</v>
      </c>
      <c r="K513">
        <f>(Table2[[#This Row],[S&amp;P 500]]-F512)/F512</f>
        <v>8.9743251345205059E-3</v>
      </c>
    </row>
    <row r="514" spans="1:11">
      <c r="A514" s="1">
        <v>43087</v>
      </c>
      <c r="B514">
        <v>41.459000000000003</v>
      </c>
      <c r="C514">
        <v>59.529000000000003</v>
      </c>
      <c r="D514">
        <v>22.587299999999999</v>
      </c>
      <c r="E514">
        <v>4.8940900000000003</v>
      </c>
      <c r="F514">
        <v>2690.16</v>
      </c>
      <c r="G514">
        <f>(Table2[[#This Row],[Apple]]-B513)/B513</f>
        <v>1.4049299736331143E-2</v>
      </c>
      <c r="H514">
        <f>(Table2[[#This Row],[Amazon]]-C513)/C513</f>
        <v>9.8390133844510584E-3</v>
      </c>
      <c r="I514">
        <f>(Table2[[#This Row],[Tesla]]-D513)/D513</f>
        <v>-1.3452542661594295E-2</v>
      </c>
      <c r="J514">
        <f>(Table2[[#This Row],[Nvidia]]-E513)/E513</f>
        <v>3.2983524068031317E-2</v>
      </c>
      <c r="K514">
        <f>(Table2[[#This Row],[S&amp;P 500]]-F513)/F513</f>
        <v>5.3628620866204664E-3</v>
      </c>
    </row>
    <row r="515" spans="1:11">
      <c r="A515" s="1">
        <v>43088</v>
      </c>
      <c r="B515">
        <v>41.010599999999997</v>
      </c>
      <c r="C515">
        <v>59.371499999999997</v>
      </c>
      <c r="D515">
        <v>22.065999999999999</v>
      </c>
      <c r="E515">
        <v>4.8495699999999999</v>
      </c>
      <c r="F515">
        <v>2681.47</v>
      </c>
      <c r="G515">
        <f>(Table2[[#This Row],[Apple]]-B514)/B514</f>
        <v>-1.0815504474300068E-2</v>
      </c>
      <c r="H515">
        <f>(Table2[[#This Row],[Amazon]]-C514)/C514</f>
        <v>-2.6457692889181065E-3</v>
      </c>
      <c r="I515">
        <f>(Table2[[#This Row],[Tesla]]-D514)/D514</f>
        <v>-2.3079341045631842E-2</v>
      </c>
      <c r="J515">
        <f>(Table2[[#This Row],[Nvidia]]-E514)/E514</f>
        <v>-9.0966860029137869E-3</v>
      </c>
      <c r="K515">
        <f>(Table2[[#This Row],[S&amp;P 500]]-F514)/F514</f>
        <v>-3.2302911350997913E-3</v>
      </c>
    </row>
    <row r="516" spans="1:11">
      <c r="A516" s="1">
        <v>43089</v>
      </c>
      <c r="B516">
        <v>40.971200000000003</v>
      </c>
      <c r="C516">
        <v>58.881</v>
      </c>
      <c r="D516">
        <v>21.931999999999999</v>
      </c>
      <c r="E516">
        <v>4.8655200000000001</v>
      </c>
      <c r="F516">
        <v>2679.25</v>
      </c>
      <c r="G516">
        <f>(Table2[[#This Row],[Apple]]-B515)/B515</f>
        <v>-9.6072722661929948E-4</v>
      </c>
      <c r="H516">
        <f>(Table2[[#This Row],[Amazon]]-C515)/C515</f>
        <v>-8.2615396275990544E-3</v>
      </c>
      <c r="I516">
        <f>(Table2[[#This Row],[Tesla]]-D515)/D515</f>
        <v>-6.0726910178555398E-3</v>
      </c>
      <c r="J516">
        <f>(Table2[[#This Row],[Nvidia]]-E515)/E515</f>
        <v>3.2889513915667018E-3</v>
      </c>
      <c r="K516">
        <f>(Table2[[#This Row],[S&amp;P 500]]-F515)/F515</f>
        <v>-8.2790409737934793E-4</v>
      </c>
    </row>
    <row r="517" spans="1:11">
      <c r="A517" s="1">
        <v>43090</v>
      </c>
      <c r="B517">
        <v>41.125</v>
      </c>
      <c r="C517">
        <v>58.738</v>
      </c>
      <c r="D517">
        <v>22.110700000000001</v>
      </c>
      <c r="E517">
        <v>4.8441700000000001</v>
      </c>
      <c r="F517">
        <v>2684.57</v>
      </c>
      <c r="G517">
        <f>(Table2[[#This Row],[Apple]]-B516)/B516</f>
        <v>3.7538563673994614E-3</v>
      </c>
      <c r="H517">
        <f>(Table2[[#This Row],[Amazon]]-C516)/C516</f>
        <v>-2.4286272311951338E-3</v>
      </c>
      <c r="I517">
        <f>(Table2[[#This Row],[Tesla]]-D516)/D516</f>
        <v>8.1479117271567921E-3</v>
      </c>
      <c r="J517">
        <f>(Table2[[#This Row],[Nvidia]]-E516)/E516</f>
        <v>-4.3880201910587108E-3</v>
      </c>
      <c r="K517">
        <f>(Table2[[#This Row],[S&amp;P 500]]-F516)/F516</f>
        <v>1.9856303069889572E-3</v>
      </c>
    </row>
    <row r="518" spans="1:11">
      <c r="A518" s="1">
        <v>43091</v>
      </c>
      <c r="B518">
        <v>41.125</v>
      </c>
      <c r="C518">
        <v>58.417999999999999</v>
      </c>
      <c r="D518">
        <v>21.68</v>
      </c>
      <c r="E518">
        <v>4.8288900000000003</v>
      </c>
      <c r="F518">
        <v>2683.34</v>
      </c>
      <c r="G518">
        <f>(Table2[[#This Row],[Apple]]-B517)/B517</f>
        <v>0</v>
      </c>
      <c r="H518">
        <f>(Table2[[#This Row],[Amazon]]-C517)/C517</f>
        <v>-5.4479212775375447E-3</v>
      </c>
      <c r="I518">
        <f>(Table2[[#This Row],[Tesla]]-D517)/D517</f>
        <v>-1.9479256649495565E-2</v>
      </c>
      <c r="J518">
        <f>(Table2[[#This Row],[Nvidia]]-E517)/E517</f>
        <v>-3.1543071362069739E-3</v>
      </c>
      <c r="K518">
        <f>(Table2[[#This Row],[S&amp;P 500]]-F517)/F517</f>
        <v>-4.5817393474560848E-4</v>
      </c>
    </row>
    <row r="519" spans="1:11">
      <c r="A519" s="1">
        <v>43095</v>
      </c>
      <c r="B519">
        <v>40.081400000000002</v>
      </c>
      <c r="C519">
        <v>58.838000000000001</v>
      </c>
      <c r="D519">
        <v>21.152699999999999</v>
      </c>
      <c r="E519">
        <v>4.8828100000000001</v>
      </c>
      <c r="F519">
        <v>2680.5</v>
      </c>
      <c r="G519">
        <f>(Table2[[#This Row],[Apple]]-B518)/B518</f>
        <v>-2.5376291793313018E-2</v>
      </c>
      <c r="H519">
        <f>(Table2[[#This Row],[Amazon]]-C518)/C518</f>
        <v>7.1895648601458745E-3</v>
      </c>
      <c r="I519">
        <f>(Table2[[#This Row],[Tesla]]-D518)/D518</f>
        <v>-2.4321955719557212E-2</v>
      </c>
      <c r="J519">
        <f>(Table2[[#This Row],[Nvidia]]-E518)/E518</f>
        <v>1.1166127205216881E-2</v>
      </c>
      <c r="K519">
        <f>(Table2[[#This Row],[S&amp;P 500]]-F518)/F518</f>
        <v>-1.0583824636461073E-3</v>
      </c>
    </row>
    <row r="520" spans="1:11">
      <c r="A520" s="1">
        <v>43096</v>
      </c>
      <c r="B520">
        <v>40.088200000000001</v>
      </c>
      <c r="C520">
        <v>59.113</v>
      </c>
      <c r="D520">
        <v>20.776</v>
      </c>
      <c r="E520">
        <v>4.8748199999999997</v>
      </c>
      <c r="F520">
        <v>2682.62</v>
      </c>
      <c r="G520">
        <f>(Table2[[#This Row],[Apple]]-B519)/B519</f>
        <v>1.6965475257846188E-4</v>
      </c>
      <c r="H520">
        <f>(Table2[[#This Row],[Amazon]]-C519)/C519</f>
        <v>4.6738502328426967E-3</v>
      </c>
      <c r="I520">
        <f>(Table2[[#This Row],[Tesla]]-D519)/D519</f>
        <v>-1.7808601266032214E-2</v>
      </c>
      <c r="J520">
        <f>(Table2[[#This Row],[Nvidia]]-E519)/E519</f>
        <v>-1.6363528378127319E-3</v>
      </c>
      <c r="K520">
        <f>(Table2[[#This Row],[S&amp;P 500]]-F519)/F519</f>
        <v>7.9089722066774519E-4</v>
      </c>
    </row>
    <row r="521" spans="1:11">
      <c r="A521" s="1">
        <v>43097</v>
      </c>
      <c r="B521">
        <v>40.205500000000001</v>
      </c>
      <c r="C521">
        <v>59.305</v>
      </c>
      <c r="D521">
        <v>21.024000000000001</v>
      </c>
      <c r="E521">
        <v>4.8818099999999998</v>
      </c>
      <c r="F521">
        <v>2687.54</v>
      </c>
      <c r="G521">
        <f>(Table2[[#This Row],[Apple]]-B520)/B520</f>
        <v>2.9260480640188428E-3</v>
      </c>
      <c r="H521">
        <f>(Table2[[#This Row],[Amazon]]-C520)/C520</f>
        <v>3.2480165107505992E-3</v>
      </c>
      <c r="I521">
        <f>(Table2[[#This Row],[Tesla]]-D520)/D520</f>
        <v>1.193685021178288E-2</v>
      </c>
      <c r="J521">
        <f>(Table2[[#This Row],[Nvidia]]-E520)/E520</f>
        <v>1.4338990978128531E-3</v>
      </c>
      <c r="K521">
        <f>(Table2[[#This Row],[S&amp;P 500]]-F520)/F520</f>
        <v>1.8340279279212386E-3</v>
      </c>
    </row>
    <row r="522" spans="1:11">
      <c r="A522" s="1">
        <v>43098</v>
      </c>
      <c r="B522">
        <v>39.767000000000003</v>
      </c>
      <c r="C522">
        <v>58.473500000000001</v>
      </c>
      <c r="D522">
        <v>20.756699999999999</v>
      </c>
      <c r="E522">
        <v>4.7850700000000002</v>
      </c>
      <c r="F522">
        <v>2673.61</v>
      </c>
      <c r="G522">
        <f>(Table2[[#This Row],[Apple]]-B521)/B521</f>
        <v>-1.0906468020544395E-2</v>
      </c>
      <c r="H522">
        <f>(Table2[[#This Row],[Amazon]]-C521)/C521</f>
        <v>-1.4020740241126354E-2</v>
      </c>
      <c r="I522">
        <f>(Table2[[#This Row],[Tesla]]-D521)/D521</f>
        <v>-1.271404109589052E-2</v>
      </c>
      <c r="J522">
        <f>(Table2[[#This Row],[Nvidia]]-E521)/E521</f>
        <v>-1.9816420548935662E-2</v>
      </c>
      <c r="K522">
        <f>(Table2[[#This Row],[S&amp;P 500]]-F521)/F521</f>
        <v>-5.1831786689685872E-3</v>
      </c>
    </row>
    <row r="523" spans="1:11">
      <c r="A523" s="1">
        <v>43102</v>
      </c>
      <c r="B523">
        <v>40.479399999999998</v>
      </c>
      <c r="C523">
        <v>59.45</v>
      </c>
      <c r="D523">
        <v>21.3687</v>
      </c>
      <c r="E523">
        <v>4.9297500000000003</v>
      </c>
      <c r="F523">
        <v>2695.81</v>
      </c>
      <c r="G523">
        <f>(Table2[[#This Row],[Apple]]-B522)/B522</f>
        <v>1.7914351095129007E-2</v>
      </c>
      <c r="H523">
        <f>(Table2[[#This Row],[Amazon]]-C522)/C522</f>
        <v>1.6699872591857876E-2</v>
      </c>
      <c r="I523">
        <f>(Table2[[#This Row],[Tesla]]-D522)/D522</f>
        <v>2.9484455621558433E-2</v>
      </c>
      <c r="J523">
        <f>(Table2[[#This Row],[Nvidia]]-E522)/E522</f>
        <v>3.0235712330227173E-2</v>
      </c>
      <c r="K523">
        <f>(Table2[[#This Row],[S&amp;P 500]]-F522)/F522</f>
        <v>8.3033800741319098E-3</v>
      </c>
    </row>
    <row r="524" spans="1:11">
      <c r="A524" s="1">
        <v>43103</v>
      </c>
      <c r="B524">
        <v>40.472499999999997</v>
      </c>
      <c r="C524">
        <v>60.21</v>
      </c>
      <c r="D524">
        <v>21.15</v>
      </c>
      <c r="E524">
        <v>5.2543699999999998</v>
      </c>
      <c r="F524">
        <v>2713.06</v>
      </c>
      <c r="G524">
        <f>(Table2[[#This Row],[Apple]]-B523)/B523</f>
        <v>-1.7045707199221538E-4</v>
      </c>
      <c r="H524">
        <f>(Table2[[#This Row],[Amazon]]-C523)/C523</f>
        <v>1.2783851976450765E-2</v>
      </c>
      <c r="I524">
        <f>(Table2[[#This Row],[Tesla]]-D523)/D523</f>
        <v>-1.0234595459714531E-2</v>
      </c>
      <c r="J524">
        <f>(Table2[[#This Row],[Nvidia]]-E523)/E523</f>
        <v>6.5849180992950854E-2</v>
      </c>
      <c r="K524">
        <f>(Table2[[#This Row],[S&amp;P 500]]-F523)/F523</f>
        <v>6.3988189078607177E-3</v>
      </c>
    </row>
    <row r="525" spans="1:11">
      <c r="A525" s="1">
        <v>43104</v>
      </c>
      <c r="B525">
        <v>40.663899999999998</v>
      </c>
      <c r="C525">
        <v>60.481999999999999</v>
      </c>
      <c r="D525">
        <v>20.974699999999999</v>
      </c>
      <c r="E525">
        <v>5.2823200000000003</v>
      </c>
      <c r="F525">
        <v>2723.99</v>
      </c>
      <c r="G525">
        <f>(Table2[[#This Row],[Apple]]-B524)/B524</f>
        <v>4.7291370683798031E-3</v>
      </c>
      <c r="H525">
        <f>(Table2[[#This Row],[Amazon]]-C524)/C524</f>
        <v>4.5175220063112184E-3</v>
      </c>
      <c r="I525">
        <f>(Table2[[#This Row],[Tesla]]-D524)/D524</f>
        <v>-8.2884160756501197E-3</v>
      </c>
      <c r="J525">
        <f>(Table2[[#This Row],[Nvidia]]-E524)/E524</f>
        <v>5.319381771744393E-3</v>
      </c>
      <c r="K525">
        <f>(Table2[[#This Row],[S&amp;P 500]]-F524)/F524</f>
        <v>4.0286613639211209E-3</v>
      </c>
    </row>
    <row r="526" spans="1:11">
      <c r="A526" s="1">
        <v>43105</v>
      </c>
      <c r="B526">
        <v>41.122</v>
      </c>
      <c r="C526">
        <v>61.457000000000001</v>
      </c>
      <c r="D526">
        <v>21.1053</v>
      </c>
      <c r="E526">
        <v>5.3273400000000004</v>
      </c>
      <c r="F526">
        <v>2743.15</v>
      </c>
      <c r="G526">
        <f>(Table2[[#This Row],[Apple]]-B525)/B525</f>
        <v>1.1265520523117599E-2</v>
      </c>
      <c r="H526">
        <f>(Table2[[#This Row],[Amazon]]-C525)/C525</f>
        <v>1.6120498660758598E-2</v>
      </c>
      <c r="I526">
        <f>(Table2[[#This Row],[Tesla]]-D525)/D525</f>
        <v>6.2265491282355017E-3</v>
      </c>
      <c r="J526">
        <f>(Table2[[#This Row],[Nvidia]]-E525)/E525</f>
        <v>8.5227702978994194E-3</v>
      </c>
      <c r="K526">
        <f>(Table2[[#This Row],[S&amp;P 500]]-F525)/F525</f>
        <v>7.0337996835525499E-3</v>
      </c>
    </row>
    <row r="527" spans="1:11">
      <c r="A527" s="1">
        <v>43108</v>
      </c>
      <c r="B527">
        <v>40.981099999999998</v>
      </c>
      <c r="C527">
        <v>62.343499999999999</v>
      </c>
      <c r="D527">
        <v>22.427299999999999</v>
      </c>
      <c r="E527">
        <v>5.4897099999999996</v>
      </c>
      <c r="F527">
        <v>2747.71</v>
      </c>
      <c r="G527">
        <f>(Table2[[#This Row],[Apple]]-B526)/B526</f>
        <v>-3.4263897670347267E-3</v>
      </c>
      <c r="H527">
        <f>(Table2[[#This Row],[Amazon]]-C526)/C526</f>
        <v>1.4424719722732937E-2</v>
      </c>
      <c r="I527">
        <f>(Table2[[#This Row],[Tesla]]-D526)/D526</f>
        <v>6.2638294646368414E-2</v>
      </c>
      <c r="J527">
        <f>(Table2[[#This Row],[Nvidia]]-E526)/E526</f>
        <v>3.047862535524281E-2</v>
      </c>
      <c r="K527">
        <f>(Table2[[#This Row],[S&amp;P 500]]-F526)/F526</f>
        <v>1.662322512440058E-3</v>
      </c>
    </row>
    <row r="528" spans="1:11">
      <c r="A528" s="1">
        <v>43109</v>
      </c>
      <c r="B528">
        <v>40.965400000000002</v>
      </c>
      <c r="C528">
        <v>62.634999999999998</v>
      </c>
      <c r="D528">
        <v>22.245999999999999</v>
      </c>
      <c r="E528">
        <v>5.4881099999999998</v>
      </c>
      <c r="F528">
        <v>2751.29</v>
      </c>
      <c r="G528">
        <f>(Table2[[#This Row],[Apple]]-B527)/B527</f>
        <v>-3.8310343060570326E-4</v>
      </c>
      <c r="H528">
        <f>(Table2[[#This Row],[Amazon]]-C527)/C527</f>
        <v>4.6757079727637882E-3</v>
      </c>
      <c r="I528">
        <f>(Table2[[#This Row],[Tesla]]-D527)/D527</f>
        <v>-8.0838977496176644E-3</v>
      </c>
      <c r="J528">
        <f>(Table2[[#This Row],[Nvidia]]-E527)/E527</f>
        <v>-2.9145437554986038E-4</v>
      </c>
      <c r="K528">
        <f>(Table2[[#This Row],[S&amp;P 500]]-F527)/F527</f>
        <v>1.3029031448005528E-3</v>
      </c>
    </row>
    <row r="529" spans="1:11">
      <c r="A529" s="1">
        <v>43110</v>
      </c>
      <c r="B529">
        <v>40.955599999999997</v>
      </c>
      <c r="C529">
        <v>62.716500000000003</v>
      </c>
      <c r="D529">
        <v>22.32</v>
      </c>
      <c r="E529">
        <v>5.5316400000000003</v>
      </c>
      <c r="F529">
        <v>2748.23</v>
      </c>
      <c r="G529">
        <f>(Table2[[#This Row],[Apple]]-B528)/B528</f>
        <v>-2.3922627388004466E-4</v>
      </c>
      <c r="H529">
        <f>(Table2[[#This Row],[Amazon]]-C528)/C528</f>
        <v>1.3011894308294957E-3</v>
      </c>
      <c r="I529">
        <f>(Table2[[#This Row],[Tesla]]-D528)/D528</f>
        <v>3.3264407084420402E-3</v>
      </c>
      <c r="J529">
        <f>(Table2[[#This Row],[Nvidia]]-E528)/E528</f>
        <v>7.9316923312398105E-3</v>
      </c>
      <c r="K529">
        <f>(Table2[[#This Row],[S&amp;P 500]]-F528)/F528</f>
        <v>-1.1122055472160134E-3</v>
      </c>
    </row>
    <row r="530" spans="1:11">
      <c r="A530" s="1">
        <v>43111</v>
      </c>
      <c r="B530">
        <v>41.190899999999999</v>
      </c>
      <c r="C530">
        <v>63.834000000000003</v>
      </c>
      <c r="D530">
        <v>22.53</v>
      </c>
      <c r="E530">
        <v>5.5416299999999996</v>
      </c>
      <c r="F530">
        <v>2767.56</v>
      </c>
      <c r="G530">
        <f>(Table2[[#This Row],[Apple]]-B529)/B529</f>
        <v>5.7452460713553772E-3</v>
      </c>
      <c r="H530">
        <f>(Table2[[#This Row],[Amazon]]-C529)/C529</f>
        <v>1.7818277486785768E-2</v>
      </c>
      <c r="I530">
        <f>(Table2[[#This Row],[Tesla]]-D529)/D529</f>
        <v>9.4086021505376729E-3</v>
      </c>
      <c r="J530">
        <f>(Table2[[#This Row],[Nvidia]]-E529)/E529</f>
        <v>1.8059743584179875E-3</v>
      </c>
      <c r="K530">
        <f>(Table2[[#This Row],[S&amp;P 500]]-F529)/F529</f>
        <v>7.0336180014045138E-3</v>
      </c>
    </row>
    <row r="531" spans="1:11">
      <c r="A531" s="1">
        <v>43112</v>
      </c>
      <c r="B531">
        <v>41.608899999999998</v>
      </c>
      <c r="C531">
        <v>65.260000000000005</v>
      </c>
      <c r="D531">
        <v>22.4147</v>
      </c>
      <c r="E531">
        <v>5.5140799999999999</v>
      </c>
      <c r="F531">
        <v>2786.24</v>
      </c>
      <c r="G531">
        <f>(Table2[[#This Row],[Apple]]-B530)/B530</f>
        <v>1.0147872466976912E-2</v>
      </c>
      <c r="H531">
        <f>(Table2[[#This Row],[Amazon]]-C530)/C530</f>
        <v>2.2339192279976217E-2</v>
      </c>
      <c r="I531">
        <f>(Table2[[#This Row],[Tesla]]-D530)/D530</f>
        <v>-5.1176209498447088E-3</v>
      </c>
      <c r="J531">
        <f>(Table2[[#This Row],[Nvidia]]-E530)/E530</f>
        <v>-4.9714614653088973E-3</v>
      </c>
      <c r="K531">
        <f>(Table2[[#This Row],[S&amp;P 500]]-F530)/F530</f>
        <v>6.7496278310135412E-3</v>
      </c>
    </row>
    <row r="532" spans="1:11">
      <c r="A532" s="1">
        <v>43116</v>
      </c>
      <c r="B532">
        <v>41.404800000000002</v>
      </c>
      <c r="C532">
        <v>65.242999999999995</v>
      </c>
      <c r="D532">
        <v>22.6707</v>
      </c>
      <c r="E532">
        <v>5.4428700000000001</v>
      </c>
      <c r="F532">
        <v>2776.42</v>
      </c>
      <c r="G532">
        <f>(Table2[[#This Row],[Apple]]-B531)/B531</f>
        <v>-4.9052005700702698E-3</v>
      </c>
      <c r="H532">
        <f>(Table2[[#This Row],[Amazon]]-C531)/C531</f>
        <v>-2.6049647563607288E-4</v>
      </c>
      <c r="I532">
        <f>(Table2[[#This Row],[Tesla]]-D531)/D531</f>
        <v>1.1421076347218577E-2</v>
      </c>
      <c r="J532">
        <f>(Table2[[#This Row],[Nvidia]]-E531)/E531</f>
        <v>-1.2914212343672883E-2</v>
      </c>
      <c r="K532">
        <f>(Table2[[#This Row],[S&amp;P 500]]-F531)/F531</f>
        <v>-3.5244630756861252E-3</v>
      </c>
    </row>
    <row r="533" spans="1:11">
      <c r="A533" s="1">
        <v>43117</v>
      </c>
      <c r="B533">
        <v>42.087699999999998</v>
      </c>
      <c r="C533">
        <v>64.75</v>
      </c>
      <c r="D533">
        <v>23.143999999999998</v>
      </c>
      <c r="E533">
        <v>5.5572999999999997</v>
      </c>
      <c r="F533">
        <v>2802.56</v>
      </c>
      <c r="G533">
        <f>(Table2[[#This Row],[Apple]]-B532)/B532</f>
        <v>1.6493256820465176E-2</v>
      </c>
      <c r="H533">
        <f>(Table2[[#This Row],[Amazon]]-C532)/C532</f>
        <v>-7.5563662002053099E-3</v>
      </c>
      <c r="I533">
        <f>(Table2[[#This Row],[Tesla]]-D532)/D532</f>
        <v>2.0877167445204528E-2</v>
      </c>
      <c r="J533">
        <f>(Table2[[#This Row],[Nvidia]]-E532)/E532</f>
        <v>2.1023834851833609E-2</v>
      </c>
      <c r="K533">
        <f>(Table2[[#This Row],[S&amp;P 500]]-F532)/F532</f>
        <v>9.4150020530034614E-3</v>
      </c>
    </row>
    <row r="534" spans="1:11">
      <c r="A534" s="1">
        <v>43118</v>
      </c>
      <c r="B534">
        <v>42.126199999999997</v>
      </c>
      <c r="C534">
        <v>64.665999999999997</v>
      </c>
      <c r="D534">
        <v>22.971299999999999</v>
      </c>
      <c r="E534">
        <v>5.55063</v>
      </c>
      <c r="F534">
        <v>2798.03</v>
      </c>
      <c r="G534">
        <f>(Table2[[#This Row],[Apple]]-B533)/B533</f>
        <v>9.1475656783333587E-4</v>
      </c>
      <c r="H534">
        <f>(Table2[[#This Row],[Amazon]]-C533)/C533</f>
        <v>-1.2972972972973465E-3</v>
      </c>
      <c r="I534">
        <f>(Table2[[#This Row],[Tesla]]-D533)/D533</f>
        <v>-7.4619771863117428E-3</v>
      </c>
      <c r="J534">
        <f>(Table2[[#This Row],[Nvidia]]-E533)/E533</f>
        <v>-1.2002231299371516E-3</v>
      </c>
      <c r="K534">
        <f>(Table2[[#This Row],[S&amp;P 500]]-F533)/F533</f>
        <v>-1.6163793103447367E-3</v>
      </c>
    </row>
    <row r="535" spans="1:11">
      <c r="A535" s="1">
        <v>43119</v>
      </c>
      <c r="B535">
        <v>41.939</v>
      </c>
      <c r="C535">
        <v>64.728999999999999</v>
      </c>
      <c r="D535">
        <v>23.334700000000002</v>
      </c>
      <c r="E535">
        <v>5.6902999999999997</v>
      </c>
      <c r="F535">
        <v>2810.3</v>
      </c>
      <c r="G535">
        <f>(Table2[[#This Row],[Apple]]-B534)/B534</f>
        <v>-4.4437903252606964E-3</v>
      </c>
      <c r="H535">
        <f>(Table2[[#This Row],[Amazon]]-C534)/C534</f>
        <v>9.7423684780259165E-4</v>
      </c>
      <c r="I535">
        <f>(Table2[[#This Row],[Tesla]]-D534)/D534</f>
        <v>1.5819740284616114E-2</v>
      </c>
      <c r="J535">
        <f>(Table2[[#This Row],[Nvidia]]-E534)/E534</f>
        <v>2.5162909435505473E-2</v>
      </c>
      <c r="K535">
        <f>(Table2[[#This Row],[S&amp;P 500]]-F534)/F534</f>
        <v>4.3852281783969367E-3</v>
      </c>
    </row>
    <row r="536" spans="1:11">
      <c r="A536" s="1">
        <v>43122</v>
      </c>
      <c r="B536">
        <v>41.593299999999999</v>
      </c>
      <c r="C536">
        <v>66.365499999999997</v>
      </c>
      <c r="D536">
        <v>23.4373</v>
      </c>
      <c r="E536">
        <v>5.77888</v>
      </c>
      <c r="F536">
        <v>2832.97</v>
      </c>
      <c r="G536">
        <f>(Table2[[#This Row],[Apple]]-B535)/B535</f>
        <v>-8.2429242471208364E-3</v>
      </c>
      <c r="H536">
        <f>(Table2[[#This Row],[Amazon]]-C535)/C535</f>
        <v>2.5282330949033635E-2</v>
      </c>
      <c r="I536">
        <f>(Table2[[#This Row],[Tesla]]-D535)/D535</f>
        <v>4.3968853252880436E-3</v>
      </c>
      <c r="J536">
        <f>(Table2[[#This Row],[Nvidia]]-E535)/E535</f>
        <v>1.5566841818533352E-2</v>
      </c>
      <c r="K536">
        <f>(Table2[[#This Row],[S&amp;P 500]]-F535)/F535</f>
        <v>8.0667544390277245E-3</v>
      </c>
    </row>
    <row r="537" spans="1:11">
      <c r="A537" s="1">
        <v>43123</v>
      </c>
      <c r="B537">
        <v>41.601999999999997</v>
      </c>
      <c r="C537">
        <v>68.126999999999995</v>
      </c>
      <c r="D537">
        <v>23.519300000000001</v>
      </c>
      <c r="E537">
        <v>5.90787</v>
      </c>
      <c r="F537">
        <v>2839.13</v>
      </c>
      <c r="G537">
        <f>(Table2[[#This Row],[Apple]]-B536)/B536</f>
        <v>2.0916830354882849E-4</v>
      </c>
      <c r="H537">
        <f>(Table2[[#This Row],[Amazon]]-C536)/C536</f>
        <v>2.654240531601507E-2</v>
      </c>
      <c r="I537">
        <f>(Table2[[#This Row],[Tesla]]-D536)/D536</f>
        <v>3.4986965222103543E-3</v>
      </c>
      <c r="J537">
        <f>(Table2[[#This Row],[Nvidia]]-E536)/E536</f>
        <v>2.2320934160252496E-2</v>
      </c>
      <c r="K537">
        <f>(Table2[[#This Row],[S&amp;P 500]]-F536)/F536</f>
        <v>2.1743964814312576E-3</v>
      </c>
    </row>
    <row r="538" spans="1:11">
      <c r="A538" s="1">
        <v>43124</v>
      </c>
      <c r="B538">
        <v>40.938699999999997</v>
      </c>
      <c r="C538">
        <v>67.875500000000002</v>
      </c>
      <c r="D538">
        <v>23.0593</v>
      </c>
      <c r="E538">
        <v>5.8311200000000003</v>
      </c>
      <c r="F538">
        <v>2837.54</v>
      </c>
      <c r="G538">
        <f>(Table2[[#This Row],[Apple]]-B537)/B537</f>
        <v>-1.5943945002644094E-2</v>
      </c>
      <c r="H538">
        <f>(Table2[[#This Row],[Amazon]]-C537)/C537</f>
        <v>-3.6916347409983261E-3</v>
      </c>
      <c r="I538">
        <f>(Table2[[#This Row],[Tesla]]-D537)/D537</f>
        <v>-1.9558405224645328E-2</v>
      </c>
      <c r="J538">
        <f>(Table2[[#This Row],[Nvidia]]-E537)/E537</f>
        <v>-1.2991145709028745E-2</v>
      </c>
      <c r="K538">
        <f>(Table2[[#This Row],[S&amp;P 500]]-F537)/F537</f>
        <v>-5.6003071363415751E-4</v>
      </c>
    </row>
    <row r="539" spans="1:11">
      <c r="A539" s="1">
        <v>43125</v>
      </c>
      <c r="B539">
        <v>40.2134</v>
      </c>
      <c r="C539">
        <v>68.897499999999994</v>
      </c>
      <c r="D539">
        <v>22.5093</v>
      </c>
      <c r="E539">
        <v>5.8447800000000001</v>
      </c>
      <c r="F539">
        <v>2839.25</v>
      </c>
      <c r="G539">
        <f>(Table2[[#This Row],[Apple]]-B538)/B538</f>
        <v>-1.771673257822054E-2</v>
      </c>
      <c r="H539">
        <f>(Table2[[#This Row],[Amazon]]-C538)/C538</f>
        <v>1.5056979322435802E-2</v>
      </c>
      <c r="I539">
        <f>(Table2[[#This Row],[Tesla]]-D538)/D538</f>
        <v>-2.3851547965462988E-2</v>
      </c>
      <c r="J539">
        <f>(Table2[[#This Row],[Nvidia]]-E538)/E538</f>
        <v>2.3426031362756695E-3</v>
      </c>
      <c r="K539">
        <f>(Table2[[#This Row],[S&amp;P 500]]-F538)/F538</f>
        <v>6.0263467651558618E-4</v>
      </c>
    </row>
    <row r="540" spans="1:11">
      <c r="A540" s="1">
        <v>43126</v>
      </c>
      <c r="B540">
        <v>40.302100000000003</v>
      </c>
      <c r="C540">
        <v>70.102500000000006</v>
      </c>
      <c r="D540">
        <v>22.8567</v>
      </c>
      <c r="E540">
        <v>6.0178399999999996</v>
      </c>
      <c r="F540">
        <v>2872.87</v>
      </c>
      <c r="G540">
        <f>(Table2[[#This Row],[Apple]]-B539)/B539</f>
        <v>2.2057324175524299E-3</v>
      </c>
      <c r="H540">
        <f>(Table2[[#This Row],[Amazon]]-C539)/C539</f>
        <v>1.7489749265213E-2</v>
      </c>
      <c r="I540">
        <f>(Table2[[#This Row],[Tesla]]-D539)/D539</f>
        <v>1.5433620770081716E-2</v>
      </c>
      <c r="J540">
        <f>(Table2[[#This Row],[Nvidia]]-E539)/E539</f>
        <v>2.9609326612806564E-2</v>
      </c>
      <c r="K540">
        <f>(Table2[[#This Row],[S&amp;P 500]]-F539)/F539</f>
        <v>1.1841155234657001E-2</v>
      </c>
    </row>
    <row r="541" spans="1:11">
      <c r="A541" s="1">
        <v>43129</v>
      </c>
      <c r="B541">
        <v>39.470199999999998</v>
      </c>
      <c r="C541">
        <v>70.884</v>
      </c>
      <c r="D541">
        <v>23.302</v>
      </c>
      <c r="E541">
        <v>6.1051900000000003</v>
      </c>
      <c r="F541">
        <v>2853.53</v>
      </c>
      <c r="G541">
        <f>(Table2[[#This Row],[Apple]]-B540)/B540</f>
        <v>-2.064160428364786E-2</v>
      </c>
      <c r="H541">
        <f>(Table2[[#This Row],[Amazon]]-C540)/C540</f>
        <v>1.1147961912913149E-2</v>
      </c>
      <c r="I541">
        <f>(Table2[[#This Row],[Tesla]]-D540)/D540</f>
        <v>1.9482252468641562E-2</v>
      </c>
      <c r="J541">
        <f>(Table2[[#This Row],[Nvidia]]-E540)/E540</f>
        <v>1.4515174880023515E-2</v>
      </c>
      <c r="K541">
        <f>(Table2[[#This Row],[S&amp;P 500]]-F540)/F540</f>
        <v>-6.7319440141738723E-3</v>
      </c>
    </row>
    <row r="542" spans="1:11">
      <c r="A542" s="1">
        <v>43130</v>
      </c>
      <c r="B542">
        <v>39.236899999999999</v>
      </c>
      <c r="C542">
        <v>71.891000000000005</v>
      </c>
      <c r="D542">
        <v>23.0547</v>
      </c>
      <c r="E542">
        <v>6.00265</v>
      </c>
      <c r="F542">
        <v>2822.43</v>
      </c>
      <c r="G542">
        <f>(Table2[[#This Row],[Apple]]-B541)/B541</f>
        <v>-5.9107883922554193E-3</v>
      </c>
      <c r="H542">
        <f>(Table2[[#This Row],[Amazon]]-C541)/C541</f>
        <v>1.4206308899046399E-2</v>
      </c>
      <c r="I542">
        <f>(Table2[[#This Row],[Tesla]]-D541)/D541</f>
        <v>-1.0612822933653728E-2</v>
      </c>
      <c r="J542">
        <f>(Table2[[#This Row],[Nvidia]]-E541)/E541</f>
        <v>-1.6795546084560888E-2</v>
      </c>
      <c r="K542">
        <f>(Table2[[#This Row],[S&amp;P 500]]-F541)/F541</f>
        <v>-1.0898781509218533E-2</v>
      </c>
    </row>
    <row r="543" spans="1:11">
      <c r="A543" s="1">
        <v>43131</v>
      </c>
      <c r="B543">
        <v>39.346299999999999</v>
      </c>
      <c r="C543">
        <v>72.544499999999999</v>
      </c>
      <c r="D543">
        <v>23.620699999999999</v>
      </c>
      <c r="E543">
        <v>6.0789200000000001</v>
      </c>
      <c r="F543">
        <v>2823.81</v>
      </c>
      <c r="G543">
        <f>(Table2[[#This Row],[Apple]]-B542)/B542</f>
        <v>2.7881917276849303E-3</v>
      </c>
      <c r="H543">
        <f>(Table2[[#This Row],[Amazon]]-C542)/C542</f>
        <v>9.0901503665270188E-3</v>
      </c>
      <c r="I543">
        <f>(Table2[[#This Row],[Tesla]]-D542)/D542</f>
        <v>2.455030861386177E-2</v>
      </c>
      <c r="J543">
        <f>(Table2[[#This Row],[Nvidia]]-E542)/E542</f>
        <v>1.2706054825785289E-2</v>
      </c>
      <c r="K543">
        <f>(Table2[[#This Row],[S&amp;P 500]]-F542)/F542</f>
        <v>4.8894038116095327E-4</v>
      </c>
    </row>
    <row r="544" spans="1:11">
      <c r="A544" s="1">
        <v>43132</v>
      </c>
      <c r="B544">
        <v>39.424999999999997</v>
      </c>
      <c r="C544">
        <v>69.5</v>
      </c>
      <c r="D544">
        <v>23.283300000000001</v>
      </c>
      <c r="E544">
        <v>5.9474200000000002</v>
      </c>
      <c r="F544">
        <v>2821.98</v>
      </c>
      <c r="G544">
        <f>(Table2[[#This Row],[Apple]]-B543)/B543</f>
        <v>2.000188073592632E-3</v>
      </c>
      <c r="H544">
        <f>(Table2[[#This Row],[Amazon]]-C543)/C543</f>
        <v>-4.1967344181846993E-2</v>
      </c>
      <c r="I544">
        <f>(Table2[[#This Row],[Tesla]]-D543)/D543</f>
        <v>-1.4284081335438781E-2</v>
      </c>
      <c r="J544">
        <f>(Table2[[#This Row],[Nvidia]]-E543)/E543</f>
        <v>-2.1632132023451527E-2</v>
      </c>
      <c r="K544">
        <f>(Table2[[#This Row],[S&amp;P 500]]-F543)/F543</f>
        <v>-6.4806059897795079E-4</v>
      </c>
    </row>
    <row r="545" spans="1:11">
      <c r="A545" s="1">
        <v>43133</v>
      </c>
      <c r="B545">
        <v>37.716000000000001</v>
      </c>
      <c r="C545">
        <v>71.497500000000002</v>
      </c>
      <c r="D545">
        <v>22.916699999999999</v>
      </c>
      <c r="E545">
        <v>5.7745800000000003</v>
      </c>
      <c r="F545">
        <v>2762.13</v>
      </c>
      <c r="G545">
        <f>(Table2[[#This Row],[Apple]]-B544)/B544</f>
        <v>-4.3348129359543339E-2</v>
      </c>
      <c r="H545">
        <f>(Table2[[#This Row],[Amazon]]-C544)/C544</f>
        <v>2.8741007194244637E-2</v>
      </c>
      <c r="I545">
        <f>(Table2[[#This Row],[Tesla]]-D544)/D544</f>
        <v>-1.5745190759041967E-2</v>
      </c>
      <c r="J545">
        <f>(Table2[[#This Row],[Nvidia]]-E544)/E544</f>
        <v>-2.9061340883946296E-2</v>
      </c>
      <c r="K545">
        <f>(Table2[[#This Row],[S&amp;P 500]]-F544)/F544</f>
        <v>-2.1208513171602886E-2</v>
      </c>
    </row>
    <row r="546" spans="1:11">
      <c r="A546" s="1">
        <v>43136</v>
      </c>
      <c r="B546">
        <v>36.770099999999999</v>
      </c>
      <c r="C546">
        <v>69.5</v>
      </c>
      <c r="D546">
        <v>22.2087</v>
      </c>
      <c r="E546">
        <v>5.2850200000000003</v>
      </c>
      <c r="F546">
        <v>2648.94</v>
      </c>
      <c r="G546">
        <f>(Table2[[#This Row],[Apple]]-B545)/B545</f>
        <v>-2.5079541839007364E-2</v>
      </c>
      <c r="H546">
        <f>(Table2[[#This Row],[Amazon]]-C545)/C545</f>
        <v>-2.7938039791601137E-2</v>
      </c>
      <c r="I546">
        <f>(Table2[[#This Row],[Tesla]]-D545)/D545</f>
        <v>-3.0894500517090088E-2</v>
      </c>
      <c r="J546">
        <f>(Table2[[#This Row],[Nvidia]]-E545)/E545</f>
        <v>-8.4778460078481888E-2</v>
      </c>
      <c r="K546">
        <f>(Table2[[#This Row],[S&amp;P 500]]-F545)/F545</f>
        <v>-4.0979244278871757E-2</v>
      </c>
    </row>
    <row r="547" spans="1:11">
      <c r="A547" s="1">
        <v>43137</v>
      </c>
      <c r="B547">
        <v>38.311399999999999</v>
      </c>
      <c r="C547">
        <v>72.141999999999996</v>
      </c>
      <c r="D547">
        <v>22.264700000000001</v>
      </c>
      <c r="E547">
        <v>5.5781700000000001</v>
      </c>
      <c r="F547">
        <v>2695.14</v>
      </c>
      <c r="G547">
        <f>(Table2[[#This Row],[Apple]]-B546)/B546</f>
        <v>4.191720990696244E-2</v>
      </c>
      <c r="H547">
        <f>(Table2[[#This Row],[Amazon]]-C546)/C546</f>
        <v>3.8014388489208573E-2</v>
      </c>
      <c r="I547">
        <f>(Table2[[#This Row],[Tesla]]-D546)/D546</f>
        <v>2.5215343536542406E-3</v>
      </c>
      <c r="J547">
        <f>(Table2[[#This Row],[Nvidia]]-E546)/E546</f>
        <v>5.5468096620258728E-2</v>
      </c>
      <c r="K547">
        <f>(Table2[[#This Row],[S&amp;P 500]]-F546)/F546</f>
        <v>1.7440938639606718E-2</v>
      </c>
    </row>
    <row r="548" spans="1:11">
      <c r="A548" s="1">
        <v>43138</v>
      </c>
      <c r="B548">
        <v>37.480400000000003</v>
      </c>
      <c r="C548">
        <v>70.757499999999993</v>
      </c>
      <c r="D548">
        <v>23</v>
      </c>
      <c r="E548">
        <v>5.6583500000000004</v>
      </c>
      <c r="F548">
        <v>2681.66</v>
      </c>
      <c r="G548">
        <f>(Table2[[#This Row],[Apple]]-B547)/B547</f>
        <v>-2.1690671706071717E-2</v>
      </c>
      <c r="H548">
        <f>(Table2[[#This Row],[Amazon]]-C547)/C547</f>
        <v>-1.9191317124559935E-2</v>
      </c>
      <c r="I548">
        <f>(Table2[[#This Row],[Tesla]]-D547)/D547</f>
        <v>3.302537200141923E-2</v>
      </c>
      <c r="J548">
        <f>(Table2[[#This Row],[Nvidia]]-E547)/E547</f>
        <v>1.4373889644811894E-2</v>
      </c>
      <c r="K548">
        <f>(Table2[[#This Row],[S&amp;P 500]]-F547)/F547</f>
        <v>-5.0015954644285713E-3</v>
      </c>
    </row>
    <row r="549" spans="1:11">
      <c r="A549" s="1">
        <v>43139</v>
      </c>
      <c r="B549">
        <v>36.461599999999997</v>
      </c>
      <c r="C549">
        <v>67.525000000000006</v>
      </c>
      <c r="D549">
        <v>21.0153</v>
      </c>
      <c r="E549">
        <v>5.3793800000000003</v>
      </c>
      <c r="F549">
        <v>2581</v>
      </c>
      <c r="G549">
        <f>(Table2[[#This Row],[Apple]]-B548)/B548</f>
        <v>-2.7182207233647608E-2</v>
      </c>
      <c r="H549">
        <f>(Table2[[#This Row],[Amazon]]-C548)/C548</f>
        <v>-4.5684203088011702E-2</v>
      </c>
      <c r="I549">
        <f>(Table2[[#This Row],[Tesla]]-D548)/D548</f>
        <v>-8.6291304347826087E-2</v>
      </c>
      <c r="J549">
        <f>(Table2[[#This Row],[Nvidia]]-E548)/E548</f>
        <v>-4.9302358461388945E-2</v>
      </c>
      <c r="K549">
        <f>(Table2[[#This Row],[S&amp;P 500]]-F548)/F548</f>
        <v>-3.753645130255135E-2</v>
      </c>
    </row>
    <row r="550" spans="1:11">
      <c r="A550" s="1">
        <v>43140</v>
      </c>
      <c r="B550">
        <v>36.908099999999997</v>
      </c>
      <c r="C550">
        <v>66.98</v>
      </c>
      <c r="D550">
        <v>20.694700000000001</v>
      </c>
      <c r="E550">
        <v>5.7392399999999997</v>
      </c>
      <c r="F550">
        <v>2619.5500000000002</v>
      </c>
      <c r="G550">
        <f>(Table2[[#This Row],[Apple]]-B549)/B549</f>
        <v>1.2245759922768074E-2</v>
      </c>
      <c r="H550">
        <f>(Table2[[#This Row],[Amazon]]-C549)/C549</f>
        <v>-8.0710847834135745E-3</v>
      </c>
      <c r="I550">
        <f>(Table2[[#This Row],[Tesla]]-D549)/D549</f>
        <v>-1.5255551907419779E-2</v>
      </c>
      <c r="J550">
        <f>(Table2[[#This Row],[Nvidia]]-E549)/E549</f>
        <v>6.6896185062218949E-2</v>
      </c>
      <c r="K550">
        <f>(Table2[[#This Row],[S&amp;P 500]]-F549)/F549</f>
        <v>1.4936071290197668E-2</v>
      </c>
    </row>
    <row r="551" spans="1:11">
      <c r="A551" s="1">
        <v>43143</v>
      </c>
      <c r="B551">
        <v>38.388300000000001</v>
      </c>
      <c r="C551">
        <v>69.366500000000002</v>
      </c>
      <c r="D551">
        <v>21.0487</v>
      </c>
      <c r="E551">
        <v>5.6395999999999997</v>
      </c>
      <c r="F551">
        <v>2656</v>
      </c>
      <c r="G551">
        <f>(Table2[[#This Row],[Apple]]-B550)/B550</f>
        <v>4.0105017597763193E-2</v>
      </c>
      <c r="H551">
        <f>(Table2[[#This Row],[Amazon]]-C550)/C550</f>
        <v>3.5630038817557448E-2</v>
      </c>
      <c r="I551">
        <f>(Table2[[#This Row],[Tesla]]-D550)/D550</f>
        <v>1.7105829028688464E-2</v>
      </c>
      <c r="J551">
        <f>(Table2[[#This Row],[Nvidia]]-E550)/E550</f>
        <v>-1.7361183710735213E-2</v>
      </c>
      <c r="K551">
        <f>(Table2[[#This Row],[S&amp;P 500]]-F550)/F550</f>
        <v>1.3914603653299161E-2</v>
      </c>
    </row>
    <row r="552" spans="1:11">
      <c r="A552" s="1">
        <v>43144</v>
      </c>
      <c r="B552">
        <v>38.778500000000001</v>
      </c>
      <c r="C552">
        <v>70.725499999999997</v>
      </c>
      <c r="D552">
        <v>21.577300000000001</v>
      </c>
      <c r="E552">
        <v>5.75291</v>
      </c>
      <c r="F552">
        <v>2662.94</v>
      </c>
      <c r="G552">
        <f>(Table2[[#This Row],[Apple]]-B551)/B551</f>
        <v>1.0164555346290408E-2</v>
      </c>
      <c r="H552">
        <f>(Table2[[#This Row],[Amazon]]-C551)/C551</f>
        <v>1.9591589600167152E-2</v>
      </c>
      <c r="I552">
        <f>(Table2[[#This Row],[Tesla]]-D551)/D551</f>
        <v>2.5113189888211665E-2</v>
      </c>
      <c r="J552">
        <f>(Table2[[#This Row],[Nvidia]]-E551)/E551</f>
        <v>2.0091850485850105E-2</v>
      </c>
      <c r="K552">
        <f>(Table2[[#This Row],[S&amp;P 500]]-F551)/F551</f>
        <v>2.6129518072289361E-3</v>
      </c>
    </row>
    <row r="553" spans="1:11">
      <c r="A553" s="1">
        <v>43145</v>
      </c>
      <c r="B553">
        <v>39.492100000000001</v>
      </c>
      <c r="C553">
        <v>72.552499999999995</v>
      </c>
      <c r="D553">
        <v>21.487300000000001</v>
      </c>
      <c r="E553">
        <v>5.9703999999999997</v>
      </c>
      <c r="F553">
        <v>2698.63</v>
      </c>
      <c r="G553">
        <f>(Table2[[#This Row],[Apple]]-B552)/B552</f>
        <v>1.8401949533891192E-2</v>
      </c>
      <c r="H553">
        <f>(Table2[[#This Row],[Amazon]]-C552)/C552</f>
        <v>2.5832267004121542E-2</v>
      </c>
      <c r="I553">
        <f>(Table2[[#This Row],[Tesla]]-D552)/D552</f>
        <v>-4.1710501313880722E-3</v>
      </c>
      <c r="J553">
        <f>(Table2[[#This Row],[Nvidia]]-E552)/E552</f>
        <v>3.7805215099836385E-2</v>
      </c>
      <c r="K553">
        <f>(Table2[[#This Row],[S&amp;P 500]]-F552)/F552</f>
        <v>1.3402479965752159E-2</v>
      </c>
    </row>
    <row r="554" spans="1:11">
      <c r="A554" s="1">
        <v>43146</v>
      </c>
      <c r="B554">
        <v>40.819200000000002</v>
      </c>
      <c r="C554">
        <v>73.087999999999994</v>
      </c>
      <c r="D554">
        <v>22.271000000000001</v>
      </c>
      <c r="E554">
        <v>6.0964999999999998</v>
      </c>
      <c r="F554">
        <v>2731.2</v>
      </c>
      <c r="G554">
        <f>(Table2[[#This Row],[Apple]]-B553)/B553</f>
        <v>3.3604189192268874E-2</v>
      </c>
      <c r="H554">
        <f>(Table2[[#This Row],[Amazon]]-C553)/C553</f>
        <v>7.3808621343165156E-3</v>
      </c>
      <c r="I554">
        <f>(Table2[[#This Row],[Tesla]]-D553)/D553</f>
        <v>3.6472707133981451E-2</v>
      </c>
      <c r="J554">
        <f>(Table2[[#This Row],[Nvidia]]-E553)/E553</f>
        <v>2.1120862923757221E-2</v>
      </c>
      <c r="K554">
        <f>(Table2[[#This Row],[S&amp;P 500]]-F553)/F553</f>
        <v>1.206908690706014E-2</v>
      </c>
    </row>
    <row r="555" spans="1:11">
      <c r="A555" s="1">
        <v>43147</v>
      </c>
      <c r="B555">
        <v>40.685400000000001</v>
      </c>
      <c r="C555">
        <v>72.4345</v>
      </c>
      <c r="D555">
        <v>22.366</v>
      </c>
      <c r="E555">
        <v>6.0305999999999997</v>
      </c>
      <c r="F555">
        <v>2732.22</v>
      </c>
      <c r="G555">
        <f>(Table2[[#This Row],[Apple]]-B554)/B554</f>
        <v>-3.2778692380056639E-3</v>
      </c>
      <c r="H555">
        <f>(Table2[[#This Row],[Amazon]]-C554)/C554</f>
        <v>-8.9412762697021943E-3</v>
      </c>
      <c r="I555">
        <f>(Table2[[#This Row],[Tesla]]-D554)/D554</f>
        <v>4.2656369269453041E-3</v>
      </c>
      <c r="J555">
        <f>(Table2[[#This Row],[Nvidia]]-E554)/E554</f>
        <v>-1.0809480849667853E-2</v>
      </c>
      <c r="K555">
        <f>(Table2[[#This Row],[S&amp;P 500]]-F554)/F554</f>
        <v>3.7346221441124117E-4</v>
      </c>
    </row>
    <row r="556" spans="1:11">
      <c r="A556" s="1">
        <v>43151</v>
      </c>
      <c r="B556">
        <v>40.547400000000003</v>
      </c>
      <c r="C556">
        <v>73.418000000000006</v>
      </c>
      <c r="D556">
        <v>22.317299999999999</v>
      </c>
      <c r="E556">
        <v>6.1593999999999998</v>
      </c>
      <c r="F556">
        <v>2716.26</v>
      </c>
      <c r="G556">
        <f>(Table2[[#This Row],[Apple]]-B555)/B555</f>
        <v>-3.3918801339054825E-3</v>
      </c>
      <c r="H556">
        <f>(Table2[[#This Row],[Amazon]]-C555)/C555</f>
        <v>1.3577784066984745E-2</v>
      </c>
      <c r="I556">
        <f>(Table2[[#This Row],[Tesla]]-D555)/D555</f>
        <v>-2.1774121434320034E-3</v>
      </c>
      <c r="J556">
        <f>(Table2[[#This Row],[Nvidia]]-E555)/E555</f>
        <v>2.1357742181540813E-2</v>
      </c>
      <c r="K556">
        <f>(Table2[[#This Row],[S&amp;P 500]]-F555)/F555</f>
        <v>-5.8414036936994766E-3</v>
      </c>
    </row>
    <row r="557" spans="1:11">
      <c r="A557" s="1">
        <v>43152</v>
      </c>
      <c r="B557">
        <v>40.3613</v>
      </c>
      <c r="C557">
        <v>74.146000000000001</v>
      </c>
      <c r="D557">
        <v>22.22</v>
      </c>
      <c r="E557">
        <v>5.9726800000000004</v>
      </c>
      <c r="F557">
        <v>2701.33</v>
      </c>
      <c r="G557">
        <f>(Table2[[#This Row],[Apple]]-B556)/B556</f>
        <v>-4.5896900911033319E-3</v>
      </c>
      <c r="H557">
        <f>(Table2[[#This Row],[Amazon]]-C556)/C556</f>
        <v>9.9158244572175001E-3</v>
      </c>
      <c r="I557">
        <f>(Table2[[#This Row],[Tesla]]-D556)/D556</f>
        <v>-4.3598463971896515E-3</v>
      </c>
      <c r="J557">
        <f>(Table2[[#This Row],[Nvidia]]-E556)/E556</f>
        <v>-3.0314641036464484E-2</v>
      </c>
      <c r="K557">
        <f>(Table2[[#This Row],[S&amp;P 500]]-F556)/F556</f>
        <v>-5.496528314668069E-3</v>
      </c>
    </row>
    <row r="558" spans="1:11">
      <c r="A558" s="1">
        <v>43153</v>
      </c>
      <c r="B558">
        <v>40.702100000000002</v>
      </c>
      <c r="C558">
        <v>74.266999999999996</v>
      </c>
      <c r="D558">
        <v>23.088000000000001</v>
      </c>
      <c r="E558">
        <v>5.99207</v>
      </c>
      <c r="F558">
        <v>2703.96</v>
      </c>
      <c r="G558">
        <f>(Table2[[#This Row],[Apple]]-B557)/B557</f>
        <v>8.4437319907931987E-3</v>
      </c>
      <c r="H558">
        <f>(Table2[[#This Row],[Amazon]]-C557)/C557</f>
        <v>1.6319154101366912E-3</v>
      </c>
      <c r="I558">
        <f>(Table2[[#This Row],[Tesla]]-D557)/D557</f>
        <v>3.9063906390639162E-2</v>
      </c>
      <c r="J558">
        <f>(Table2[[#This Row],[Nvidia]]-E557)/E557</f>
        <v>3.246448830340747E-3</v>
      </c>
      <c r="K558">
        <f>(Table2[[#This Row],[S&amp;P 500]]-F557)/F557</f>
        <v>9.735944886408211E-4</v>
      </c>
    </row>
    <row r="559" spans="1:11">
      <c r="A559" s="1">
        <v>43154</v>
      </c>
      <c r="B559">
        <v>41.412700000000001</v>
      </c>
      <c r="C559">
        <v>75</v>
      </c>
      <c r="D559">
        <v>23.47</v>
      </c>
      <c r="E559">
        <v>6.0859100000000002</v>
      </c>
      <c r="F559">
        <v>2747.3</v>
      </c>
      <c r="G559">
        <f>(Table2[[#This Row],[Apple]]-B558)/B558</f>
        <v>1.7458558649308006E-2</v>
      </c>
      <c r="H559">
        <f>(Table2[[#This Row],[Amazon]]-C558)/C558</f>
        <v>9.8697941212113616E-3</v>
      </c>
      <c r="I559">
        <f>(Table2[[#This Row],[Tesla]]-D558)/D558</f>
        <v>1.6545391545391454E-2</v>
      </c>
      <c r="J559">
        <f>(Table2[[#This Row],[Nvidia]]-E558)/E558</f>
        <v>1.5660698222817848E-2</v>
      </c>
      <c r="K559">
        <f>(Table2[[#This Row],[S&amp;P 500]]-F558)/F558</f>
        <v>1.6028343614550564E-2</v>
      </c>
    </row>
    <row r="560" spans="1:11">
      <c r="A560" s="1">
        <v>43157</v>
      </c>
      <c r="B560">
        <v>42.2288</v>
      </c>
      <c r="C560">
        <v>76.097499999999997</v>
      </c>
      <c r="D560">
        <v>23.8233</v>
      </c>
      <c r="E560">
        <v>6.1021900000000002</v>
      </c>
      <c r="F560">
        <v>2779.6</v>
      </c>
      <c r="G560">
        <f>(Table2[[#This Row],[Apple]]-B559)/B559</f>
        <v>1.9706515151149254E-2</v>
      </c>
      <c r="H560">
        <f>(Table2[[#This Row],[Amazon]]-C559)/C559</f>
        <v>1.4633333333333288E-2</v>
      </c>
      <c r="I560">
        <f>(Table2[[#This Row],[Tesla]]-D559)/D559</f>
        <v>1.5053259480187509E-2</v>
      </c>
      <c r="J560">
        <f>(Table2[[#This Row],[Nvidia]]-E559)/E559</f>
        <v>2.67503134288875E-3</v>
      </c>
      <c r="K560">
        <f>(Table2[[#This Row],[S&amp;P 500]]-F559)/F559</f>
        <v>1.175699777963809E-2</v>
      </c>
    </row>
    <row r="561" spans="1:11">
      <c r="A561" s="1">
        <v>43158</v>
      </c>
      <c r="B561">
        <v>42.093699999999998</v>
      </c>
      <c r="C561">
        <v>75.599000000000004</v>
      </c>
      <c r="D561">
        <v>23.3993</v>
      </c>
      <c r="E561">
        <v>6.0892099999999996</v>
      </c>
      <c r="F561">
        <v>2744.28</v>
      </c>
      <c r="G561">
        <f>(Table2[[#This Row],[Apple]]-B560)/B560</f>
        <v>-3.1992384344334038E-3</v>
      </c>
      <c r="H561">
        <f>(Table2[[#This Row],[Amazon]]-C560)/C560</f>
        <v>-6.5508065310948826E-3</v>
      </c>
      <c r="I561">
        <f>(Table2[[#This Row],[Tesla]]-D560)/D560</f>
        <v>-1.779770224947843E-2</v>
      </c>
      <c r="J561">
        <f>(Table2[[#This Row],[Nvidia]]-E560)/E560</f>
        <v>-2.1271051868264764E-3</v>
      </c>
      <c r="K561">
        <f>(Table2[[#This Row],[S&amp;P 500]]-F560)/F560</f>
        <v>-1.270686429702105E-2</v>
      </c>
    </row>
    <row r="562" spans="1:11">
      <c r="A562" s="1">
        <v>43159</v>
      </c>
      <c r="B562">
        <v>42.032600000000002</v>
      </c>
      <c r="C562">
        <v>75.622500000000002</v>
      </c>
      <c r="D562">
        <v>22.870699999999999</v>
      </c>
      <c r="E562">
        <v>5.9883699999999997</v>
      </c>
      <c r="F562">
        <v>2713.83</v>
      </c>
      <c r="G562">
        <f>(Table2[[#This Row],[Apple]]-B561)/B561</f>
        <v>-1.4515236246753352E-3</v>
      </c>
      <c r="H562">
        <f>(Table2[[#This Row],[Amazon]]-C561)/C561</f>
        <v>3.1085067262792525E-4</v>
      </c>
      <c r="I562">
        <f>(Table2[[#This Row],[Tesla]]-D561)/D561</f>
        <v>-2.2590419371519697E-2</v>
      </c>
      <c r="J562">
        <f>(Table2[[#This Row],[Nvidia]]-E561)/E561</f>
        <v>-1.6560440516914316E-2</v>
      </c>
      <c r="K562">
        <f>(Table2[[#This Row],[S&amp;P 500]]-F561)/F561</f>
        <v>-1.1095806550352104E-2</v>
      </c>
    </row>
    <row r="563" spans="1:11">
      <c r="A563" s="1">
        <v>43160</v>
      </c>
      <c r="B563">
        <v>41.293500000000002</v>
      </c>
      <c r="C563">
        <v>74.672499999999999</v>
      </c>
      <c r="D563">
        <v>22.062000000000001</v>
      </c>
      <c r="E563">
        <v>5.7459199999999999</v>
      </c>
      <c r="F563">
        <v>2677.67</v>
      </c>
      <c r="G563">
        <f>(Table2[[#This Row],[Apple]]-B562)/B562</f>
        <v>-1.7583970537154506E-2</v>
      </c>
      <c r="H563">
        <f>(Table2[[#This Row],[Amazon]]-C562)/C562</f>
        <v>-1.2562398756983739E-2</v>
      </c>
      <c r="I563">
        <f>(Table2[[#This Row],[Tesla]]-D562)/D562</f>
        <v>-3.5359652306225793E-2</v>
      </c>
      <c r="J563">
        <f>(Table2[[#This Row],[Nvidia]]-E562)/E562</f>
        <v>-4.0486810267234628E-2</v>
      </c>
      <c r="K563">
        <f>(Table2[[#This Row],[S&amp;P 500]]-F562)/F562</f>
        <v>-1.3324342350110308E-2</v>
      </c>
    </row>
    <row r="564" spans="1:11">
      <c r="A564" s="1">
        <v>43161</v>
      </c>
      <c r="B564">
        <v>41.576300000000003</v>
      </c>
      <c r="C564">
        <v>75.012500000000003</v>
      </c>
      <c r="D564">
        <v>22.3413</v>
      </c>
      <c r="E564">
        <v>5.8532799999999998</v>
      </c>
      <c r="F564">
        <v>2691.25</v>
      </c>
      <c r="G564">
        <f>(Table2[[#This Row],[Apple]]-B563)/B563</f>
        <v>6.8485354837928896E-3</v>
      </c>
      <c r="H564">
        <f>(Table2[[#This Row],[Amazon]]-C563)/C563</f>
        <v>4.5532157085942408E-3</v>
      </c>
      <c r="I564">
        <f>(Table2[[#This Row],[Tesla]]-D563)/D563</f>
        <v>1.2659776992113099E-2</v>
      </c>
      <c r="J564">
        <f>(Table2[[#This Row],[Nvidia]]-E563)/E563</f>
        <v>1.8684562263310295E-2</v>
      </c>
      <c r="K564">
        <f>(Table2[[#This Row],[S&amp;P 500]]-F563)/F563</f>
        <v>5.0715734201749758E-3</v>
      </c>
    </row>
    <row r="565" spans="1:11">
      <c r="A565" s="1">
        <v>43164</v>
      </c>
      <c r="B565">
        <v>41.716299999999997</v>
      </c>
      <c r="C565">
        <v>76.180499999999995</v>
      </c>
      <c r="D565">
        <v>22.223299999999998</v>
      </c>
      <c r="E565">
        <v>5.8311200000000003</v>
      </c>
      <c r="F565">
        <v>2720.94</v>
      </c>
      <c r="G565">
        <f>(Table2[[#This Row],[Apple]]-B564)/B564</f>
        <v>3.3673030067609059E-3</v>
      </c>
      <c r="H565">
        <f>(Table2[[#This Row],[Amazon]]-C564)/C564</f>
        <v>1.5570738210298179E-2</v>
      </c>
      <c r="I565">
        <f>(Table2[[#This Row],[Tesla]]-D564)/D564</f>
        <v>-5.2816980211537424E-3</v>
      </c>
      <c r="J565">
        <f>(Table2[[#This Row],[Nvidia]]-E564)/E564</f>
        <v>-3.7859114889428687E-3</v>
      </c>
      <c r="K565">
        <f>(Table2[[#This Row],[S&amp;P 500]]-F564)/F564</f>
        <v>1.1032048304691148E-2</v>
      </c>
    </row>
    <row r="566" spans="1:11">
      <c r="A566" s="1">
        <v>43165</v>
      </c>
      <c r="B566">
        <v>41.679900000000004</v>
      </c>
      <c r="C566">
        <v>76.882000000000005</v>
      </c>
      <c r="D566">
        <v>21.88</v>
      </c>
      <c r="E566">
        <v>5.9923700000000002</v>
      </c>
      <c r="F566">
        <v>2728.12</v>
      </c>
      <c r="G566">
        <f>(Table2[[#This Row],[Apple]]-B565)/B565</f>
        <v>-8.7256060580620358E-4</v>
      </c>
      <c r="H566">
        <f>(Table2[[#This Row],[Amazon]]-C565)/C565</f>
        <v>9.2083932239878982E-3</v>
      </c>
      <c r="I566">
        <f>(Table2[[#This Row],[Tesla]]-D565)/D565</f>
        <v>-1.5447750784086941E-2</v>
      </c>
      <c r="J566">
        <f>(Table2[[#This Row],[Nvidia]]-E565)/E565</f>
        <v>2.7653349613796299E-2</v>
      </c>
      <c r="K566">
        <f>(Table2[[#This Row],[S&amp;P 500]]-F565)/F565</f>
        <v>2.6387939462097056E-3</v>
      </c>
    </row>
    <row r="567" spans="1:11">
      <c r="A567" s="1">
        <v>43166</v>
      </c>
      <c r="B567">
        <v>41.300400000000003</v>
      </c>
      <c r="C567">
        <v>77.25</v>
      </c>
      <c r="D567">
        <v>22.153300000000002</v>
      </c>
      <c r="E567">
        <v>5.9846700000000004</v>
      </c>
      <c r="F567">
        <v>2726.8</v>
      </c>
      <c r="G567">
        <f>(Table2[[#This Row],[Apple]]-B566)/B566</f>
        <v>-9.1051082176300847E-3</v>
      </c>
      <c r="H567">
        <f>(Table2[[#This Row],[Amazon]]-C566)/C566</f>
        <v>4.786556020915103E-3</v>
      </c>
      <c r="I567">
        <f>(Table2[[#This Row],[Tesla]]-D566)/D566</f>
        <v>1.2490859232175619E-2</v>
      </c>
      <c r="J567">
        <f>(Table2[[#This Row],[Nvidia]]-E566)/E566</f>
        <v>-1.2849673835226827E-3</v>
      </c>
      <c r="K567">
        <f>(Table2[[#This Row],[S&amp;P 500]]-F566)/F566</f>
        <v>-4.8384968403138753E-4</v>
      </c>
    </row>
    <row r="568" spans="1:11">
      <c r="A568" s="1">
        <v>43167</v>
      </c>
      <c r="B568">
        <v>41.745800000000003</v>
      </c>
      <c r="C568">
        <v>77.593000000000004</v>
      </c>
      <c r="D568">
        <v>21.94</v>
      </c>
      <c r="E568">
        <v>5.9680999999999997</v>
      </c>
      <c r="F568">
        <v>2738.97</v>
      </c>
      <c r="G568">
        <f>(Table2[[#This Row],[Apple]]-B567)/B567</f>
        <v>1.0784399182574487E-2</v>
      </c>
      <c r="H568">
        <f>(Table2[[#This Row],[Amazon]]-C567)/C567</f>
        <v>4.4401294498382336E-3</v>
      </c>
      <c r="I568">
        <f>(Table2[[#This Row],[Tesla]]-D567)/D567</f>
        <v>-9.6283623658777809E-3</v>
      </c>
      <c r="J568">
        <f>(Table2[[#This Row],[Nvidia]]-E567)/E567</f>
        <v>-2.7687407994092636E-3</v>
      </c>
      <c r="K568">
        <f>(Table2[[#This Row],[S&amp;P 500]]-F567)/F567</f>
        <v>4.4631069385358728E-3</v>
      </c>
    </row>
    <row r="569" spans="1:11">
      <c r="A569" s="1">
        <v>43168</v>
      </c>
      <c r="B569">
        <v>42.4651</v>
      </c>
      <c r="C569">
        <v>78.944500000000005</v>
      </c>
      <c r="D569">
        <v>21.811299999999999</v>
      </c>
      <c r="E569">
        <v>6.0712400000000004</v>
      </c>
      <c r="F569">
        <v>2786.57</v>
      </c>
      <c r="G569">
        <f>(Table2[[#This Row],[Apple]]-B568)/B568</f>
        <v>1.7230475880208235E-2</v>
      </c>
      <c r="H569">
        <f>(Table2[[#This Row],[Amazon]]-C568)/C568</f>
        <v>1.7417808307450433E-2</v>
      </c>
      <c r="I569">
        <f>(Table2[[#This Row],[Tesla]]-D568)/D568</f>
        <v>-5.865998176846036E-3</v>
      </c>
      <c r="J569">
        <f>(Table2[[#This Row],[Nvidia]]-E568)/E568</f>
        <v>1.7281882005998672E-2</v>
      </c>
      <c r="K569">
        <f>(Table2[[#This Row],[S&amp;P 500]]-F568)/F568</f>
        <v>1.7378795678667663E-2</v>
      </c>
    </row>
    <row r="570" spans="1:11">
      <c r="A570" s="1">
        <v>43171</v>
      </c>
      <c r="B570">
        <v>42.875399999999999</v>
      </c>
      <c r="C570">
        <v>79.919499999999999</v>
      </c>
      <c r="D570">
        <v>23.033999999999999</v>
      </c>
      <c r="E570">
        <v>6.1803699999999999</v>
      </c>
      <c r="F570">
        <v>2783.02</v>
      </c>
      <c r="G570">
        <f>(Table2[[#This Row],[Apple]]-B569)/B569</f>
        <v>9.6620518967340113E-3</v>
      </c>
      <c r="H570">
        <f>(Table2[[#This Row],[Amazon]]-C569)/C569</f>
        <v>1.2350448732970559E-2</v>
      </c>
      <c r="I570">
        <f>(Table2[[#This Row],[Tesla]]-D569)/D569</f>
        <v>5.6058098325180057E-2</v>
      </c>
      <c r="J570">
        <f>(Table2[[#This Row],[Nvidia]]-E569)/E569</f>
        <v>1.7974911220771949E-2</v>
      </c>
      <c r="K570">
        <f>(Table2[[#This Row],[S&amp;P 500]]-F569)/F569</f>
        <v>-1.273967637633428E-3</v>
      </c>
    </row>
    <row r="571" spans="1:11">
      <c r="A571" s="1">
        <v>43172</v>
      </c>
      <c r="B571">
        <v>42.463099999999997</v>
      </c>
      <c r="C571">
        <v>79.409000000000006</v>
      </c>
      <c r="D571">
        <v>22.789300000000001</v>
      </c>
      <c r="E571">
        <v>6.1300600000000003</v>
      </c>
      <c r="F571">
        <v>2765.31</v>
      </c>
      <c r="G571">
        <f>(Table2[[#This Row],[Apple]]-B570)/B570</f>
        <v>-9.6162368164495696E-3</v>
      </c>
      <c r="H571">
        <f>(Table2[[#This Row],[Amazon]]-C570)/C570</f>
        <v>-6.3876776005855054E-3</v>
      </c>
      <c r="I571">
        <f>(Table2[[#This Row],[Tesla]]-D570)/D570</f>
        <v>-1.0623426239472005E-2</v>
      </c>
      <c r="J571">
        <f>(Table2[[#This Row],[Nvidia]]-E570)/E570</f>
        <v>-8.1402893354280779E-3</v>
      </c>
      <c r="K571">
        <f>(Table2[[#This Row],[S&amp;P 500]]-F570)/F570</f>
        <v>-6.3635906317597562E-3</v>
      </c>
    </row>
    <row r="572" spans="1:11">
      <c r="A572" s="1">
        <v>43173</v>
      </c>
      <c r="B572">
        <v>42.104500000000002</v>
      </c>
      <c r="C572">
        <v>79.55</v>
      </c>
      <c r="D572">
        <v>21.775300000000001</v>
      </c>
      <c r="E572">
        <v>6.1551999999999998</v>
      </c>
      <c r="F572">
        <v>2749.48</v>
      </c>
      <c r="G572">
        <f>(Table2[[#This Row],[Apple]]-B571)/B571</f>
        <v>-8.4449792878992722E-3</v>
      </c>
      <c r="H572">
        <f>(Table2[[#This Row],[Amazon]]-C571)/C571</f>
        <v>1.7756173733454788E-3</v>
      </c>
      <c r="I572">
        <f>(Table2[[#This Row],[Tesla]]-D571)/D571</f>
        <v>-4.4494565432022889E-2</v>
      </c>
      <c r="J572">
        <f>(Table2[[#This Row],[Nvidia]]-E571)/E571</f>
        <v>4.1011017836692452E-3</v>
      </c>
      <c r="K572">
        <f>(Table2[[#This Row],[S&amp;P 500]]-F571)/F571</f>
        <v>-5.7244938180529229E-3</v>
      </c>
    </row>
    <row r="573" spans="1:11">
      <c r="A573" s="1">
        <v>43174</v>
      </c>
      <c r="B573">
        <v>42.154000000000003</v>
      </c>
      <c r="C573">
        <v>79.116</v>
      </c>
      <c r="D573">
        <v>21.706700000000001</v>
      </c>
      <c r="E573">
        <v>6.1698700000000004</v>
      </c>
      <c r="F573">
        <v>2747.33</v>
      </c>
      <c r="G573">
        <f>(Table2[[#This Row],[Apple]]-B572)/B572</f>
        <v>1.1756463085893878E-3</v>
      </c>
      <c r="H573">
        <f>(Table2[[#This Row],[Amazon]]-C572)/C572</f>
        <v>-5.4556882463858893E-3</v>
      </c>
      <c r="I573">
        <f>(Table2[[#This Row],[Tesla]]-D572)/D572</f>
        <v>-3.1503584336381126E-3</v>
      </c>
      <c r="J573">
        <f>(Table2[[#This Row],[Nvidia]]-E572)/E572</f>
        <v>2.3833506628542739E-3</v>
      </c>
      <c r="K573">
        <f>(Table2[[#This Row],[S&amp;P 500]]-F572)/F572</f>
        <v>-7.8196604448844541E-4</v>
      </c>
    </row>
    <row r="574" spans="1:11">
      <c r="A574" s="1">
        <v>43175</v>
      </c>
      <c r="B574">
        <v>42.007899999999999</v>
      </c>
      <c r="C574">
        <v>78.584000000000003</v>
      </c>
      <c r="D574">
        <v>21.423300000000001</v>
      </c>
      <c r="E574">
        <v>6.1983600000000001</v>
      </c>
      <c r="F574">
        <v>2752.01</v>
      </c>
      <c r="G574">
        <f>(Table2[[#This Row],[Apple]]-B573)/B573</f>
        <v>-3.4658632632728593E-3</v>
      </c>
      <c r="H574">
        <f>(Table2[[#This Row],[Amazon]]-C573)/C573</f>
        <v>-6.7243035542746913E-3</v>
      </c>
      <c r="I574">
        <f>(Table2[[#This Row],[Tesla]]-D573)/D573</f>
        <v>-1.3055876756946026E-2</v>
      </c>
      <c r="J574">
        <f>(Table2[[#This Row],[Nvidia]]-E573)/E573</f>
        <v>4.6176013433021574E-3</v>
      </c>
      <c r="K574">
        <f>(Table2[[#This Row],[S&amp;P 500]]-F573)/F573</f>
        <v>1.7034720983647E-3</v>
      </c>
    </row>
    <row r="575" spans="1:11">
      <c r="A575" s="1">
        <v>43178</v>
      </c>
      <c r="B575">
        <v>41.363399999999999</v>
      </c>
      <c r="C575">
        <v>77.246499999999997</v>
      </c>
      <c r="D575">
        <v>20.904</v>
      </c>
      <c r="E575">
        <v>5.9637099999999998</v>
      </c>
      <c r="F575">
        <v>2712.92</v>
      </c>
      <c r="G575">
        <f>(Table2[[#This Row],[Apple]]-B574)/B574</f>
        <v>-1.5342352271834602E-2</v>
      </c>
      <c r="H575">
        <f>(Table2[[#This Row],[Amazon]]-C574)/C574</f>
        <v>-1.7020004072075812E-2</v>
      </c>
      <c r="I575">
        <f>(Table2[[#This Row],[Tesla]]-D574)/D574</f>
        <v>-2.4239963030905656E-2</v>
      </c>
      <c r="J575">
        <f>(Table2[[#This Row],[Nvidia]]-E574)/E574</f>
        <v>-3.7856787924547823E-2</v>
      </c>
      <c r="K575">
        <f>(Table2[[#This Row],[S&amp;P 500]]-F574)/F574</f>
        <v>-1.4204163502312907E-2</v>
      </c>
    </row>
    <row r="576" spans="1:11">
      <c r="A576" s="1">
        <v>43179</v>
      </c>
      <c r="B576">
        <v>41.351599999999998</v>
      </c>
      <c r="C576">
        <v>79.325500000000005</v>
      </c>
      <c r="D576">
        <v>20.703299999999999</v>
      </c>
      <c r="E576">
        <v>6.1758699999999997</v>
      </c>
      <c r="F576">
        <v>2716.94</v>
      </c>
      <c r="G576">
        <f>(Table2[[#This Row],[Apple]]-B575)/B575</f>
        <v>-2.8527635542534996E-4</v>
      </c>
      <c r="H576">
        <f>(Table2[[#This Row],[Amazon]]-C575)/C575</f>
        <v>2.6913840756539232E-2</v>
      </c>
      <c r="I576">
        <f>(Table2[[#This Row],[Tesla]]-D575)/D575</f>
        <v>-9.6010332950632032E-3</v>
      </c>
      <c r="J576">
        <f>(Table2[[#This Row],[Nvidia]]-E575)/E575</f>
        <v>3.5575170489510706E-2</v>
      </c>
      <c r="K576">
        <f>(Table2[[#This Row],[S&amp;P 500]]-F575)/F575</f>
        <v>1.4817982100467325E-3</v>
      </c>
    </row>
    <row r="577" spans="1:11">
      <c r="A577" s="1">
        <v>43180</v>
      </c>
      <c r="B577">
        <v>40.4084</v>
      </c>
      <c r="C577">
        <v>79.093000000000004</v>
      </c>
      <c r="D577">
        <v>21.102</v>
      </c>
      <c r="E577">
        <v>6.1507100000000001</v>
      </c>
      <c r="F577">
        <v>2711.93</v>
      </c>
      <c r="G577">
        <f>(Table2[[#This Row],[Apple]]-B576)/B576</f>
        <v>-2.2809274610897701E-2</v>
      </c>
      <c r="H577">
        <f>(Table2[[#This Row],[Amazon]]-C576)/C576</f>
        <v>-2.9309616705851423E-3</v>
      </c>
      <c r="I577">
        <f>(Table2[[#This Row],[Tesla]]-D576)/D576</f>
        <v>1.9257799481242201E-2</v>
      </c>
      <c r="J577">
        <f>(Table2[[#This Row],[Nvidia]]-E576)/E576</f>
        <v>-4.0739199497398142E-3</v>
      </c>
      <c r="K577">
        <f>(Table2[[#This Row],[S&amp;P 500]]-F576)/F576</f>
        <v>-1.8439862492363535E-3</v>
      </c>
    </row>
    <row r="578" spans="1:11">
      <c r="A578" s="1">
        <v>43181</v>
      </c>
      <c r="B578">
        <v>39.842799999999997</v>
      </c>
      <c r="C578">
        <v>77.245999999999995</v>
      </c>
      <c r="D578">
        <v>20.6067</v>
      </c>
      <c r="E578">
        <v>5.9848699999999999</v>
      </c>
      <c r="F578">
        <v>2643.69</v>
      </c>
      <c r="G578">
        <f>(Table2[[#This Row],[Apple]]-B577)/B577</f>
        <v>-1.3997089714019943E-2</v>
      </c>
      <c r="H578">
        <f>(Table2[[#This Row],[Amazon]]-C577)/C577</f>
        <v>-2.3352256204721131E-2</v>
      </c>
      <c r="I578">
        <f>(Table2[[#This Row],[Tesla]]-D577)/D577</f>
        <v>-2.3471708842763731E-2</v>
      </c>
      <c r="J578">
        <f>(Table2[[#This Row],[Nvidia]]-E577)/E577</f>
        <v>-2.6962740886824481E-2</v>
      </c>
      <c r="K578">
        <f>(Table2[[#This Row],[S&amp;P 500]]-F577)/F577</f>
        <v>-2.5162891372564847E-2</v>
      </c>
    </row>
    <row r="579" spans="1:11">
      <c r="A579" s="1">
        <v>43182</v>
      </c>
      <c r="B579">
        <v>38.9223</v>
      </c>
      <c r="C579">
        <v>74.778000000000006</v>
      </c>
      <c r="D579">
        <v>20.102699999999999</v>
      </c>
      <c r="E579">
        <v>5.7648900000000003</v>
      </c>
      <c r="F579">
        <v>2588.2600000000002</v>
      </c>
      <c r="G579">
        <f>(Table2[[#This Row],[Apple]]-B578)/B578</f>
        <v>-2.3103295953095591E-2</v>
      </c>
      <c r="H579">
        <f>(Table2[[#This Row],[Amazon]]-C578)/C578</f>
        <v>-3.1949874427154669E-2</v>
      </c>
      <c r="I579">
        <f>(Table2[[#This Row],[Tesla]]-D578)/D578</f>
        <v>-2.4458064610054075E-2</v>
      </c>
      <c r="J579">
        <f>(Table2[[#This Row],[Nvidia]]-E578)/E578</f>
        <v>-3.6756019763169397E-2</v>
      </c>
      <c r="K579">
        <f>(Table2[[#This Row],[S&amp;P 500]]-F578)/F578</f>
        <v>-2.0966906104724774E-2</v>
      </c>
    </row>
    <row r="580" spans="1:11">
      <c r="A580" s="1">
        <v>43185</v>
      </c>
      <c r="B580">
        <v>40.766100000000002</v>
      </c>
      <c r="C580">
        <v>77.793000000000006</v>
      </c>
      <c r="D580">
        <v>20.278700000000001</v>
      </c>
      <c r="E580">
        <v>6.0499599999999996</v>
      </c>
      <c r="F580">
        <v>2658.55</v>
      </c>
      <c r="G580">
        <f>(Table2[[#This Row],[Apple]]-B579)/B579</f>
        <v>4.7371301284867585E-2</v>
      </c>
      <c r="H580">
        <f>(Table2[[#This Row],[Amazon]]-C579)/C579</f>
        <v>4.0319345261975455E-2</v>
      </c>
      <c r="I580">
        <f>(Table2[[#This Row],[Tesla]]-D579)/D579</f>
        <v>8.755042854939981E-3</v>
      </c>
      <c r="J580">
        <f>(Table2[[#This Row],[Nvidia]]-E579)/E579</f>
        <v>4.9449339016008849E-2</v>
      </c>
      <c r="K580">
        <f>(Table2[[#This Row],[S&amp;P 500]]-F579)/F579</f>
        <v>2.7157240771792615E-2</v>
      </c>
    </row>
    <row r="581" spans="1:11">
      <c r="A581" s="1">
        <v>43186</v>
      </c>
      <c r="B581">
        <v>39.717599999999997</v>
      </c>
      <c r="C581">
        <v>74.852500000000006</v>
      </c>
      <c r="D581">
        <v>18.611999999999998</v>
      </c>
      <c r="E581">
        <v>5.5801699999999999</v>
      </c>
      <c r="F581">
        <v>2612.62</v>
      </c>
      <c r="G581">
        <f>(Table2[[#This Row],[Apple]]-B580)/B580</f>
        <v>-2.5719899622480547E-2</v>
      </c>
      <c r="H581">
        <f>(Table2[[#This Row],[Amazon]]-C580)/C580</f>
        <v>-3.7799030761122461E-2</v>
      </c>
      <c r="I581">
        <f>(Table2[[#This Row],[Tesla]]-D580)/D580</f>
        <v>-8.2189686715617979E-2</v>
      </c>
      <c r="J581">
        <f>(Table2[[#This Row],[Nvidia]]-E580)/E580</f>
        <v>-7.7651753069441734E-2</v>
      </c>
      <c r="K581">
        <f>(Table2[[#This Row],[S&amp;P 500]]-F580)/F580</f>
        <v>-1.7276334844182086E-2</v>
      </c>
    </row>
    <row r="582" spans="1:11">
      <c r="A582" s="1">
        <v>43187</v>
      </c>
      <c r="B582">
        <v>39.2819</v>
      </c>
      <c r="C582">
        <v>71.570999999999998</v>
      </c>
      <c r="D582">
        <v>17.185300000000002</v>
      </c>
      <c r="E582">
        <v>5.4771200000000002</v>
      </c>
      <c r="F582">
        <v>2605</v>
      </c>
      <c r="G582">
        <f>(Table2[[#This Row],[Apple]]-B581)/B581</f>
        <v>-1.0969947831691671E-2</v>
      </c>
      <c r="H582">
        <f>(Table2[[#This Row],[Amazon]]-C581)/C581</f>
        <v>-4.3839551117197263E-2</v>
      </c>
      <c r="I582">
        <f>(Table2[[#This Row],[Tesla]]-D581)/D581</f>
        <v>-7.6654846335697233E-2</v>
      </c>
      <c r="J582">
        <f>(Table2[[#This Row],[Nvidia]]-E581)/E581</f>
        <v>-1.8467179315325453E-2</v>
      </c>
      <c r="K582">
        <f>(Table2[[#This Row],[S&amp;P 500]]-F581)/F581</f>
        <v>-2.9166124426820168E-3</v>
      </c>
    </row>
    <row r="583" spans="1:11">
      <c r="A583" s="1">
        <v>43188</v>
      </c>
      <c r="B583">
        <v>39.591500000000003</v>
      </c>
      <c r="C583">
        <v>72.367000000000004</v>
      </c>
      <c r="D583">
        <v>17.742000000000001</v>
      </c>
      <c r="E583">
        <v>5.7306699999999999</v>
      </c>
      <c r="F583">
        <v>2640.87</v>
      </c>
      <c r="G583">
        <f>(Table2[[#This Row],[Apple]]-B582)/B582</f>
        <v>7.8814924939985889E-3</v>
      </c>
      <c r="H583">
        <f>(Table2[[#This Row],[Amazon]]-C582)/C582</f>
        <v>1.1121823084769061E-2</v>
      </c>
      <c r="I583">
        <f>(Table2[[#This Row],[Tesla]]-D582)/D582</f>
        <v>3.2393964609288124E-2</v>
      </c>
      <c r="J583">
        <f>(Table2[[#This Row],[Nvidia]]-E582)/E582</f>
        <v>4.6292577120822569E-2</v>
      </c>
      <c r="K583">
        <f>(Table2[[#This Row],[S&amp;P 500]]-F582)/F582</f>
        <v>1.3769673704414545E-2</v>
      </c>
    </row>
    <row r="584" spans="1:11">
      <c r="A584" s="1">
        <v>43192</v>
      </c>
      <c r="B584">
        <v>39.328400000000002</v>
      </c>
      <c r="C584">
        <v>68.599500000000006</v>
      </c>
      <c r="D584">
        <v>16.832000000000001</v>
      </c>
      <c r="E584">
        <v>5.4697199999999997</v>
      </c>
      <c r="F584">
        <v>2581.88</v>
      </c>
      <c r="G584">
        <f>(Table2[[#This Row],[Apple]]-B583)/B583</f>
        <v>-6.6453657982142988E-3</v>
      </c>
      <c r="H584">
        <f>(Table2[[#This Row],[Amazon]]-C583)/C583</f>
        <v>-5.2061022289164927E-2</v>
      </c>
      <c r="I584">
        <f>(Table2[[#This Row],[Tesla]]-D583)/D583</f>
        <v>-5.129072257919063E-2</v>
      </c>
      <c r="J584">
        <f>(Table2[[#This Row],[Nvidia]]-E583)/E583</f>
        <v>-4.5535687799157905E-2</v>
      </c>
      <c r="K584">
        <f>(Table2[[#This Row],[S&amp;P 500]]-F583)/F583</f>
        <v>-2.2337335802216612E-2</v>
      </c>
    </row>
    <row r="585" spans="1:11">
      <c r="A585" s="1">
        <v>43193</v>
      </c>
      <c r="B585">
        <v>39.730400000000003</v>
      </c>
      <c r="C585">
        <v>69.602500000000006</v>
      </c>
      <c r="D585">
        <v>17.8353</v>
      </c>
      <c r="E585">
        <v>5.5761700000000003</v>
      </c>
      <c r="F585">
        <v>2614.4499999999998</v>
      </c>
      <c r="G585">
        <f>(Table2[[#This Row],[Apple]]-B584)/B584</f>
        <v>1.0221621016873328E-2</v>
      </c>
      <c r="H585">
        <f>(Table2[[#This Row],[Amazon]]-C584)/C584</f>
        <v>1.4621097821412693E-2</v>
      </c>
      <c r="I585">
        <f>(Table2[[#This Row],[Tesla]]-D584)/D584</f>
        <v>5.9606701520912513E-2</v>
      </c>
      <c r="J585">
        <f>(Table2[[#This Row],[Nvidia]]-E584)/E584</f>
        <v>1.9461690909223985E-2</v>
      </c>
      <c r="K585">
        <f>(Table2[[#This Row],[S&amp;P 500]]-F584)/F584</f>
        <v>1.2614838799634261E-2</v>
      </c>
    </row>
    <row r="586" spans="1:11">
      <c r="A586" s="1">
        <v>43194</v>
      </c>
      <c r="B586">
        <v>40.491199999999999</v>
      </c>
      <c r="C586">
        <v>70.528499999999994</v>
      </c>
      <c r="D586">
        <v>19.129300000000001</v>
      </c>
      <c r="E586">
        <v>5.5981500000000004</v>
      </c>
      <c r="F586">
        <v>2644.69</v>
      </c>
      <c r="G586">
        <f>(Table2[[#This Row],[Apple]]-B585)/B585</f>
        <v>1.9149064696051286E-2</v>
      </c>
      <c r="H586">
        <f>(Table2[[#This Row],[Amazon]]-C585)/C585</f>
        <v>1.3304119823282032E-2</v>
      </c>
      <c r="I586">
        <f>(Table2[[#This Row],[Tesla]]-D585)/D585</f>
        <v>7.255274651954273E-2</v>
      </c>
      <c r="J586">
        <f>(Table2[[#This Row],[Nvidia]]-E585)/E585</f>
        <v>3.9417736546769749E-3</v>
      </c>
      <c r="K586">
        <f>(Table2[[#This Row],[S&amp;P 500]]-F585)/F585</f>
        <v>1.1566486259060314E-2</v>
      </c>
    </row>
    <row r="587" spans="1:11">
      <c r="A587" s="1">
        <v>43195</v>
      </c>
      <c r="B587">
        <v>40.773099999999999</v>
      </c>
      <c r="C587">
        <v>72.587500000000006</v>
      </c>
      <c r="D587">
        <v>20.3813</v>
      </c>
      <c r="E587">
        <v>5.4779200000000001</v>
      </c>
      <c r="F587">
        <v>2662.84</v>
      </c>
      <c r="G587">
        <f>(Table2[[#This Row],[Apple]]-B586)/B586</f>
        <v>6.9620065594499609E-3</v>
      </c>
      <c r="H587">
        <f>(Table2[[#This Row],[Amazon]]-C586)/C586</f>
        <v>2.9193871980830614E-2</v>
      </c>
      <c r="I587">
        <f>(Table2[[#This Row],[Tesla]]-D586)/D586</f>
        <v>6.544933688111948E-2</v>
      </c>
      <c r="J587">
        <f>(Table2[[#This Row],[Nvidia]]-E586)/E586</f>
        <v>-2.147673785089722E-2</v>
      </c>
      <c r="K587">
        <f>(Table2[[#This Row],[S&amp;P 500]]-F586)/F586</f>
        <v>6.8628081173975368E-3</v>
      </c>
    </row>
    <row r="588" spans="1:11">
      <c r="A588" s="1">
        <v>43196</v>
      </c>
      <c r="B588">
        <v>39.727400000000003</v>
      </c>
      <c r="C588">
        <v>70.261499999999998</v>
      </c>
      <c r="D588">
        <v>19.953299999999999</v>
      </c>
      <c r="E588">
        <v>5.3018700000000001</v>
      </c>
      <c r="F588">
        <v>2604.4699999999998</v>
      </c>
      <c r="G588">
        <f>(Table2[[#This Row],[Apple]]-B587)/B587</f>
        <v>-2.5646811255460009E-2</v>
      </c>
      <c r="H588">
        <f>(Table2[[#This Row],[Amazon]]-C587)/C587</f>
        <v>-3.2044084725331601E-2</v>
      </c>
      <c r="I588">
        <f>(Table2[[#This Row],[Tesla]]-D587)/D587</f>
        <v>-2.0999641828538945E-2</v>
      </c>
      <c r="J588">
        <f>(Table2[[#This Row],[Nvidia]]-E587)/E587</f>
        <v>-3.2138110815784098E-2</v>
      </c>
      <c r="K588">
        <f>(Table2[[#This Row],[S&amp;P 500]]-F587)/F587</f>
        <v>-2.1920205494885287E-2</v>
      </c>
    </row>
    <row r="589" spans="1:11">
      <c r="A589" s="1">
        <v>43199</v>
      </c>
      <c r="B589">
        <v>40.122700000000002</v>
      </c>
      <c r="C589">
        <v>70.304000000000002</v>
      </c>
      <c r="D589">
        <v>19.310700000000001</v>
      </c>
      <c r="E589">
        <v>5.3305300000000004</v>
      </c>
      <c r="F589">
        <v>2613.16</v>
      </c>
      <c r="G589">
        <f>(Table2[[#This Row],[Apple]]-B588)/B588</f>
        <v>9.9503113720001528E-3</v>
      </c>
      <c r="H589">
        <f>(Table2[[#This Row],[Amazon]]-C588)/C588</f>
        <v>6.048831863823571E-4</v>
      </c>
      <c r="I589">
        <f>(Table2[[#This Row],[Tesla]]-D588)/D588</f>
        <v>-3.2205199139991786E-2</v>
      </c>
      <c r="J589">
        <f>(Table2[[#This Row],[Nvidia]]-E588)/E588</f>
        <v>5.4056398968666437E-3</v>
      </c>
      <c r="K589">
        <f>(Table2[[#This Row],[S&amp;P 500]]-F588)/F588</f>
        <v>3.3365713561684545E-3</v>
      </c>
    </row>
    <row r="590" spans="1:11">
      <c r="A590" s="1">
        <v>43200</v>
      </c>
      <c r="B590">
        <v>40.881799999999998</v>
      </c>
      <c r="C590">
        <v>71.811000000000007</v>
      </c>
      <c r="D590">
        <v>20.313300000000002</v>
      </c>
      <c r="E590">
        <v>5.6395999999999997</v>
      </c>
      <c r="F590">
        <v>2656.87</v>
      </c>
      <c r="G590">
        <f>(Table2[[#This Row],[Apple]]-B589)/B589</f>
        <v>1.8919464542515745E-2</v>
      </c>
      <c r="H590">
        <f>(Table2[[#This Row],[Amazon]]-C589)/C589</f>
        <v>2.1435480200273169E-2</v>
      </c>
      <c r="I590">
        <f>(Table2[[#This Row],[Tesla]]-D589)/D589</f>
        <v>5.1919402196709652E-2</v>
      </c>
      <c r="J590">
        <f>(Table2[[#This Row],[Nvidia]]-E589)/E589</f>
        <v>5.7981101316379284E-2</v>
      </c>
      <c r="K590">
        <f>(Table2[[#This Row],[S&amp;P 500]]-F589)/F589</f>
        <v>1.6726874741692065E-2</v>
      </c>
    </row>
    <row r="591" spans="1:11">
      <c r="A591" s="1">
        <v>43201</v>
      </c>
      <c r="B591">
        <v>40.688299999999998</v>
      </c>
      <c r="C591">
        <v>71.352500000000006</v>
      </c>
      <c r="D591">
        <v>20.062000000000001</v>
      </c>
      <c r="E591">
        <v>5.5981500000000004</v>
      </c>
      <c r="F591">
        <v>2642.19</v>
      </c>
      <c r="G591">
        <f>(Table2[[#This Row],[Apple]]-B590)/B590</f>
        <v>-4.733157541986905E-3</v>
      </c>
      <c r="H591">
        <f>(Table2[[#This Row],[Amazon]]-C590)/C590</f>
        <v>-6.3848156967595601E-3</v>
      </c>
      <c r="I591">
        <f>(Table2[[#This Row],[Tesla]]-D590)/D590</f>
        <v>-1.2371205072538706E-2</v>
      </c>
      <c r="J591">
        <f>(Table2[[#This Row],[Nvidia]]-E590)/E590</f>
        <v>-7.3498120434072134E-3</v>
      </c>
      <c r="K591">
        <f>(Table2[[#This Row],[S&amp;P 500]]-F590)/F590</f>
        <v>-5.5252985656053313E-3</v>
      </c>
    </row>
    <row r="592" spans="1:11">
      <c r="A592" s="1">
        <v>43202</v>
      </c>
      <c r="B592">
        <v>41.0854</v>
      </c>
      <c r="C592">
        <v>72.424999999999997</v>
      </c>
      <c r="D592">
        <v>19.6053</v>
      </c>
      <c r="E592">
        <v>5.80532</v>
      </c>
      <c r="F592">
        <v>2663.99</v>
      </c>
      <c r="G592">
        <f>(Table2[[#This Row],[Apple]]-B591)/B591</f>
        <v>9.7595623311861595E-3</v>
      </c>
      <c r="H592">
        <f>(Table2[[#This Row],[Amazon]]-C591)/C591</f>
        <v>1.5031008023544947E-2</v>
      </c>
      <c r="I592">
        <f>(Table2[[#This Row],[Tesla]]-D591)/D591</f>
        <v>-2.2764430266174928E-2</v>
      </c>
      <c r="J592">
        <f>(Table2[[#This Row],[Nvidia]]-E591)/E591</f>
        <v>3.7006868340433825E-2</v>
      </c>
      <c r="K592">
        <f>(Table2[[#This Row],[S&amp;P 500]]-F591)/F591</f>
        <v>8.2507314008454079E-3</v>
      </c>
    </row>
    <row r="593" spans="1:11">
      <c r="A593" s="1">
        <v>43203</v>
      </c>
      <c r="B593">
        <v>41.230499999999999</v>
      </c>
      <c r="C593">
        <v>71.539500000000004</v>
      </c>
      <c r="D593">
        <v>20.0227</v>
      </c>
      <c r="E593">
        <v>5.7284699999999997</v>
      </c>
      <c r="F593">
        <v>2656.3</v>
      </c>
      <c r="G593">
        <f>(Table2[[#This Row],[Apple]]-B592)/B592</f>
        <v>3.5316681838317102E-3</v>
      </c>
      <c r="H593">
        <f>(Table2[[#This Row],[Amazon]]-C592)/C592</f>
        <v>-1.2226441146013026E-2</v>
      </c>
      <c r="I593">
        <f>(Table2[[#This Row],[Tesla]]-D592)/D592</f>
        <v>2.1290161333925042E-2</v>
      </c>
      <c r="J593">
        <f>(Table2[[#This Row],[Nvidia]]-E592)/E592</f>
        <v>-1.3237857689154139E-2</v>
      </c>
      <c r="K593">
        <f>(Table2[[#This Row],[S&amp;P 500]]-F592)/F592</f>
        <v>-2.8866474724002721E-3</v>
      </c>
    </row>
    <row r="594" spans="1:11">
      <c r="A594" s="1">
        <v>43206</v>
      </c>
      <c r="B594">
        <v>41.485599999999998</v>
      </c>
      <c r="C594">
        <v>72.075000000000003</v>
      </c>
      <c r="D594">
        <v>19.414000000000001</v>
      </c>
      <c r="E594">
        <v>5.7282700000000002</v>
      </c>
      <c r="F594">
        <v>2677.84</v>
      </c>
      <c r="G594">
        <f>(Table2[[#This Row],[Apple]]-B593)/B593</f>
        <v>6.1871672669504075E-3</v>
      </c>
      <c r="H594">
        <f>(Table2[[#This Row],[Amazon]]-C593)/C593</f>
        <v>7.4853752122952906E-3</v>
      </c>
      <c r="I594">
        <f>(Table2[[#This Row],[Tesla]]-D593)/D593</f>
        <v>-3.0400495437678181E-2</v>
      </c>
      <c r="J594">
        <f>(Table2[[#This Row],[Nvidia]]-E593)/E593</f>
        <v>-3.4913336370712231E-5</v>
      </c>
      <c r="K594">
        <f>(Table2[[#This Row],[S&amp;P 500]]-F593)/F593</f>
        <v>8.1090238301396531E-3</v>
      </c>
    </row>
    <row r="595" spans="1:11">
      <c r="A595" s="1">
        <v>43207</v>
      </c>
      <c r="B595">
        <v>42.0593</v>
      </c>
      <c r="C595">
        <v>75.191500000000005</v>
      </c>
      <c r="D595">
        <v>19.179300000000001</v>
      </c>
      <c r="E595">
        <v>5.8782300000000003</v>
      </c>
      <c r="F595">
        <v>2706.39</v>
      </c>
      <c r="G595">
        <f>(Table2[[#This Row],[Apple]]-B594)/B594</f>
        <v>1.3828894845440401E-2</v>
      </c>
      <c r="H595">
        <f>(Table2[[#This Row],[Amazon]]-C594)/C594</f>
        <v>4.3239680887963955E-2</v>
      </c>
      <c r="I595">
        <f>(Table2[[#This Row],[Tesla]]-D594)/D594</f>
        <v>-1.2089213969300511E-2</v>
      </c>
      <c r="J595">
        <f>(Table2[[#This Row],[Nvidia]]-E594)/E594</f>
        <v>2.6178933604735825E-2</v>
      </c>
      <c r="K595">
        <f>(Table2[[#This Row],[S&amp;P 500]]-F594)/F594</f>
        <v>1.0661577988229217E-2</v>
      </c>
    </row>
    <row r="596" spans="1:11">
      <c r="A596" s="1">
        <v>43208</v>
      </c>
      <c r="B596">
        <v>41.963700000000003</v>
      </c>
      <c r="C596">
        <v>76.391999999999996</v>
      </c>
      <c r="D596">
        <v>19.556699999999999</v>
      </c>
      <c r="E596">
        <v>5.8490799999999998</v>
      </c>
      <c r="F596">
        <v>2708.64</v>
      </c>
      <c r="G596">
        <f>(Table2[[#This Row],[Apple]]-B595)/B595</f>
        <v>-2.272981243149493E-3</v>
      </c>
      <c r="H596">
        <f>(Table2[[#This Row],[Amazon]]-C595)/C595</f>
        <v>1.5965900400976053E-2</v>
      </c>
      <c r="I596">
        <f>(Table2[[#This Row],[Tesla]]-D595)/D595</f>
        <v>1.9677464766701493E-2</v>
      </c>
      <c r="J596">
        <f>(Table2[[#This Row],[Nvidia]]-E595)/E595</f>
        <v>-4.9589757461005191E-3</v>
      </c>
      <c r="K596">
        <f>(Table2[[#This Row],[S&amp;P 500]]-F595)/F595</f>
        <v>8.3136576768314994E-4</v>
      </c>
    </row>
    <row r="597" spans="1:11">
      <c r="A597" s="1">
        <v>43209</v>
      </c>
      <c r="B597">
        <v>40.773099999999999</v>
      </c>
      <c r="C597">
        <v>77.845500000000001</v>
      </c>
      <c r="D597">
        <v>20.005299999999998</v>
      </c>
      <c r="E597">
        <v>5.6670299999999996</v>
      </c>
      <c r="F597">
        <v>2693.13</v>
      </c>
      <c r="G597">
        <f>(Table2[[#This Row],[Apple]]-B596)/B596</f>
        <v>-2.8372140683495577E-2</v>
      </c>
      <c r="H597">
        <f>(Table2[[#This Row],[Amazon]]-C596)/C596</f>
        <v>1.9026861451460958E-2</v>
      </c>
      <c r="I597">
        <f>(Table2[[#This Row],[Tesla]]-D596)/D596</f>
        <v>2.293843030777171E-2</v>
      </c>
      <c r="J597">
        <f>(Table2[[#This Row],[Nvidia]]-E596)/E596</f>
        <v>-3.11245529211432E-2</v>
      </c>
      <c r="K597">
        <f>(Table2[[#This Row],[S&amp;P 500]]-F596)/F596</f>
        <v>-5.726120857699718E-3</v>
      </c>
    </row>
    <row r="598" spans="1:11">
      <c r="A598" s="1">
        <v>43210</v>
      </c>
      <c r="B598">
        <v>39.100700000000003</v>
      </c>
      <c r="C598">
        <v>76.374499999999998</v>
      </c>
      <c r="D598">
        <v>19.349299999999999</v>
      </c>
      <c r="E598">
        <v>5.6593499999999999</v>
      </c>
      <c r="F598">
        <v>2670.14</v>
      </c>
      <c r="G598">
        <f>(Table2[[#This Row],[Apple]]-B597)/B597</f>
        <v>-4.1017239307288289E-2</v>
      </c>
      <c r="H598">
        <f>(Table2[[#This Row],[Amazon]]-C597)/C597</f>
        <v>-1.8896403774142419E-2</v>
      </c>
      <c r="I598">
        <f>(Table2[[#This Row],[Tesla]]-D597)/D597</f>
        <v>-3.2791310302769709E-2</v>
      </c>
      <c r="J598">
        <f>(Table2[[#This Row],[Nvidia]]-E597)/E597</f>
        <v>-1.3552072249484628E-3</v>
      </c>
      <c r="K598">
        <f>(Table2[[#This Row],[S&amp;P 500]]-F597)/F597</f>
        <v>-8.536535555283345E-3</v>
      </c>
    </row>
    <row r="599" spans="1:11">
      <c r="A599" s="1">
        <v>43213</v>
      </c>
      <c r="B599">
        <v>38.991399999999999</v>
      </c>
      <c r="C599">
        <v>75.893000000000001</v>
      </c>
      <c r="D599">
        <v>18.891300000000001</v>
      </c>
      <c r="E599">
        <v>5.5400400000000003</v>
      </c>
      <c r="F599">
        <v>2670.29</v>
      </c>
      <c r="G599">
        <f>(Table2[[#This Row],[Apple]]-B598)/B598</f>
        <v>-2.7953463748732021E-3</v>
      </c>
      <c r="H599">
        <f>(Table2[[#This Row],[Amazon]]-C598)/C598</f>
        <v>-6.3044602583322571E-3</v>
      </c>
      <c r="I599">
        <f>(Table2[[#This Row],[Tesla]]-D598)/D598</f>
        <v>-2.3670106928932746E-2</v>
      </c>
      <c r="J599">
        <f>(Table2[[#This Row],[Nvidia]]-E598)/E598</f>
        <v>-2.1081926369636017E-2</v>
      </c>
      <c r="K599">
        <f>(Table2[[#This Row],[S&amp;P 500]]-F598)/F598</f>
        <v>5.6176829679376721E-5</v>
      </c>
    </row>
    <row r="600" spans="1:11">
      <c r="A600" s="1">
        <v>43214</v>
      </c>
      <c r="B600">
        <v>38.439500000000002</v>
      </c>
      <c r="C600">
        <v>73.004499999999993</v>
      </c>
      <c r="D600">
        <v>18.897300000000001</v>
      </c>
      <c r="E600">
        <v>5.47342</v>
      </c>
      <c r="F600">
        <v>2634.56</v>
      </c>
      <c r="G600">
        <f>(Table2[[#This Row],[Apple]]-B599)/B599</f>
        <v>-1.4154403278671613E-2</v>
      </c>
      <c r="H600">
        <f>(Table2[[#This Row],[Amazon]]-C599)/C599</f>
        <v>-3.8060163651456758E-2</v>
      </c>
      <c r="I600">
        <f>(Table2[[#This Row],[Tesla]]-D599)/D599</f>
        <v>3.1760651728574674E-4</v>
      </c>
      <c r="J600">
        <f>(Table2[[#This Row],[Nvidia]]-E599)/E599</f>
        <v>-1.2025183933690071E-2</v>
      </c>
      <c r="K600">
        <f>(Table2[[#This Row],[S&amp;P 500]]-F599)/F599</f>
        <v>-1.3380569151665182E-2</v>
      </c>
    </row>
    <row r="601" spans="1:11">
      <c r="A601" s="1">
        <v>43215</v>
      </c>
      <c r="B601">
        <v>38.612000000000002</v>
      </c>
      <c r="C601">
        <v>73.008499999999998</v>
      </c>
      <c r="D601">
        <v>18.712700000000002</v>
      </c>
      <c r="E601">
        <v>5.36151</v>
      </c>
      <c r="F601">
        <v>2639.4</v>
      </c>
      <c r="G601">
        <f>(Table2[[#This Row],[Apple]]-B600)/B600</f>
        <v>4.4875713783998081E-3</v>
      </c>
      <c r="H601">
        <f>(Table2[[#This Row],[Amazon]]-C600)/C600</f>
        <v>5.4791143011799124E-5</v>
      </c>
      <c r="I601">
        <f>(Table2[[#This Row],[Tesla]]-D600)/D600</f>
        <v>-9.7685912802357826E-3</v>
      </c>
      <c r="J601">
        <f>(Table2[[#This Row],[Nvidia]]-E600)/E600</f>
        <v>-2.0446083070548206E-2</v>
      </c>
      <c r="K601">
        <f>(Table2[[#This Row],[S&amp;P 500]]-F600)/F600</f>
        <v>1.8371189116968851E-3</v>
      </c>
    </row>
    <row r="602" spans="1:11">
      <c r="A602" s="1">
        <v>43216</v>
      </c>
      <c r="B602">
        <v>38.748899999999999</v>
      </c>
      <c r="C602">
        <v>75.897999999999996</v>
      </c>
      <c r="D602">
        <v>19.032</v>
      </c>
      <c r="E602">
        <v>5.57287</v>
      </c>
      <c r="F602">
        <v>2666.94</v>
      </c>
      <c r="G602">
        <f>(Table2[[#This Row],[Apple]]-B601)/B601</f>
        <v>3.545529887081662E-3</v>
      </c>
      <c r="H602">
        <f>(Table2[[#This Row],[Amazon]]-C601)/C601</f>
        <v>3.9577583432066105E-2</v>
      </c>
      <c r="I602">
        <f>(Table2[[#This Row],[Tesla]]-D601)/D601</f>
        <v>1.7063277880797444E-2</v>
      </c>
      <c r="J602">
        <f>(Table2[[#This Row],[Nvidia]]-E601)/E601</f>
        <v>3.9421730072311714E-2</v>
      </c>
      <c r="K602">
        <f>(Table2[[#This Row],[S&amp;P 500]]-F601)/F601</f>
        <v>1.0434189588542836E-2</v>
      </c>
    </row>
    <row r="603" spans="1:11">
      <c r="A603" s="1">
        <v>43217</v>
      </c>
      <c r="B603">
        <v>38.301499999999997</v>
      </c>
      <c r="C603">
        <v>78.631</v>
      </c>
      <c r="D603">
        <v>19.605</v>
      </c>
      <c r="E603">
        <v>5.6004399999999999</v>
      </c>
      <c r="F603">
        <v>2669.91</v>
      </c>
      <c r="G603">
        <f>(Table2[[#This Row],[Apple]]-B602)/B602</f>
        <v>-1.1546134212842217E-2</v>
      </c>
      <c r="H603">
        <f>(Table2[[#This Row],[Amazon]]-C602)/C602</f>
        <v>3.6008853988247443E-2</v>
      </c>
      <c r="I603">
        <f>(Table2[[#This Row],[Tesla]]-D602)/D602</f>
        <v>3.010718789407316E-2</v>
      </c>
      <c r="J603">
        <f>(Table2[[#This Row],[Nvidia]]-E602)/E602</f>
        <v>4.9471816137824625E-3</v>
      </c>
      <c r="K603">
        <f>(Table2[[#This Row],[S&amp;P 500]]-F602)/F602</f>
        <v>1.1136358523250616E-3</v>
      </c>
    </row>
    <row r="604" spans="1:11">
      <c r="A604" s="1">
        <v>43220</v>
      </c>
      <c r="B604">
        <v>38.9953</v>
      </c>
      <c r="C604">
        <v>78.3065</v>
      </c>
      <c r="D604">
        <v>19.593299999999999</v>
      </c>
      <c r="E604">
        <v>5.5652799999999996</v>
      </c>
      <c r="F604">
        <v>2648.05</v>
      </c>
      <c r="G604">
        <f>(Table2[[#This Row],[Apple]]-B603)/B603</f>
        <v>1.8114173074161667E-2</v>
      </c>
      <c r="H604">
        <f>(Table2[[#This Row],[Amazon]]-C603)/C603</f>
        <v>-4.126871081380123E-3</v>
      </c>
      <c r="I604">
        <f>(Table2[[#This Row],[Tesla]]-D603)/D603</f>
        <v>-5.9678653404749576E-4</v>
      </c>
      <c r="J604">
        <f>(Table2[[#This Row],[Nvidia]]-E603)/E603</f>
        <v>-6.2780781510024756E-3</v>
      </c>
      <c r="K604">
        <f>(Table2[[#This Row],[S&amp;P 500]]-F603)/F603</f>
        <v>-8.1875419021613747E-3</v>
      </c>
    </row>
    <row r="605" spans="1:11">
      <c r="A605" s="1">
        <v>43221</v>
      </c>
      <c r="B605">
        <v>39.901800000000001</v>
      </c>
      <c r="C605">
        <v>79.113</v>
      </c>
      <c r="D605">
        <v>19.994700000000002</v>
      </c>
      <c r="E605">
        <v>5.6206199999999997</v>
      </c>
      <c r="F605">
        <v>2654.8</v>
      </c>
      <c r="G605">
        <f>(Table2[[#This Row],[Apple]]-B604)/B604</f>
        <v>2.324639123176386E-2</v>
      </c>
      <c r="H605">
        <f>(Table2[[#This Row],[Amazon]]-C604)/C604</f>
        <v>1.0299272729594603E-2</v>
      </c>
      <c r="I605">
        <f>(Table2[[#This Row],[Tesla]]-D604)/D604</f>
        <v>2.0486594907442975E-2</v>
      </c>
      <c r="J605">
        <f>(Table2[[#This Row],[Nvidia]]-E604)/E604</f>
        <v>9.9437943823132303E-3</v>
      </c>
      <c r="K605">
        <f>(Table2[[#This Row],[S&amp;P 500]]-F604)/F604</f>
        <v>2.5490455240648776E-3</v>
      </c>
    </row>
    <row r="606" spans="1:11">
      <c r="A606" s="1">
        <v>43222</v>
      </c>
      <c r="B606">
        <v>41.657200000000003</v>
      </c>
      <c r="C606">
        <v>78.483999999999995</v>
      </c>
      <c r="D606">
        <v>20.076699999999999</v>
      </c>
      <c r="E606">
        <v>5.5998400000000004</v>
      </c>
      <c r="F606">
        <v>2635.67</v>
      </c>
      <c r="G606">
        <f>(Table2[[#This Row],[Apple]]-B605)/B605</f>
        <v>4.3993002821927869E-2</v>
      </c>
      <c r="H606">
        <f>(Table2[[#This Row],[Amazon]]-C605)/C605</f>
        <v>-7.9506528636255087E-3</v>
      </c>
      <c r="I606">
        <f>(Table2[[#This Row],[Tesla]]-D605)/D605</f>
        <v>4.1010867879986788E-3</v>
      </c>
      <c r="J606">
        <f>(Table2[[#This Row],[Nvidia]]-E605)/E605</f>
        <v>-3.6971010315586814E-3</v>
      </c>
      <c r="K606">
        <f>(Table2[[#This Row],[S&amp;P 500]]-F605)/F605</f>
        <v>-7.2058158806690177E-3</v>
      </c>
    </row>
    <row r="607" spans="1:11">
      <c r="A607" s="1">
        <v>43223</v>
      </c>
      <c r="B607">
        <v>41.734000000000002</v>
      </c>
      <c r="C607">
        <v>78.603999999999999</v>
      </c>
      <c r="D607">
        <v>18.9633</v>
      </c>
      <c r="E607">
        <v>5.76539</v>
      </c>
      <c r="F607">
        <v>2629.73</v>
      </c>
      <c r="G607">
        <f>(Table2[[#This Row],[Apple]]-B606)/B606</f>
        <v>1.8436188702072784E-3</v>
      </c>
      <c r="H607">
        <f>(Table2[[#This Row],[Amazon]]-C606)/C606</f>
        <v>1.528974058406867E-3</v>
      </c>
      <c r="I607">
        <f>(Table2[[#This Row],[Tesla]]-D606)/D606</f>
        <v>-5.5457321173300329E-2</v>
      </c>
      <c r="J607">
        <f>(Table2[[#This Row],[Nvidia]]-E606)/E606</f>
        <v>2.956334466699042E-2</v>
      </c>
      <c r="K607">
        <f>(Table2[[#This Row],[S&amp;P 500]]-F606)/F606</f>
        <v>-2.2536964035710289E-3</v>
      </c>
    </row>
    <row r="608" spans="1:11">
      <c r="A608" s="1">
        <v>43224</v>
      </c>
      <c r="B608">
        <v>43.377800000000001</v>
      </c>
      <c r="C608">
        <v>79.047499999999999</v>
      </c>
      <c r="D608">
        <v>19.606000000000002</v>
      </c>
      <c r="E608">
        <v>5.91526</v>
      </c>
      <c r="F608">
        <v>2663.42</v>
      </c>
      <c r="G608">
        <f>(Table2[[#This Row],[Apple]]-B607)/B607</f>
        <v>3.9387549719653012E-2</v>
      </c>
      <c r="H608">
        <f>(Table2[[#This Row],[Amazon]]-C607)/C607</f>
        <v>5.6422065034858306E-3</v>
      </c>
      <c r="I608">
        <f>(Table2[[#This Row],[Tesla]]-D607)/D607</f>
        <v>3.3891780439058675E-2</v>
      </c>
      <c r="J608">
        <f>(Table2[[#This Row],[Nvidia]]-E607)/E607</f>
        <v>2.5994772253047919E-2</v>
      </c>
      <c r="K608">
        <f>(Table2[[#This Row],[S&amp;P 500]]-F607)/F607</f>
        <v>1.281120114992796E-2</v>
      </c>
    </row>
    <row r="609" spans="1:11">
      <c r="A609" s="1">
        <v>43227</v>
      </c>
      <c r="B609">
        <v>43.688200000000002</v>
      </c>
      <c r="C609">
        <v>80.007000000000005</v>
      </c>
      <c r="D609">
        <v>20.184699999999999</v>
      </c>
      <c r="E609">
        <v>6.1536</v>
      </c>
      <c r="F609">
        <v>2672.63</v>
      </c>
      <c r="G609">
        <f>(Table2[[#This Row],[Apple]]-B608)/B608</f>
        <v>7.1557340390707071E-3</v>
      </c>
      <c r="H609">
        <f>(Table2[[#This Row],[Amazon]]-C608)/C608</f>
        <v>1.2138271292577319E-2</v>
      </c>
      <c r="I609">
        <f>(Table2[[#This Row],[Tesla]]-D608)/D608</f>
        <v>2.9516474548607452E-2</v>
      </c>
      <c r="J609">
        <f>(Table2[[#This Row],[Nvidia]]-E608)/E608</f>
        <v>4.0292396276748611E-2</v>
      </c>
      <c r="K609">
        <f>(Table2[[#This Row],[S&amp;P 500]]-F608)/F608</f>
        <v>3.4579600663808322E-3</v>
      </c>
    </row>
    <row r="610" spans="1:11">
      <c r="A610" s="1">
        <v>43228</v>
      </c>
      <c r="B610">
        <v>43.901000000000003</v>
      </c>
      <c r="C610">
        <v>79.619500000000002</v>
      </c>
      <c r="D610">
        <v>20.1313</v>
      </c>
      <c r="E610">
        <v>6.1963600000000003</v>
      </c>
      <c r="F610">
        <v>2671.92</v>
      </c>
      <c r="G610">
        <f>(Table2[[#This Row],[Apple]]-B609)/B609</f>
        <v>4.8708804665791089E-3</v>
      </c>
      <c r="H610">
        <f>(Table2[[#This Row],[Amazon]]-C609)/C609</f>
        <v>-4.8433262089567514E-3</v>
      </c>
      <c r="I610">
        <f>(Table2[[#This Row],[Tesla]]-D609)/D609</f>
        <v>-2.645568177877298E-3</v>
      </c>
      <c r="J610">
        <f>(Table2[[#This Row],[Nvidia]]-E609)/E609</f>
        <v>6.9487779511181024E-3</v>
      </c>
      <c r="K610">
        <f>(Table2[[#This Row],[S&amp;P 500]]-F609)/F609</f>
        <v>-2.6565592693340878E-4</v>
      </c>
    </row>
    <row r="611" spans="1:11">
      <c r="A611" s="1">
        <v>43229</v>
      </c>
      <c r="B611">
        <v>44.205500000000001</v>
      </c>
      <c r="C611">
        <v>80.400000000000006</v>
      </c>
      <c r="D611">
        <v>20.456700000000001</v>
      </c>
      <c r="E611">
        <v>6.32904</v>
      </c>
      <c r="F611">
        <v>2697.79</v>
      </c>
      <c r="G611">
        <f>(Table2[[#This Row],[Apple]]-B610)/B610</f>
        <v>6.9360606819889592E-3</v>
      </c>
      <c r="H611">
        <f>(Table2[[#This Row],[Amazon]]-C610)/C610</f>
        <v>9.8028749238566366E-3</v>
      </c>
      <c r="I611">
        <f>(Table2[[#This Row],[Tesla]]-D610)/D610</f>
        <v>1.6163884100877834E-2</v>
      </c>
      <c r="J611">
        <f>(Table2[[#This Row],[Nvidia]]-E610)/E610</f>
        <v>2.1412571251508899E-2</v>
      </c>
      <c r="K611">
        <f>(Table2[[#This Row],[S&amp;P 500]]-F610)/F610</f>
        <v>9.6821761130572361E-3</v>
      </c>
    </row>
    <row r="612" spans="1:11">
      <c r="A612" s="1">
        <v>43230</v>
      </c>
      <c r="B612">
        <v>44.837400000000002</v>
      </c>
      <c r="C612">
        <v>80.453999999999994</v>
      </c>
      <c r="D612">
        <v>20.334700000000002</v>
      </c>
      <c r="E612">
        <v>6.4366000000000003</v>
      </c>
      <c r="F612">
        <v>2723.07</v>
      </c>
      <c r="G612">
        <f>(Table2[[#This Row],[Apple]]-B611)/B611</f>
        <v>1.4294601350510722E-2</v>
      </c>
      <c r="H612">
        <f>(Table2[[#This Row],[Amazon]]-C611)/C611</f>
        <v>6.7164179104462483E-4</v>
      </c>
      <c r="I612">
        <f>(Table2[[#This Row],[Tesla]]-D611)/D611</f>
        <v>-5.9638162557988277E-3</v>
      </c>
      <c r="J612">
        <f>(Table2[[#This Row],[Nvidia]]-E611)/E611</f>
        <v>1.6994678497844907E-2</v>
      </c>
      <c r="K612">
        <f>(Table2[[#This Row],[S&amp;P 500]]-F611)/F611</f>
        <v>9.3706329996034541E-3</v>
      </c>
    </row>
    <row r="613" spans="1:11">
      <c r="A613" s="1">
        <v>43231</v>
      </c>
      <c r="B613">
        <v>44.669699999999999</v>
      </c>
      <c r="C613">
        <v>80.165999999999997</v>
      </c>
      <c r="D613">
        <v>20.070699999999999</v>
      </c>
      <c r="E613">
        <v>6.2982100000000001</v>
      </c>
      <c r="F613">
        <v>2727.72</v>
      </c>
      <c r="G613">
        <f>(Table2[[#This Row],[Apple]]-B612)/B612</f>
        <v>-3.7401811880261458E-3</v>
      </c>
      <c r="H613">
        <f>(Table2[[#This Row],[Amazon]]-C612)/C612</f>
        <v>-3.5796852860018984E-3</v>
      </c>
      <c r="I613">
        <f>(Table2[[#This Row],[Tesla]]-D612)/D612</f>
        <v>-1.2982733947390563E-2</v>
      </c>
      <c r="J613">
        <f>(Table2[[#This Row],[Nvidia]]-E612)/E612</f>
        <v>-2.1500481620731478E-2</v>
      </c>
      <c r="K613">
        <f>(Table2[[#This Row],[S&amp;P 500]]-F612)/F612</f>
        <v>1.7076314600798495E-3</v>
      </c>
    </row>
    <row r="614" spans="1:11">
      <c r="A614" s="1">
        <v>43234</v>
      </c>
      <c r="B614">
        <v>44.564399999999999</v>
      </c>
      <c r="C614">
        <v>80.076999999999998</v>
      </c>
      <c r="D614">
        <v>19.464700000000001</v>
      </c>
      <c r="E614">
        <v>6.3188599999999999</v>
      </c>
      <c r="F614">
        <v>2730.13</v>
      </c>
      <c r="G614">
        <f>(Table2[[#This Row],[Apple]]-B613)/B613</f>
        <v>-2.3573026010920094E-3</v>
      </c>
      <c r="H614">
        <f>(Table2[[#This Row],[Amazon]]-C613)/C613</f>
        <v>-1.1101963425891107E-3</v>
      </c>
      <c r="I614">
        <f>(Table2[[#This Row],[Tesla]]-D613)/D613</f>
        <v>-3.0193266801855349E-2</v>
      </c>
      <c r="J614">
        <f>(Table2[[#This Row],[Nvidia]]-E613)/E613</f>
        <v>3.2787093475765074E-3</v>
      </c>
      <c r="K614">
        <f>(Table2[[#This Row],[S&amp;P 500]]-F613)/F613</f>
        <v>8.8352176909664831E-4</v>
      </c>
    </row>
    <row r="615" spans="1:11">
      <c r="A615" s="1">
        <v>43235</v>
      </c>
      <c r="B615">
        <v>44.157299999999999</v>
      </c>
      <c r="C615">
        <v>78.805999999999997</v>
      </c>
      <c r="D615">
        <v>18.9453</v>
      </c>
      <c r="E615">
        <v>6.0767199999999999</v>
      </c>
      <c r="F615">
        <v>2711.45</v>
      </c>
      <c r="G615">
        <f>(Table2[[#This Row],[Apple]]-B614)/B614</f>
        <v>-9.135094380267654E-3</v>
      </c>
      <c r="H615">
        <f>(Table2[[#This Row],[Amazon]]-C614)/C614</f>
        <v>-1.5872222985376584E-2</v>
      </c>
      <c r="I615">
        <f>(Table2[[#This Row],[Tesla]]-D614)/D614</f>
        <v>-2.6684202684860336E-2</v>
      </c>
      <c r="J615">
        <f>(Table2[[#This Row],[Nvidia]]-E614)/E614</f>
        <v>-3.8320203327815466E-2</v>
      </c>
      <c r="K615">
        <f>(Table2[[#This Row],[S&amp;P 500]]-F614)/F614</f>
        <v>-6.8421650251088012E-3</v>
      </c>
    </row>
    <row r="616" spans="1:11">
      <c r="A616" s="1">
        <v>43236</v>
      </c>
      <c r="B616">
        <v>44.572299999999998</v>
      </c>
      <c r="C616">
        <v>79.364000000000004</v>
      </c>
      <c r="D616">
        <v>19.098700000000001</v>
      </c>
      <c r="E616">
        <v>6.0879099999999999</v>
      </c>
      <c r="F616">
        <v>2722.46</v>
      </c>
      <c r="G616">
        <f>(Table2[[#This Row],[Apple]]-B615)/B615</f>
        <v>9.3982195469378589E-3</v>
      </c>
      <c r="H616">
        <f>(Table2[[#This Row],[Amazon]]-C615)/C615</f>
        <v>7.0806791361064762E-3</v>
      </c>
      <c r="I616">
        <f>(Table2[[#This Row],[Tesla]]-D615)/D615</f>
        <v>8.0969950330689565E-3</v>
      </c>
      <c r="J616">
        <f>(Table2[[#This Row],[Nvidia]]-E615)/E615</f>
        <v>1.8414539422583291E-3</v>
      </c>
      <c r="K616">
        <f>(Table2[[#This Row],[S&amp;P 500]]-F615)/F615</f>
        <v>4.0605580040200704E-3</v>
      </c>
    </row>
    <row r="617" spans="1:11">
      <c r="A617" s="1">
        <v>43237</v>
      </c>
      <c r="B617">
        <v>44.290399999999998</v>
      </c>
      <c r="C617">
        <v>79.087999999999994</v>
      </c>
      <c r="D617">
        <v>18.9693</v>
      </c>
      <c r="E617">
        <v>6.1300600000000003</v>
      </c>
      <c r="F617">
        <v>2720.13</v>
      </c>
      <c r="G617">
        <f>(Table2[[#This Row],[Apple]]-B616)/B616</f>
        <v>-6.3245558340045338E-3</v>
      </c>
      <c r="H617">
        <f>(Table2[[#This Row],[Amazon]]-C616)/C616</f>
        <v>-3.4776472960033572E-3</v>
      </c>
      <c r="I617">
        <f>(Table2[[#This Row],[Tesla]]-D616)/D616</f>
        <v>-6.7753302580804134E-3</v>
      </c>
      <c r="J617">
        <f>(Table2[[#This Row],[Nvidia]]-E616)/E616</f>
        <v>6.9235583311843237E-3</v>
      </c>
      <c r="K617">
        <f>(Table2[[#This Row],[S&amp;P 500]]-F616)/F616</f>
        <v>-8.5584361202733085E-4</v>
      </c>
    </row>
    <row r="618" spans="1:11">
      <c r="A618" s="1">
        <v>43238</v>
      </c>
      <c r="B618">
        <v>44.128599999999999</v>
      </c>
      <c r="C618">
        <v>78.718500000000006</v>
      </c>
      <c r="D618">
        <v>18.454699999999999</v>
      </c>
      <c r="E618">
        <v>6.0862100000000003</v>
      </c>
      <c r="F618">
        <v>2712.97</v>
      </c>
      <c r="G618">
        <f>(Table2[[#This Row],[Apple]]-B617)/B617</f>
        <v>-3.6531618590032941E-3</v>
      </c>
      <c r="H618">
        <f>(Table2[[#This Row],[Amazon]]-C617)/C617</f>
        <v>-4.672010924539601E-3</v>
      </c>
      <c r="I618">
        <f>(Table2[[#This Row],[Tesla]]-D617)/D617</f>
        <v>-2.7128043733822622E-2</v>
      </c>
      <c r="J618">
        <f>(Table2[[#This Row],[Nvidia]]-E617)/E617</f>
        <v>-7.1532741930747726E-3</v>
      </c>
      <c r="K618">
        <f>(Table2[[#This Row],[S&amp;P 500]]-F617)/F617</f>
        <v>-2.6322271362031629E-3</v>
      </c>
    </row>
    <row r="619" spans="1:11">
      <c r="A619" s="1">
        <v>43241</v>
      </c>
      <c r="B619">
        <v>44.442900000000002</v>
      </c>
      <c r="C619">
        <v>79.272999999999996</v>
      </c>
      <c r="D619">
        <v>18.966000000000001</v>
      </c>
      <c r="E619">
        <v>6.0439600000000002</v>
      </c>
      <c r="F619">
        <v>2733.01</v>
      </c>
      <c r="G619">
        <f>(Table2[[#This Row],[Apple]]-B618)/B618</f>
        <v>7.1223650874943445E-3</v>
      </c>
      <c r="H619">
        <f>(Table2[[#This Row],[Amazon]]-C618)/C618</f>
        <v>7.0440874762602206E-3</v>
      </c>
      <c r="I619">
        <f>(Table2[[#This Row],[Tesla]]-D618)/D618</f>
        <v>2.7705679312045286E-2</v>
      </c>
      <c r="J619">
        <f>(Table2[[#This Row],[Nvidia]]-E618)/E618</f>
        <v>-6.9419228058184186E-3</v>
      </c>
      <c r="K619">
        <f>(Table2[[#This Row],[S&amp;P 500]]-F618)/F618</f>
        <v>7.386738519040174E-3</v>
      </c>
    </row>
    <row r="620" spans="1:11">
      <c r="A620" s="1">
        <v>43242</v>
      </c>
      <c r="B620">
        <v>44.332799999999999</v>
      </c>
      <c r="C620">
        <v>79.069999999999993</v>
      </c>
      <c r="D620">
        <v>18.334</v>
      </c>
      <c r="E620">
        <v>6.0058400000000001</v>
      </c>
      <c r="F620">
        <v>2724.44</v>
      </c>
      <c r="G620">
        <f>(Table2[[#This Row],[Apple]]-B619)/B619</f>
        <v>-2.4773360874291001E-3</v>
      </c>
      <c r="H620">
        <f>(Table2[[#This Row],[Amazon]]-C619)/C619</f>
        <v>-2.5607710065218038E-3</v>
      </c>
      <c r="I620">
        <f>(Table2[[#This Row],[Tesla]]-D619)/D619</f>
        <v>-3.3322788147210874E-2</v>
      </c>
      <c r="J620">
        <f>(Table2[[#This Row],[Nvidia]]-E619)/E619</f>
        <v>-6.3071231444285121E-3</v>
      </c>
      <c r="K620">
        <f>(Table2[[#This Row],[S&amp;P 500]]-F619)/F619</f>
        <v>-3.1357367883762454E-3</v>
      </c>
    </row>
    <row r="621" spans="1:11">
      <c r="A621" s="1">
        <v>43243</v>
      </c>
      <c r="B621">
        <v>44.615600000000001</v>
      </c>
      <c r="C621">
        <v>80.093000000000004</v>
      </c>
      <c r="D621">
        <v>18.604700000000001</v>
      </c>
      <c r="E621">
        <v>6.1295599999999997</v>
      </c>
      <c r="F621">
        <v>2733.29</v>
      </c>
      <c r="G621">
        <f>(Table2[[#This Row],[Apple]]-B620)/B620</f>
        <v>6.3790241085607434E-3</v>
      </c>
      <c r="H621">
        <f>(Table2[[#This Row],[Amazon]]-C620)/C620</f>
        <v>1.2937903123814473E-2</v>
      </c>
      <c r="I621">
        <f>(Table2[[#This Row],[Tesla]]-D620)/D620</f>
        <v>1.476491763935865E-2</v>
      </c>
      <c r="J621">
        <f>(Table2[[#This Row],[Nvidia]]-E620)/E620</f>
        <v>2.059994938260087E-2</v>
      </c>
      <c r="K621">
        <f>(Table2[[#This Row],[S&amp;P 500]]-F620)/F620</f>
        <v>3.2483739777715453E-3</v>
      </c>
    </row>
    <row r="622" spans="1:11">
      <c r="A622" s="1">
        <v>43244</v>
      </c>
      <c r="B622">
        <v>44.564399999999999</v>
      </c>
      <c r="C622">
        <v>80.153499999999994</v>
      </c>
      <c r="D622">
        <v>18.523299999999999</v>
      </c>
      <c r="E622">
        <v>6.1333500000000001</v>
      </c>
      <c r="F622">
        <v>2727.76</v>
      </c>
      <c r="G622">
        <f>(Table2[[#This Row],[Apple]]-B621)/B621</f>
        <v>-1.147580666851986E-3</v>
      </c>
      <c r="H622">
        <f>(Table2[[#This Row],[Amazon]]-C621)/C621</f>
        <v>7.5537188018916072E-4</v>
      </c>
      <c r="I622">
        <f>(Table2[[#This Row],[Tesla]]-D621)/D621</f>
        <v>-4.3752385149990131E-3</v>
      </c>
      <c r="J622">
        <f>(Table2[[#This Row],[Nvidia]]-E621)/E621</f>
        <v>6.1831518086133495E-4</v>
      </c>
      <c r="K622">
        <f>(Table2[[#This Row],[S&amp;P 500]]-F621)/F621</f>
        <v>-2.0232028068736742E-3</v>
      </c>
    </row>
    <row r="623" spans="1:11">
      <c r="A623" s="1">
        <v>43245</v>
      </c>
      <c r="B623">
        <v>44.667700000000004</v>
      </c>
      <c r="C623">
        <v>80.507499999999993</v>
      </c>
      <c r="D623">
        <v>18.59</v>
      </c>
      <c r="E623">
        <v>6.1721700000000004</v>
      </c>
      <c r="F623">
        <v>2721.33</v>
      </c>
      <c r="G623">
        <f>(Table2[[#This Row],[Apple]]-B622)/B622</f>
        <v>2.317993734909578E-3</v>
      </c>
      <c r="H623">
        <f>(Table2[[#This Row],[Amazon]]-C622)/C622</f>
        <v>4.4165257911382436E-3</v>
      </c>
      <c r="I623">
        <f>(Table2[[#This Row],[Tesla]]-D622)/D622</f>
        <v>3.6008702553001286E-3</v>
      </c>
      <c r="J623">
        <f>(Table2[[#This Row],[Nvidia]]-E622)/E622</f>
        <v>6.3293306268189971E-3</v>
      </c>
      <c r="K623">
        <f>(Table2[[#This Row],[S&amp;P 500]]-F622)/F622</f>
        <v>-2.3572455054697958E-3</v>
      </c>
    </row>
    <row r="624" spans="1:11">
      <c r="A624" s="1">
        <v>43249</v>
      </c>
      <c r="B624">
        <v>44.503300000000003</v>
      </c>
      <c r="C624">
        <v>80.643500000000003</v>
      </c>
      <c r="D624">
        <v>18.917300000000001</v>
      </c>
      <c r="E624">
        <v>6.1551999999999998</v>
      </c>
      <c r="F624">
        <v>2689.86</v>
      </c>
      <c r="G624">
        <f>(Table2[[#This Row],[Apple]]-B623)/B623</f>
        <v>-3.6805118687552869E-3</v>
      </c>
      <c r="H624">
        <f>(Table2[[#This Row],[Amazon]]-C623)/C623</f>
        <v>1.6892836071174724E-3</v>
      </c>
      <c r="I624">
        <f>(Table2[[#This Row],[Tesla]]-D623)/D623</f>
        <v>1.7606239913932276E-2</v>
      </c>
      <c r="J624">
        <f>(Table2[[#This Row],[Nvidia]]-E623)/E623</f>
        <v>-2.7494382040677097E-3</v>
      </c>
      <c r="K624">
        <f>(Table2[[#This Row],[S&amp;P 500]]-F623)/F623</f>
        <v>-1.1564198388288007E-2</v>
      </c>
    </row>
    <row r="625" spans="1:11">
      <c r="A625" s="1">
        <v>43250</v>
      </c>
      <c r="B625">
        <v>44.411700000000003</v>
      </c>
      <c r="C625">
        <v>81.244500000000002</v>
      </c>
      <c r="D625">
        <v>19.448</v>
      </c>
      <c r="E625">
        <v>6.2640599999999997</v>
      </c>
      <c r="F625">
        <v>2724.01</v>
      </c>
      <c r="G625">
        <f>(Table2[[#This Row],[Apple]]-B624)/B624</f>
        <v>-2.0582743302182014E-3</v>
      </c>
      <c r="H625">
        <f>(Table2[[#This Row],[Amazon]]-C624)/C624</f>
        <v>7.4525535226025539E-3</v>
      </c>
      <c r="I625">
        <f>(Table2[[#This Row],[Tesla]]-D624)/D624</f>
        <v>2.8053686308299783E-2</v>
      </c>
      <c r="J625">
        <f>(Table2[[#This Row],[Nvidia]]-E624)/E624</f>
        <v>1.7685859110995576E-2</v>
      </c>
      <c r="K625">
        <f>(Table2[[#This Row],[S&amp;P 500]]-F624)/F624</f>
        <v>1.2695828035659882E-2</v>
      </c>
    </row>
    <row r="626" spans="1:11">
      <c r="A626" s="1">
        <v>43251</v>
      </c>
      <c r="B626">
        <v>44.260800000000003</v>
      </c>
      <c r="C626">
        <v>81.480999999999995</v>
      </c>
      <c r="D626">
        <v>18.981999999999999</v>
      </c>
      <c r="E626">
        <v>6.2442900000000003</v>
      </c>
      <c r="F626">
        <v>2705.27</v>
      </c>
      <c r="G626">
        <f>(Table2[[#This Row],[Apple]]-B625)/B625</f>
        <v>-3.3977532947399003E-3</v>
      </c>
      <c r="H626">
        <f>(Table2[[#This Row],[Amazon]]-C625)/C625</f>
        <v>2.9109662807942985E-3</v>
      </c>
      <c r="I626">
        <f>(Table2[[#This Row],[Tesla]]-D625)/D625</f>
        <v>-2.396133278486225E-2</v>
      </c>
      <c r="J626">
        <f>(Table2[[#This Row],[Nvidia]]-E625)/E625</f>
        <v>-3.1561000373558682E-3</v>
      </c>
      <c r="K626">
        <f>(Table2[[#This Row],[S&amp;P 500]]-F625)/F625</f>
        <v>-6.8795635845684249E-3</v>
      </c>
    </row>
    <row r="627" spans="1:11">
      <c r="A627" s="1">
        <v>43252</v>
      </c>
      <c r="B627">
        <v>45.061100000000003</v>
      </c>
      <c r="C627">
        <v>82.076999999999998</v>
      </c>
      <c r="D627">
        <v>19.454699999999999</v>
      </c>
      <c r="E627">
        <v>6.3787799999999999</v>
      </c>
      <c r="F627">
        <v>2734.62</v>
      </c>
      <c r="G627">
        <f>(Table2[[#This Row],[Apple]]-B626)/B626</f>
        <v>1.808146260347757E-2</v>
      </c>
      <c r="H627">
        <f>(Table2[[#This Row],[Amazon]]-C626)/C626</f>
        <v>7.3145886771149556E-3</v>
      </c>
      <c r="I627">
        <f>(Table2[[#This Row],[Tesla]]-D626)/D626</f>
        <v>2.4902539247708338E-2</v>
      </c>
      <c r="J627">
        <f>(Table2[[#This Row],[Nvidia]]-E626)/E626</f>
        <v>2.1538077187318261E-2</v>
      </c>
      <c r="K627">
        <f>(Table2[[#This Row],[S&amp;P 500]]-F626)/F626</f>
        <v>1.0849194350286629E-2</v>
      </c>
    </row>
    <row r="628" spans="1:11">
      <c r="A628" s="1">
        <v>43255</v>
      </c>
      <c r="B628">
        <v>45.438400000000001</v>
      </c>
      <c r="C628">
        <v>83.263499999999993</v>
      </c>
      <c r="D628">
        <v>19.782699999999998</v>
      </c>
      <c r="E628">
        <v>6.5581100000000001</v>
      </c>
      <c r="F628">
        <v>2746.87</v>
      </c>
      <c r="G628">
        <f>(Table2[[#This Row],[Apple]]-B627)/B627</f>
        <v>8.3730756683702383E-3</v>
      </c>
      <c r="H628">
        <f>(Table2[[#This Row],[Amazon]]-C627)/C627</f>
        <v>1.4455937717021763E-2</v>
      </c>
      <c r="I628">
        <f>(Table2[[#This Row],[Tesla]]-D627)/D627</f>
        <v>1.6859679152081471E-2</v>
      </c>
      <c r="J628">
        <f>(Table2[[#This Row],[Nvidia]]-E627)/E627</f>
        <v>2.8113526411006527E-2</v>
      </c>
      <c r="K628">
        <f>(Table2[[#This Row],[S&amp;P 500]]-F627)/F627</f>
        <v>4.4795986279629347E-3</v>
      </c>
    </row>
    <row r="629" spans="1:11">
      <c r="A629" s="1">
        <v>43256</v>
      </c>
      <c r="B629">
        <v>45.786499999999997</v>
      </c>
      <c r="C629">
        <v>84.817499999999995</v>
      </c>
      <c r="D629">
        <v>19.4087</v>
      </c>
      <c r="E629">
        <v>6.5636000000000001</v>
      </c>
      <c r="F629">
        <v>2748.8</v>
      </c>
      <c r="G629">
        <f>(Table2[[#This Row],[Apple]]-B628)/B628</f>
        <v>7.6609211591956404E-3</v>
      </c>
      <c r="H629">
        <f>(Table2[[#This Row],[Amazon]]-C628)/C628</f>
        <v>1.8663640130429326E-2</v>
      </c>
      <c r="I629">
        <f>(Table2[[#This Row],[Tesla]]-D628)/D628</f>
        <v>-1.8905407249768677E-2</v>
      </c>
      <c r="J629">
        <f>(Table2[[#This Row],[Nvidia]]-E628)/E628</f>
        <v>8.3713142963445179E-4</v>
      </c>
      <c r="K629">
        <f>(Table2[[#This Row],[S&amp;P 500]]-F628)/F628</f>
        <v>7.0261788872436309E-4</v>
      </c>
    </row>
    <row r="630" spans="1:11">
      <c r="A630" s="1">
        <v>43257</v>
      </c>
      <c r="B630">
        <v>45.947000000000003</v>
      </c>
      <c r="C630">
        <v>84.787499999999994</v>
      </c>
      <c r="D630">
        <v>21.3</v>
      </c>
      <c r="E630">
        <v>6.5655999999999999</v>
      </c>
      <c r="F630">
        <v>2772.35</v>
      </c>
      <c r="G630">
        <f>(Table2[[#This Row],[Apple]]-B629)/B629</f>
        <v>3.5054000633375796E-3</v>
      </c>
      <c r="H630">
        <f>(Table2[[#This Row],[Amazon]]-C629)/C629</f>
        <v>-3.5370059244850576E-4</v>
      </c>
      <c r="I630">
        <f>(Table2[[#This Row],[Tesla]]-D629)/D629</f>
        <v>9.744599071550393E-2</v>
      </c>
      <c r="J630">
        <f>(Table2[[#This Row],[Nvidia]]-E629)/E629</f>
        <v>3.0471082942284413E-4</v>
      </c>
      <c r="K630">
        <f>(Table2[[#This Row],[S&amp;P 500]]-F629)/F629</f>
        <v>8.5673748544818559E-3</v>
      </c>
    </row>
    <row r="631" spans="1:11">
      <c r="A631" s="1">
        <v>43258</v>
      </c>
      <c r="B631">
        <v>45.822800000000001</v>
      </c>
      <c r="C631">
        <v>84.465000000000003</v>
      </c>
      <c r="D631">
        <v>21.072700000000001</v>
      </c>
      <c r="E631">
        <v>6.5095700000000001</v>
      </c>
      <c r="F631">
        <v>2770.37</v>
      </c>
      <c r="G631">
        <f>(Table2[[#This Row],[Apple]]-B630)/B630</f>
        <v>-2.7031144579624752E-3</v>
      </c>
      <c r="H631">
        <f>(Table2[[#This Row],[Amazon]]-C630)/C630</f>
        <v>-3.8036267138433252E-3</v>
      </c>
      <c r="I631">
        <f>(Table2[[#This Row],[Tesla]]-D630)/D630</f>
        <v>-1.0671361502347399E-2</v>
      </c>
      <c r="J631">
        <f>(Table2[[#This Row],[Nvidia]]-E630)/E630</f>
        <v>-8.533873522602627E-3</v>
      </c>
      <c r="K631">
        <f>(Table2[[#This Row],[S&amp;P 500]]-F630)/F630</f>
        <v>-7.1419553808141768E-4</v>
      </c>
    </row>
    <row r="632" spans="1:11">
      <c r="A632" s="1">
        <v>43259</v>
      </c>
      <c r="B632">
        <v>45.408900000000003</v>
      </c>
      <c r="C632">
        <v>84.1995</v>
      </c>
      <c r="D632">
        <v>21.177299999999999</v>
      </c>
      <c r="E632">
        <v>6.4940199999999999</v>
      </c>
      <c r="F632">
        <v>2779.03</v>
      </c>
      <c r="G632">
        <f>(Table2[[#This Row],[Apple]]-B631)/B631</f>
        <v>-9.0326213151531148E-3</v>
      </c>
      <c r="H632">
        <f>(Table2[[#This Row],[Amazon]]-C631)/C631</f>
        <v>-3.1433137986148457E-3</v>
      </c>
      <c r="I632">
        <f>(Table2[[#This Row],[Tesla]]-D631)/D631</f>
        <v>4.9637682878794741E-3</v>
      </c>
      <c r="J632">
        <f>(Table2[[#This Row],[Nvidia]]-E631)/E631</f>
        <v>-2.3887906574474468E-3</v>
      </c>
      <c r="K632">
        <f>(Table2[[#This Row],[S&amp;P 500]]-F631)/F631</f>
        <v>3.1259362467830325E-3</v>
      </c>
    </row>
    <row r="633" spans="1:11">
      <c r="A633" s="1">
        <v>43262</v>
      </c>
      <c r="B633">
        <v>45.294600000000003</v>
      </c>
      <c r="C633">
        <v>84.456000000000003</v>
      </c>
      <c r="D633">
        <v>22.14</v>
      </c>
      <c r="E633">
        <v>6.4528699999999999</v>
      </c>
      <c r="F633">
        <v>2782</v>
      </c>
      <c r="G633">
        <f>(Table2[[#This Row],[Apple]]-B632)/B632</f>
        <v>-2.517127699635976E-3</v>
      </c>
      <c r="H633">
        <f>(Table2[[#This Row],[Amazon]]-C632)/C632</f>
        <v>3.0463363796697442E-3</v>
      </c>
      <c r="I633">
        <f>(Table2[[#This Row],[Tesla]]-D632)/D632</f>
        <v>4.545905285376331E-2</v>
      </c>
      <c r="J633">
        <f>(Table2[[#This Row],[Nvidia]]-E632)/E632</f>
        <v>-6.3365989017588522E-3</v>
      </c>
      <c r="K633">
        <f>(Table2[[#This Row],[S&amp;P 500]]-F632)/F632</f>
        <v>1.0687182218255291E-3</v>
      </c>
    </row>
    <row r="634" spans="1:11">
      <c r="A634" s="1">
        <v>43263</v>
      </c>
      <c r="B634">
        <v>45.537999999999997</v>
      </c>
      <c r="C634">
        <v>84.9375</v>
      </c>
      <c r="D634">
        <v>22.851299999999998</v>
      </c>
      <c r="E634">
        <v>6.5015999999999998</v>
      </c>
      <c r="F634">
        <v>2786.85</v>
      </c>
      <c r="G634">
        <f>(Table2[[#This Row],[Apple]]-B633)/B633</f>
        <v>5.3737090072545962E-3</v>
      </c>
      <c r="H634">
        <f>(Table2[[#This Row],[Amazon]]-C633)/C633</f>
        <v>5.7011935208865789E-3</v>
      </c>
      <c r="I634">
        <f>(Table2[[#This Row],[Tesla]]-D633)/D633</f>
        <v>3.2127371273712638E-2</v>
      </c>
      <c r="J634">
        <f>(Table2[[#This Row],[Nvidia]]-E633)/E633</f>
        <v>7.5516785554334649E-3</v>
      </c>
      <c r="K634">
        <f>(Table2[[#This Row],[S&amp;P 500]]-F633)/F633</f>
        <v>1.7433501078360566E-3</v>
      </c>
    </row>
    <row r="635" spans="1:11">
      <c r="A635" s="1">
        <v>43264</v>
      </c>
      <c r="B635">
        <v>45.1723</v>
      </c>
      <c r="C635">
        <v>85.242999999999995</v>
      </c>
      <c r="D635">
        <v>22.985299999999999</v>
      </c>
      <c r="E635">
        <v>6.4970100000000004</v>
      </c>
      <c r="F635">
        <v>2775.63</v>
      </c>
      <c r="G635">
        <f>(Table2[[#This Row],[Apple]]-B634)/B634</f>
        <v>-8.0306557161051607E-3</v>
      </c>
      <c r="H635">
        <f>(Table2[[#This Row],[Amazon]]-C634)/C634</f>
        <v>3.5967623252390877E-3</v>
      </c>
      <c r="I635">
        <f>(Table2[[#This Row],[Tesla]]-D634)/D634</f>
        <v>5.8639989847404893E-3</v>
      </c>
      <c r="J635">
        <f>(Table2[[#This Row],[Nvidia]]-E634)/E634</f>
        <v>-7.0598006644509469E-4</v>
      </c>
      <c r="K635">
        <f>(Table2[[#This Row],[S&amp;P 500]]-F634)/F634</f>
        <v>-4.0260509177027113E-3</v>
      </c>
    </row>
    <row r="636" spans="1:11">
      <c r="A636" s="1">
        <v>43265</v>
      </c>
      <c r="B636">
        <v>45.196100000000001</v>
      </c>
      <c r="C636">
        <v>86.192999999999998</v>
      </c>
      <c r="D636">
        <v>23.847999999999999</v>
      </c>
      <c r="E636">
        <v>6.6087400000000001</v>
      </c>
      <c r="F636">
        <v>2782.49</v>
      </c>
      <c r="G636">
        <f>(Table2[[#This Row],[Apple]]-B635)/B635</f>
        <v>5.2687155624135532E-4</v>
      </c>
      <c r="H636">
        <f>(Table2[[#This Row],[Amazon]]-C635)/C635</f>
        <v>1.1144610114613551E-2</v>
      </c>
      <c r="I636">
        <f>(Table2[[#This Row],[Tesla]]-D635)/D635</f>
        <v>3.7532683932774438E-2</v>
      </c>
      <c r="J636">
        <f>(Table2[[#This Row],[Nvidia]]-E635)/E635</f>
        <v>1.7197141454299694E-2</v>
      </c>
      <c r="K636">
        <f>(Table2[[#This Row],[S&amp;P 500]]-F635)/F635</f>
        <v>2.4715109722836517E-3</v>
      </c>
    </row>
    <row r="637" spans="1:11">
      <c r="A637" s="1">
        <v>43266</v>
      </c>
      <c r="B637">
        <v>44.729799999999997</v>
      </c>
      <c r="C637">
        <v>85.798500000000004</v>
      </c>
      <c r="D637">
        <v>23.878</v>
      </c>
      <c r="E637">
        <v>6.5681000000000003</v>
      </c>
      <c r="F637">
        <v>2779.66</v>
      </c>
      <c r="G637">
        <f>(Table2[[#This Row],[Apple]]-B636)/B636</f>
        <v>-1.0317261887640835E-2</v>
      </c>
      <c r="H637">
        <f>(Table2[[#This Row],[Amazon]]-C636)/C636</f>
        <v>-4.5769378023736689E-3</v>
      </c>
      <c r="I637">
        <f>(Table2[[#This Row],[Tesla]]-D636)/D636</f>
        <v>1.2579671251258444E-3</v>
      </c>
      <c r="J637">
        <f>(Table2[[#This Row],[Nvidia]]-E636)/E636</f>
        <v>-6.1494324182824241E-3</v>
      </c>
      <c r="K637">
        <f>(Table2[[#This Row],[S&amp;P 500]]-F636)/F636</f>
        <v>-1.0170746345898557E-3</v>
      </c>
    </row>
    <row r="638" spans="1:11">
      <c r="A638" s="1">
        <v>43269</v>
      </c>
      <c r="B638">
        <v>44.707299999999996</v>
      </c>
      <c r="C638">
        <v>86.189499999999995</v>
      </c>
      <c r="D638">
        <v>24.722000000000001</v>
      </c>
      <c r="E638">
        <v>6.5640999999999998</v>
      </c>
      <c r="F638">
        <v>2773.75</v>
      </c>
      <c r="G638">
        <f>(Table2[[#This Row],[Apple]]-B637)/B637</f>
        <v>-5.0302035779281043E-4</v>
      </c>
      <c r="H638">
        <f>(Table2[[#This Row],[Amazon]]-C637)/C637</f>
        <v>4.5571892282498076E-3</v>
      </c>
      <c r="I638">
        <f>(Table2[[#This Row],[Tesla]]-D637)/D637</f>
        <v>3.5346343914900796E-2</v>
      </c>
      <c r="J638">
        <f>(Table2[[#This Row],[Nvidia]]-E637)/E637</f>
        <v>-6.0900412600302183E-4</v>
      </c>
      <c r="K638">
        <f>(Table2[[#This Row],[S&amp;P 500]]-F637)/F637</f>
        <v>-2.1261593144484775E-3</v>
      </c>
    </row>
    <row r="639" spans="1:11">
      <c r="A639" s="1">
        <v>43270</v>
      </c>
      <c r="B639">
        <v>43.981900000000003</v>
      </c>
      <c r="C639">
        <v>86.739000000000004</v>
      </c>
      <c r="D639">
        <v>23.503299999999999</v>
      </c>
      <c r="E639">
        <v>6.4416900000000004</v>
      </c>
      <c r="F639">
        <v>2762.59</v>
      </c>
      <c r="G639">
        <f>(Table2[[#This Row],[Apple]]-B638)/B638</f>
        <v>-1.6225538111225537E-2</v>
      </c>
      <c r="H639">
        <f>(Table2[[#This Row],[Amazon]]-C638)/C638</f>
        <v>6.3754865731905745E-3</v>
      </c>
      <c r="I639">
        <f>(Table2[[#This Row],[Tesla]]-D638)/D638</f>
        <v>-4.9296173448750175E-2</v>
      </c>
      <c r="J639">
        <f>(Table2[[#This Row],[Nvidia]]-E638)/E638</f>
        <v>-1.8648405722033405E-2</v>
      </c>
      <c r="K639">
        <f>(Table2[[#This Row],[S&amp;P 500]]-F638)/F638</f>
        <v>-4.023433979269889E-3</v>
      </c>
    </row>
    <row r="640" spans="1:11">
      <c r="A640" s="1">
        <v>43271</v>
      </c>
      <c r="B640">
        <v>44.172199999999997</v>
      </c>
      <c r="C640">
        <v>87.504000000000005</v>
      </c>
      <c r="D640">
        <v>24.148</v>
      </c>
      <c r="E640">
        <v>6.4948199999999998</v>
      </c>
      <c r="F640">
        <v>2767.32</v>
      </c>
      <c r="G640">
        <f>(Table2[[#This Row],[Apple]]-B639)/B639</f>
        <v>4.3267798799049937E-3</v>
      </c>
      <c r="H640">
        <f>(Table2[[#This Row],[Amazon]]-C639)/C639</f>
        <v>8.8195621346799074E-3</v>
      </c>
      <c r="I640">
        <f>(Table2[[#This Row],[Tesla]]-D639)/D639</f>
        <v>2.7430190654078375E-2</v>
      </c>
      <c r="J640">
        <f>(Table2[[#This Row],[Nvidia]]-E639)/E639</f>
        <v>8.2478355835191464E-3</v>
      </c>
      <c r="K640">
        <f>(Table2[[#This Row],[S&amp;P 500]]-F639)/F639</f>
        <v>1.712161413745803E-3</v>
      </c>
    </row>
    <row r="641" spans="1:11">
      <c r="A641" s="1">
        <v>43272</v>
      </c>
      <c r="B641">
        <v>43.930599999999998</v>
      </c>
      <c r="C641">
        <v>86.510999999999996</v>
      </c>
      <c r="D641">
        <v>23.167300000000001</v>
      </c>
      <c r="E641">
        <v>6.3660100000000002</v>
      </c>
      <c r="F641">
        <v>2749.76</v>
      </c>
      <c r="G641">
        <f>(Table2[[#This Row],[Apple]]-B640)/B640</f>
        <v>-5.4695034433421535E-3</v>
      </c>
      <c r="H641">
        <f>(Table2[[#This Row],[Amazon]]-C640)/C640</f>
        <v>-1.1348052660449913E-2</v>
      </c>
      <c r="I641">
        <f>(Table2[[#This Row],[Tesla]]-D640)/D640</f>
        <v>-4.0612058969686879E-2</v>
      </c>
      <c r="J641">
        <f>(Table2[[#This Row],[Nvidia]]-E640)/E640</f>
        <v>-1.9832728235732421E-2</v>
      </c>
      <c r="K641">
        <f>(Table2[[#This Row],[S&amp;P 500]]-F640)/F640</f>
        <v>-6.3454894988653077E-3</v>
      </c>
    </row>
    <row r="642" spans="1:11">
      <c r="A642" s="1">
        <v>43273</v>
      </c>
      <c r="B642">
        <v>43.801400000000001</v>
      </c>
      <c r="C642">
        <v>85.783500000000004</v>
      </c>
      <c r="D642">
        <v>22.242000000000001</v>
      </c>
      <c r="E642">
        <v>6.2135199999999999</v>
      </c>
      <c r="F642">
        <v>2754.88</v>
      </c>
      <c r="G642">
        <f>(Table2[[#This Row],[Apple]]-B641)/B641</f>
        <v>-2.9410023992387383E-3</v>
      </c>
      <c r="H642">
        <f>(Table2[[#This Row],[Amazon]]-C641)/C641</f>
        <v>-8.409335229045925E-3</v>
      </c>
      <c r="I642">
        <f>(Table2[[#This Row],[Tesla]]-D641)/D641</f>
        <v>-3.993991531166774E-2</v>
      </c>
      <c r="J642">
        <f>(Table2[[#This Row],[Nvidia]]-E641)/E641</f>
        <v>-2.3953779525951142E-2</v>
      </c>
      <c r="K642">
        <f>(Table2[[#This Row],[S&amp;P 500]]-F641)/F641</f>
        <v>1.8619806819503849E-3</v>
      </c>
    </row>
    <row r="643" spans="1:11">
      <c r="A643" s="1">
        <v>43276</v>
      </c>
      <c r="B643">
        <v>43.148299999999999</v>
      </c>
      <c r="C643">
        <v>83.157499999999999</v>
      </c>
      <c r="D643">
        <v>22.200700000000001</v>
      </c>
      <c r="E643">
        <v>5.9205500000000004</v>
      </c>
      <c r="F643">
        <v>2717.07</v>
      </c>
      <c r="G643">
        <f>(Table2[[#This Row],[Apple]]-B642)/B642</f>
        <v>-1.4910482313350761E-2</v>
      </c>
      <c r="H643">
        <f>(Table2[[#This Row],[Amazon]]-C642)/C642</f>
        <v>-3.0611947519045092E-2</v>
      </c>
      <c r="I643">
        <f>(Table2[[#This Row],[Tesla]]-D642)/D642</f>
        <v>-1.8568474058088152E-3</v>
      </c>
      <c r="J643">
        <f>(Table2[[#This Row],[Nvidia]]-E642)/E642</f>
        <v>-4.715040749848709E-2</v>
      </c>
      <c r="K643">
        <f>(Table2[[#This Row],[S&amp;P 500]]-F642)/F642</f>
        <v>-1.3724735741665679E-2</v>
      </c>
    </row>
    <row r="644" spans="1:11">
      <c r="A644" s="1">
        <v>43277</v>
      </c>
      <c r="B644">
        <v>43.683399999999999</v>
      </c>
      <c r="C644">
        <v>84.554500000000004</v>
      </c>
      <c r="D644">
        <v>22.8</v>
      </c>
      <c r="E644">
        <v>5.9918699999999996</v>
      </c>
      <c r="F644">
        <v>2723.06</v>
      </c>
      <c r="G644">
        <f>(Table2[[#This Row],[Apple]]-B643)/B643</f>
        <v>1.240141558300095E-2</v>
      </c>
      <c r="H644">
        <f>(Table2[[#This Row],[Amazon]]-C643)/C643</f>
        <v>1.6799446832817311E-2</v>
      </c>
      <c r="I644">
        <f>(Table2[[#This Row],[Tesla]]-D643)/D643</f>
        <v>2.6994644313017135E-2</v>
      </c>
      <c r="J644">
        <f>(Table2[[#This Row],[Nvidia]]-E643)/E643</f>
        <v>1.2046178142233264E-2</v>
      </c>
      <c r="K644">
        <f>(Table2[[#This Row],[S&amp;P 500]]-F643)/F643</f>
        <v>2.2045806696182951E-3</v>
      </c>
    </row>
    <row r="645" spans="1:11">
      <c r="A645" s="1">
        <v>43278</v>
      </c>
      <c r="B645">
        <v>43.617199999999997</v>
      </c>
      <c r="C645">
        <v>83.025499999999994</v>
      </c>
      <c r="D645">
        <v>22.966699999999999</v>
      </c>
      <c r="E645">
        <v>5.8365</v>
      </c>
      <c r="F645">
        <v>2699.63</v>
      </c>
      <c r="G645">
        <f>(Table2[[#This Row],[Apple]]-B644)/B644</f>
        <v>-1.5154498047313632E-3</v>
      </c>
      <c r="H645">
        <f>(Table2[[#This Row],[Amazon]]-C644)/C644</f>
        <v>-1.808301154876453E-2</v>
      </c>
      <c r="I645">
        <f>(Table2[[#This Row],[Tesla]]-D644)/D644</f>
        <v>7.3114035087718746E-3</v>
      </c>
      <c r="J645">
        <f>(Table2[[#This Row],[Nvidia]]-E644)/E644</f>
        <v>-2.5930135333376656E-2</v>
      </c>
      <c r="K645">
        <f>(Table2[[#This Row],[S&amp;P 500]]-F644)/F644</f>
        <v>-8.6042907611289642E-3</v>
      </c>
    </row>
    <row r="646" spans="1:11">
      <c r="A646" s="1">
        <v>43279</v>
      </c>
      <c r="B646">
        <v>43.939599999999999</v>
      </c>
      <c r="C646">
        <v>85.072500000000005</v>
      </c>
      <c r="D646">
        <v>23.328700000000001</v>
      </c>
      <c r="E646">
        <v>5.9639100000000003</v>
      </c>
      <c r="F646">
        <v>2716.31</v>
      </c>
      <c r="G646">
        <f>(Table2[[#This Row],[Apple]]-B645)/B645</f>
        <v>7.3915794686500239E-3</v>
      </c>
      <c r="H646">
        <f>(Table2[[#This Row],[Amazon]]-C645)/C645</f>
        <v>2.4655075850190743E-2</v>
      </c>
      <c r="I646">
        <f>(Table2[[#This Row],[Tesla]]-D645)/D645</f>
        <v>1.5761950998619823E-2</v>
      </c>
      <c r="J646">
        <f>(Table2[[#This Row],[Nvidia]]-E645)/E645</f>
        <v>2.1829863788229289E-2</v>
      </c>
      <c r="K646">
        <f>(Table2[[#This Row],[S&amp;P 500]]-F645)/F645</f>
        <v>6.1786244781691698E-3</v>
      </c>
    </row>
    <row r="647" spans="1:11">
      <c r="A647" s="1">
        <v>43280</v>
      </c>
      <c r="B647">
        <v>43.8459</v>
      </c>
      <c r="C647">
        <v>84.99</v>
      </c>
      <c r="D647">
        <v>22.863299999999999</v>
      </c>
      <c r="E647">
        <v>5.8660500000000004</v>
      </c>
      <c r="F647">
        <v>2718.37</v>
      </c>
      <c r="G647">
        <f>(Table2[[#This Row],[Apple]]-B646)/B646</f>
        <v>-2.1324727580587519E-3</v>
      </c>
      <c r="H647">
        <f>(Table2[[#This Row],[Amazon]]-C646)/C646</f>
        <v>-9.6976108613253673E-4</v>
      </c>
      <c r="I647">
        <f>(Table2[[#This Row],[Tesla]]-D646)/D646</f>
        <v>-1.9949675721321912E-2</v>
      </c>
      <c r="J647">
        <f>(Table2[[#This Row],[Nvidia]]-E646)/E646</f>
        <v>-1.640869832039716E-2</v>
      </c>
      <c r="K647">
        <f>(Table2[[#This Row],[S&amp;P 500]]-F646)/F646</f>
        <v>7.5838177527599773E-4</v>
      </c>
    </row>
    <row r="648" spans="1:11">
      <c r="A648" s="1">
        <v>43283</v>
      </c>
      <c r="B648">
        <v>44.337800000000001</v>
      </c>
      <c r="C648">
        <v>85.688999999999993</v>
      </c>
      <c r="D648">
        <v>22.338000000000001</v>
      </c>
      <c r="E648">
        <v>5.9980599999999997</v>
      </c>
      <c r="F648">
        <v>2726.71</v>
      </c>
      <c r="G648">
        <f>(Table2[[#This Row],[Apple]]-B647)/B647</f>
        <v>1.1218836880985477E-2</v>
      </c>
      <c r="H648">
        <f>(Table2[[#This Row],[Amazon]]-C647)/C647</f>
        <v>8.2244969996469949E-3</v>
      </c>
      <c r="I648">
        <f>(Table2[[#This Row],[Tesla]]-D647)/D647</f>
        <v>-2.2975685924603969E-2</v>
      </c>
      <c r="J648">
        <f>(Table2[[#This Row],[Nvidia]]-E647)/E647</f>
        <v>2.250407003008827E-2</v>
      </c>
      <c r="K648">
        <f>(Table2[[#This Row],[S&amp;P 500]]-F647)/F647</f>
        <v>3.0680150237091144E-3</v>
      </c>
    </row>
    <row r="649" spans="1:11">
      <c r="A649" s="1">
        <v>43284</v>
      </c>
      <c r="B649">
        <v>43.561100000000003</v>
      </c>
      <c r="C649">
        <v>84.697999999999993</v>
      </c>
      <c r="D649">
        <v>20.724</v>
      </c>
      <c r="E649">
        <v>5.8644499999999997</v>
      </c>
      <c r="F649">
        <v>2713.22</v>
      </c>
      <c r="G649">
        <f>(Table2[[#This Row],[Apple]]-B648)/B648</f>
        <v>-1.751778392252205E-2</v>
      </c>
      <c r="H649">
        <f>(Table2[[#This Row],[Amazon]]-C648)/C648</f>
        <v>-1.1565078364784275E-2</v>
      </c>
      <c r="I649">
        <f>(Table2[[#This Row],[Tesla]]-D648)/D648</f>
        <v>-7.2253558957829742E-2</v>
      </c>
      <c r="J649">
        <f>(Table2[[#This Row],[Nvidia]]-E648)/E648</f>
        <v>-2.2275535756561292E-2</v>
      </c>
      <c r="K649">
        <f>(Table2[[#This Row],[S&amp;P 500]]-F648)/F648</f>
        <v>-4.9473541374037708E-3</v>
      </c>
    </row>
    <row r="650" spans="1:11">
      <c r="A650" s="1">
        <v>43286</v>
      </c>
      <c r="B650">
        <v>43.916899999999998</v>
      </c>
      <c r="C650">
        <v>84.986500000000007</v>
      </c>
      <c r="D650">
        <v>20.610700000000001</v>
      </c>
      <c r="E650">
        <v>6.0103400000000002</v>
      </c>
      <c r="F650">
        <v>2736.61</v>
      </c>
      <c r="G650">
        <f>(Table2[[#This Row],[Apple]]-B649)/B649</f>
        <v>8.1678378186040984E-3</v>
      </c>
      <c r="H650">
        <f>(Table2[[#This Row],[Amazon]]-C649)/C649</f>
        <v>3.4062197454486922E-3</v>
      </c>
      <c r="I650">
        <f>(Table2[[#This Row],[Tesla]]-D649)/D649</f>
        <v>-5.467091295116717E-3</v>
      </c>
      <c r="J650">
        <f>(Table2[[#This Row],[Nvidia]]-E649)/E649</f>
        <v>2.4877013189642767E-2</v>
      </c>
      <c r="K650">
        <f>(Table2[[#This Row],[S&amp;P 500]]-F649)/F649</f>
        <v>8.6207532009937738E-3</v>
      </c>
    </row>
    <row r="651" spans="1:11">
      <c r="A651" s="1">
        <v>43287</v>
      </c>
      <c r="B651">
        <v>44.521000000000001</v>
      </c>
      <c r="C651">
        <v>85.531499999999994</v>
      </c>
      <c r="D651">
        <v>20.593299999999999</v>
      </c>
      <c r="E651">
        <v>6.1243699999999999</v>
      </c>
      <c r="F651">
        <v>2759.82</v>
      </c>
      <c r="G651">
        <f>(Table2[[#This Row],[Apple]]-B650)/B650</f>
        <v>1.3755524638578829E-2</v>
      </c>
      <c r="H651">
        <f>(Table2[[#This Row],[Amazon]]-C650)/C650</f>
        <v>6.4127832067444532E-3</v>
      </c>
      <c r="I651">
        <f>(Table2[[#This Row],[Tesla]]-D650)/D650</f>
        <v>-8.4422169067533272E-4</v>
      </c>
      <c r="J651">
        <f>(Table2[[#This Row],[Nvidia]]-E650)/E650</f>
        <v>1.8972304395425157E-2</v>
      </c>
      <c r="K651">
        <f>(Table2[[#This Row],[S&amp;P 500]]-F650)/F650</f>
        <v>8.4812962022356251E-3</v>
      </c>
    </row>
    <row r="652" spans="1:11">
      <c r="A652" s="1">
        <v>43290</v>
      </c>
      <c r="B652">
        <v>45.142899999999997</v>
      </c>
      <c r="C652">
        <v>86.950999999999993</v>
      </c>
      <c r="D652">
        <v>21.234000000000002</v>
      </c>
      <c r="E652">
        <v>6.1713699999999996</v>
      </c>
      <c r="F652">
        <v>2784.17</v>
      </c>
      <c r="G652">
        <f>(Table2[[#This Row],[Apple]]-B651)/B651</f>
        <v>1.3968688933312292E-2</v>
      </c>
      <c r="H652">
        <f>(Table2[[#This Row],[Amazon]]-C651)/C651</f>
        <v>1.6596224782682398E-2</v>
      </c>
      <c r="I652">
        <f>(Table2[[#This Row],[Tesla]]-D651)/D651</f>
        <v>3.111206071877759E-2</v>
      </c>
      <c r="J652">
        <f>(Table2[[#This Row],[Nvidia]]-E651)/E651</f>
        <v>7.6742587400826061E-3</v>
      </c>
      <c r="K652">
        <f>(Table2[[#This Row],[S&amp;P 500]]-F651)/F651</f>
        <v>8.8230391837148467E-3</v>
      </c>
    </row>
    <row r="653" spans="1:11">
      <c r="A653" s="1">
        <v>43291</v>
      </c>
      <c r="B653">
        <v>45.086500000000001</v>
      </c>
      <c r="C653">
        <v>87.153499999999994</v>
      </c>
      <c r="D653">
        <v>21.498000000000001</v>
      </c>
      <c r="E653">
        <v>6.2704300000000002</v>
      </c>
      <c r="F653">
        <v>2793.84</v>
      </c>
      <c r="G653">
        <f>(Table2[[#This Row],[Apple]]-B652)/B652</f>
        <v>-1.249365902500647E-3</v>
      </c>
      <c r="H653">
        <f>(Table2[[#This Row],[Amazon]]-C652)/C652</f>
        <v>2.3288978850157052E-3</v>
      </c>
      <c r="I653">
        <f>(Table2[[#This Row],[Tesla]]-D652)/D652</f>
        <v>1.2432890647075413E-2</v>
      </c>
      <c r="J653">
        <f>(Table2[[#This Row],[Nvidia]]-E652)/E652</f>
        <v>1.6051541229905288E-2</v>
      </c>
      <c r="K653">
        <f>(Table2[[#This Row],[S&amp;P 500]]-F652)/F652</f>
        <v>3.4732074550045695E-3</v>
      </c>
    </row>
    <row r="654" spans="1:11">
      <c r="A654" s="1">
        <v>43292</v>
      </c>
      <c r="B654">
        <v>44.4983</v>
      </c>
      <c r="C654">
        <v>87.75</v>
      </c>
      <c r="D654">
        <v>21.263999999999999</v>
      </c>
      <c r="E654">
        <v>6.1293600000000001</v>
      </c>
      <c r="F654">
        <v>2774.02</v>
      </c>
      <c r="G654">
        <f>(Table2[[#This Row],[Apple]]-B653)/B653</f>
        <v>-1.3046033735153549E-2</v>
      </c>
      <c r="H654">
        <f>(Table2[[#This Row],[Amazon]]-C653)/C653</f>
        <v>6.8442460715864087E-3</v>
      </c>
      <c r="I654">
        <f>(Table2[[#This Row],[Tesla]]-D653)/D653</f>
        <v>-1.0884733463578088E-2</v>
      </c>
      <c r="J654">
        <f>(Table2[[#This Row],[Nvidia]]-E653)/E653</f>
        <v>-2.2497659650135639E-2</v>
      </c>
      <c r="K654">
        <f>(Table2[[#This Row],[S&amp;P 500]]-F653)/F653</f>
        <v>-7.094178621538872E-3</v>
      </c>
    </row>
    <row r="655" spans="1:11">
      <c r="A655" s="1">
        <v>43293</v>
      </c>
      <c r="B655">
        <v>45.2532</v>
      </c>
      <c r="C655">
        <v>89.831000000000003</v>
      </c>
      <c r="D655">
        <v>21.114000000000001</v>
      </c>
      <c r="E655">
        <v>6.2205199999999996</v>
      </c>
      <c r="F655">
        <v>2798.29</v>
      </c>
      <c r="G655">
        <f>(Table2[[#This Row],[Apple]]-B654)/B654</f>
        <v>1.6964693033216981E-2</v>
      </c>
      <c r="H655">
        <f>(Table2[[#This Row],[Amazon]]-C654)/C654</f>
        <v>2.371509971509975E-2</v>
      </c>
      <c r="I655">
        <f>(Table2[[#This Row],[Tesla]]-D654)/D654</f>
        <v>-7.0541760722346962E-3</v>
      </c>
      <c r="J655">
        <f>(Table2[[#This Row],[Nvidia]]-E654)/E654</f>
        <v>1.487267838730299E-2</v>
      </c>
      <c r="K655">
        <f>(Table2[[#This Row],[S&amp;P 500]]-F654)/F654</f>
        <v>8.749035695488851E-3</v>
      </c>
    </row>
    <row r="656" spans="1:11">
      <c r="A656" s="1">
        <v>43294</v>
      </c>
      <c r="B656">
        <v>45.3202</v>
      </c>
      <c r="C656">
        <v>90.651499999999999</v>
      </c>
      <c r="D656">
        <v>21.257999999999999</v>
      </c>
      <c r="E656">
        <v>6.1731699999999998</v>
      </c>
      <c r="F656">
        <v>2801.31</v>
      </c>
      <c r="G656">
        <f>(Table2[[#This Row],[Apple]]-B655)/B655</f>
        <v>1.4805582809613502E-3</v>
      </c>
      <c r="H656">
        <f>(Table2[[#This Row],[Amazon]]-C655)/C655</f>
        <v>9.1338179470338253E-3</v>
      </c>
      <c r="I656">
        <f>(Table2[[#This Row],[Tesla]]-D655)/D655</f>
        <v>6.8201193520885835E-3</v>
      </c>
      <c r="J656">
        <f>(Table2[[#This Row],[Nvidia]]-E655)/E655</f>
        <v>-7.6119038279757615E-3</v>
      </c>
      <c r="K656">
        <f>(Table2[[#This Row],[S&amp;P 500]]-F655)/F655</f>
        <v>1.0792305300737172E-3</v>
      </c>
    </row>
    <row r="657" spans="1:11">
      <c r="A657" s="1">
        <v>43297</v>
      </c>
      <c r="B657">
        <v>45.223700000000001</v>
      </c>
      <c r="C657">
        <v>91.124499999999998</v>
      </c>
      <c r="D657">
        <v>20.673300000000001</v>
      </c>
      <c r="E657">
        <v>6.1455299999999999</v>
      </c>
      <c r="F657">
        <v>2798.43</v>
      </c>
      <c r="G657">
        <f>(Table2[[#This Row],[Apple]]-B656)/B656</f>
        <v>-2.1292933393938888E-3</v>
      </c>
      <c r="H657">
        <f>(Table2[[#This Row],[Amazon]]-C656)/C656</f>
        <v>5.2177845926432431E-3</v>
      </c>
      <c r="I657">
        <f>(Table2[[#This Row],[Tesla]]-D656)/D656</f>
        <v>-2.7504939316962934E-2</v>
      </c>
      <c r="J657">
        <f>(Table2[[#This Row],[Nvidia]]-E656)/E656</f>
        <v>-4.4774402778475055E-3</v>
      </c>
      <c r="K657">
        <f>(Table2[[#This Row],[S&amp;P 500]]-F656)/F656</f>
        <v>-1.0280904291207003E-3</v>
      </c>
    </row>
    <row r="658" spans="1:11">
      <c r="A658" s="1">
        <v>43298</v>
      </c>
      <c r="B658">
        <v>45.349899999999998</v>
      </c>
      <c r="C658">
        <v>92.1965</v>
      </c>
      <c r="D658">
        <v>21.512699999999999</v>
      </c>
      <c r="E658">
        <v>6.2812200000000002</v>
      </c>
      <c r="F658">
        <v>2809.55</v>
      </c>
      <c r="G658">
        <f>(Table2[[#This Row],[Apple]]-B657)/B657</f>
        <v>2.7905721999747302E-3</v>
      </c>
      <c r="H658">
        <f>(Table2[[#This Row],[Amazon]]-C657)/C657</f>
        <v>1.176412490603518E-2</v>
      </c>
      <c r="I658">
        <f>(Table2[[#This Row],[Tesla]]-D657)/D657</f>
        <v>4.0603096747979163E-2</v>
      </c>
      <c r="J658">
        <f>(Table2[[#This Row],[Nvidia]]-E657)/E657</f>
        <v>2.2079462633816827E-2</v>
      </c>
      <c r="K658">
        <f>(Table2[[#This Row],[S&amp;P 500]]-F657)/F657</f>
        <v>3.9736566574830696E-3</v>
      </c>
    </row>
    <row r="659" spans="1:11">
      <c r="A659" s="1">
        <v>43299</v>
      </c>
      <c r="B659">
        <v>45.098399999999998</v>
      </c>
      <c r="C659">
        <v>92.146000000000001</v>
      </c>
      <c r="D659">
        <v>21.59</v>
      </c>
      <c r="E659">
        <v>6.2323000000000004</v>
      </c>
      <c r="F659">
        <v>2815.62</v>
      </c>
      <c r="G659">
        <f>(Table2[[#This Row],[Apple]]-B658)/B658</f>
        <v>-5.5457674658599045E-3</v>
      </c>
      <c r="H659">
        <f>(Table2[[#This Row],[Amazon]]-C658)/C658</f>
        <v>-5.4774313558540234E-4</v>
      </c>
      <c r="I659">
        <f>(Table2[[#This Row],[Tesla]]-D658)/D658</f>
        <v>3.5932263267744653E-3</v>
      </c>
      <c r="J659">
        <f>(Table2[[#This Row],[Nvidia]]-E658)/E658</f>
        <v>-7.7882959042988222E-3</v>
      </c>
      <c r="K659">
        <f>(Table2[[#This Row],[S&amp;P 500]]-F658)/F658</f>
        <v>2.1604883344306771E-3</v>
      </c>
    </row>
    <row r="660" spans="1:11">
      <c r="A660" s="1">
        <v>43300</v>
      </c>
      <c r="B660">
        <v>45.450200000000002</v>
      </c>
      <c r="C660">
        <v>90.648499999999999</v>
      </c>
      <c r="D660">
        <v>21.348700000000001</v>
      </c>
      <c r="E660">
        <v>6.2404900000000003</v>
      </c>
      <c r="F660">
        <v>2804.49</v>
      </c>
      <c r="G660">
        <f>(Table2[[#This Row],[Apple]]-B659)/B659</f>
        <v>7.8007202029341249E-3</v>
      </c>
      <c r="H660">
        <f>(Table2[[#This Row],[Amazon]]-C659)/C659</f>
        <v>-1.6251383673735183E-2</v>
      </c>
      <c r="I660">
        <f>(Table2[[#This Row],[Tesla]]-D659)/D659</f>
        <v>-1.1176470588235246E-2</v>
      </c>
      <c r="J660">
        <f>(Table2[[#This Row],[Nvidia]]-E659)/E659</f>
        <v>1.3141215923495209E-3</v>
      </c>
      <c r="K660">
        <f>(Table2[[#This Row],[S&amp;P 500]]-F659)/F659</f>
        <v>-3.9529481961344606E-3</v>
      </c>
    </row>
    <row r="661" spans="1:11">
      <c r="A661" s="1">
        <v>43301</v>
      </c>
      <c r="B661">
        <v>45.346899999999998</v>
      </c>
      <c r="C661">
        <v>90.685000000000002</v>
      </c>
      <c r="D661">
        <v>20.9053</v>
      </c>
      <c r="E661">
        <v>6.2121300000000002</v>
      </c>
      <c r="F661">
        <v>2801.83</v>
      </c>
      <c r="G661">
        <f>(Table2[[#This Row],[Apple]]-B660)/B660</f>
        <v>-2.2728172813321918E-3</v>
      </c>
      <c r="H661">
        <f>(Table2[[#This Row],[Amazon]]-C660)/C660</f>
        <v>4.0265420828809913E-4</v>
      </c>
      <c r="I661">
        <f>(Table2[[#This Row],[Tesla]]-D660)/D660</f>
        <v>-2.0769414531095591E-2</v>
      </c>
      <c r="J661">
        <f>(Table2[[#This Row],[Nvidia]]-E660)/E660</f>
        <v>-4.5445149339234841E-3</v>
      </c>
      <c r="K661">
        <f>(Table2[[#This Row],[S&amp;P 500]]-F660)/F660</f>
        <v>-9.4847904610102177E-4</v>
      </c>
    </row>
    <row r="662" spans="1:11">
      <c r="A662" s="1">
        <v>43304</v>
      </c>
      <c r="B662">
        <v>45.389099999999999</v>
      </c>
      <c r="C662">
        <v>90.1</v>
      </c>
      <c r="D662">
        <v>20.2133</v>
      </c>
      <c r="E662">
        <v>6.17537</v>
      </c>
      <c r="F662">
        <v>2806.98</v>
      </c>
      <c r="G662">
        <f>(Table2[[#This Row],[Apple]]-B661)/B661</f>
        <v>9.3060385605192694E-4</v>
      </c>
      <c r="H662">
        <f>(Table2[[#This Row],[Amazon]]-C661)/C661</f>
        <v>-6.4509014721288848E-3</v>
      </c>
      <c r="I662">
        <f>(Table2[[#This Row],[Tesla]]-D661)/D661</f>
        <v>-3.3101653647639603E-2</v>
      </c>
      <c r="J662">
        <f>(Table2[[#This Row],[Nvidia]]-E661)/E661</f>
        <v>-5.9174550436002027E-3</v>
      </c>
      <c r="K662">
        <f>(Table2[[#This Row],[S&amp;P 500]]-F661)/F661</f>
        <v>1.8380843948419751E-3</v>
      </c>
    </row>
    <row r="663" spans="1:11">
      <c r="A663" s="1">
        <v>43305</v>
      </c>
      <c r="B663">
        <v>45.712499999999999</v>
      </c>
      <c r="C663">
        <v>91.462000000000003</v>
      </c>
      <c r="D663">
        <v>19.828700000000001</v>
      </c>
      <c r="E663">
        <v>6.1578999999999997</v>
      </c>
      <c r="F663">
        <v>2820.4</v>
      </c>
      <c r="G663">
        <f>(Table2[[#This Row],[Apple]]-B662)/B662</f>
        <v>7.1250586594578755E-3</v>
      </c>
      <c r="H663">
        <f>(Table2[[#This Row],[Amazon]]-C662)/C662</f>
        <v>1.5116537180910201E-2</v>
      </c>
      <c r="I663">
        <f>(Table2[[#This Row],[Tesla]]-D662)/D662</f>
        <v>-1.902707623198582E-2</v>
      </c>
      <c r="J663">
        <f>(Table2[[#This Row],[Nvidia]]-E662)/E662</f>
        <v>-2.8289802878208622E-3</v>
      </c>
      <c r="K663">
        <f>(Table2[[#This Row],[S&amp;P 500]]-F662)/F662</f>
        <v>4.7809389450584163E-3</v>
      </c>
    </row>
    <row r="664" spans="1:11">
      <c r="A664" s="1">
        <v>43306</v>
      </c>
      <c r="B664">
        <v>46.143099999999997</v>
      </c>
      <c r="C664">
        <v>93.180499999999995</v>
      </c>
      <c r="D664">
        <v>20.582699999999999</v>
      </c>
      <c r="E664">
        <v>6.2364899999999999</v>
      </c>
      <c r="F664">
        <v>2846.07</v>
      </c>
      <c r="G664">
        <f>(Table2[[#This Row],[Apple]]-B663)/B663</f>
        <v>9.4197429587092874E-3</v>
      </c>
      <c r="H664">
        <f>(Table2[[#This Row],[Amazon]]-C663)/C663</f>
        <v>1.8789223939996848E-2</v>
      </c>
      <c r="I664">
        <f>(Table2[[#This Row],[Tesla]]-D663)/D663</f>
        <v>3.8025690035150952E-2</v>
      </c>
      <c r="J664">
        <f>(Table2[[#This Row],[Nvidia]]-E663)/E663</f>
        <v>1.2762467724386587E-2</v>
      </c>
      <c r="K664">
        <f>(Table2[[#This Row],[S&amp;P 500]]-F663)/F663</f>
        <v>9.1015458800170444E-3</v>
      </c>
    </row>
    <row r="665" spans="1:11">
      <c r="A665" s="1">
        <v>43307</v>
      </c>
      <c r="B665">
        <v>46.003</v>
      </c>
      <c r="C665">
        <v>90.4</v>
      </c>
      <c r="D665">
        <v>20.443300000000001</v>
      </c>
      <c r="E665">
        <v>6.3099800000000004</v>
      </c>
      <c r="F665">
        <v>2837.44</v>
      </c>
      <c r="G665">
        <f>(Table2[[#This Row],[Apple]]-B664)/B664</f>
        <v>-3.0362069301801743E-3</v>
      </c>
      <c r="H665">
        <f>(Table2[[#This Row],[Amazon]]-C664)/C664</f>
        <v>-2.9839934321021989E-2</v>
      </c>
      <c r="I665">
        <f>(Table2[[#This Row],[Tesla]]-D664)/D664</f>
        <v>-6.7726780257205523E-3</v>
      </c>
      <c r="J665">
        <f>(Table2[[#This Row],[Nvidia]]-E664)/E664</f>
        <v>1.1783872017753657E-2</v>
      </c>
      <c r="K665">
        <f>(Table2[[#This Row],[S&amp;P 500]]-F664)/F664</f>
        <v>-3.0322514906520599E-3</v>
      </c>
    </row>
    <row r="666" spans="1:11">
      <c r="A666" s="1">
        <v>43308</v>
      </c>
      <c r="B666">
        <v>45.240400000000001</v>
      </c>
      <c r="C666">
        <v>90.863500000000002</v>
      </c>
      <c r="D666">
        <v>19.812000000000001</v>
      </c>
      <c r="E666">
        <v>6.2402899999999999</v>
      </c>
      <c r="F666">
        <v>2818.82</v>
      </c>
      <c r="G666">
        <f>(Table2[[#This Row],[Apple]]-B665)/B665</f>
        <v>-1.6577179749146773E-2</v>
      </c>
      <c r="H666">
        <f>(Table2[[#This Row],[Amazon]]-C665)/C665</f>
        <v>5.1272123893804896E-3</v>
      </c>
      <c r="I666">
        <f>(Table2[[#This Row],[Tesla]]-D665)/D665</f>
        <v>-3.0880532986357366E-2</v>
      </c>
      <c r="J666">
        <f>(Table2[[#This Row],[Nvidia]]-E665)/E665</f>
        <v>-1.1044409015559553E-2</v>
      </c>
      <c r="K666">
        <f>(Table2[[#This Row],[S&amp;P 500]]-F665)/F665</f>
        <v>-6.5622532987481292E-3</v>
      </c>
    </row>
    <row r="667" spans="1:11">
      <c r="A667" s="1">
        <v>43311</v>
      </c>
      <c r="B667">
        <v>44.981099999999998</v>
      </c>
      <c r="C667">
        <v>88.960999999999999</v>
      </c>
      <c r="D667">
        <v>19.3447</v>
      </c>
      <c r="E667">
        <v>6.0449599999999997</v>
      </c>
      <c r="F667">
        <v>2802.6</v>
      </c>
      <c r="G667">
        <f>(Table2[[#This Row],[Apple]]-B666)/B666</f>
        <v>-5.7316027267664124E-3</v>
      </c>
      <c r="H667">
        <f>(Table2[[#This Row],[Amazon]]-C666)/C666</f>
        <v>-2.0938000407204251E-2</v>
      </c>
      <c r="I667">
        <f>(Table2[[#This Row],[Tesla]]-D666)/D666</f>
        <v>-2.3586715122148272E-2</v>
      </c>
      <c r="J667">
        <f>(Table2[[#This Row],[Nvidia]]-E666)/E666</f>
        <v>-3.1301429901495002E-2</v>
      </c>
      <c r="K667">
        <f>(Table2[[#This Row],[S&amp;P 500]]-F666)/F666</f>
        <v>-5.7541808274385216E-3</v>
      </c>
    </row>
    <row r="668" spans="1:11">
      <c r="A668" s="1">
        <v>43312</v>
      </c>
      <c r="B668">
        <v>45.070999999999998</v>
      </c>
      <c r="C668">
        <v>88.872</v>
      </c>
      <c r="D668">
        <v>19.876000000000001</v>
      </c>
      <c r="E668">
        <v>6.0632599999999996</v>
      </c>
      <c r="F668">
        <v>2816.29</v>
      </c>
      <c r="G668">
        <f>(Table2[[#This Row],[Apple]]-B667)/B667</f>
        <v>1.9986171970005199E-3</v>
      </c>
      <c r="H668">
        <f>(Table2[[#This Row],[Amazon]]-C667)/C667</f>
        <v>-1.0004383943525662E-3</v>
      </c>
      <c r="I668">
        <f>(Table2[[#This Row],[Tesla]]-D667)/D667</f>
        <v>2.7464887023319135E-2</v>
      </c>
      <c r="J668">
        <f>(Table2[[#This Row],[Nvidia]]-E667)/E667</f>
        <v>3.0273153172229402E-3</v>
      </c>
      <c r="K668">
        <f>(Table2[[#This Row],[S&amp;P 500]]-F667)/F667</f>
        <v>4.884749875115983E-3</v>
      </c>
    </row>
    <row r="669" spans="1:11">
      <c r="A669" s="1">
        <v>43313</v>
      </c>
      <c r="B669">
        <v>47.730600000000003</v>
      </c>
      <c r="C669">
        <v>89.858500000000006</v>
      </c>
      <c r="D669">
        <v>20.056000000000001</v>
      </c>
      <c r="E669">
        <v>6.1031899999999997</v>
      </c>
      <c r="F669">
        <v>2813.36</v>
      </c>
      <c r="G669">
        <f>(Table2[[#This Row],[Apple]]-B668)/B668</f>
        <v>5.9009118945663616E-2</v>
      </c>
      <c r="H669">
        <f>(Table2[[#This Row],[Amazon]]-C668)/C668</f>
        <v>1.1100234044468523E-2</v>
      </c>
      <c r="I669">
        <f>(Table2[[#This Row],[Tesla]]-D668)/D668</f>
        <v>9.0561481183336536E-3</v>
      </c>
      <c r="J669">
        <f>(Table2[[#This Row],[Nvidia]]-E668)/E668</f>
        <v>6.5855661805695326E-3</v>
      </c>
      <c r="K669">
        <f>(Table2[[#This Row],[S&amp;P 500]]-F668)/F668</f>
        <v>-1.0403758135702774E-3</v>
      </c>
    </row>
    <row r="670" spans="1:11">
      <c r="A670" s="1">
        <v>43314</v>
      </c>
      <c r="B670">
        <v>49.1233</v>
      </c>
      <c r="C670">
        <v>91.716499999999996</v>
      </c>
      <c r="D670">
        <v>23.302700000000002</v>
      </c>
      <c r="E670">
        <v>6.2055400000000001</v>
      </c>
      <c r="F670">
        <v>2827.22</v>
      </c>
      <c r="G670">
        <f>(Table2[[#This Row],[Apple]]-B669)/B669</f>
        <v>2.9178346804775088E-2</v>
      </c>
      <c r="H670">
        <f>(Table2[[#This Row],[Amazon]]-C669)/C669</f>
        <v>2.0676953209768579E-2</v>
      </c>
      <c r="I670">
        <f>(Table2[[#This Row],[Tesla]]-D669)/D669</f>
        <v>0.16188173115277227</v>
      </c>
      <c r="J670">
        <f>(Table2[[#This Row],[Nvidia]]-E669)/E669</f>
        <v>1.6769918681869708E-2</v>
      </c>
      <c r="K670">
        <f>(Table2[[#This Row],[S&amp;P 500]]-F669)/F669</f>
        <v>4.926493587738388E-3</v>
      </c>
    </row>
    <row r="671" spans="1:11">
      <c r="A671" s="1">
        <v>43315</v>
      </c>
      <c r="B671">
        <v>49.2652</v>
      </c>
      <c r="C671">
        <v>91.164500000000004</v>
      </c>
      <c r="D671">
        <v>23.211300000000001</v>
      </c>
      <c r="E671">
        <v>6.2420900000000001</v>
      </c>
      <c r="F671">
        <v>2840.35</v>
      </c>
      <c r="G671">
        <f>(Table2[[#This Row],[Apple]]-B670)/B670</f>
        <v>2.8886495817666909E-3</v>
      </c>
      <c r="H671">
        <f>(Table2[[#This Row],[Amazon]]-C670)/C670</f>
        <v>-6.01854628120341E-3</v>
      </c>
      <c r="I671">
        <f>(Table2[[#This Row],[Tesla]]-D670)/D670</f>
        <v>-3.9222922665613918E-3</v>
      </c>
      <c r="J671">
        <f>(Table2[[#This Row],[Nvidia]]-E670)/E670</f>
        <v>5.8898983811239763E-3</v>
      </c>
      <c r="K671">
        <f>(Table2[[#This Row],[S&amp;P 500]]-F670)/F670</f>
        <v>4.6441380578802179E-3</v>
      </c>
    </row>
    <row r="672" spans="1:11">
      <c r="A672" s="1">
        <v>43318</v>
      </c>
      <c r="B672">
        <v>49.522500000000001</v>
      </c>
      <c r="C672">
        <v>92.387500000000003</v>
      </c>
      <c r="D672">
        <v>22.799299999999999</v>
      </c>
      <c r="E672">
        <v>6.2897100000000004</v>
      </c>
      <c r="F672">
        <v>2850.4</v>
      </c>
      <c r="G672">
        <f>(Table2[[#This Row],[Apple]]-B671)/B671</f>
        <v>5.2227535867103098E-3</v>
      </c>
      <c r="H672">
        <f>(Table2[[#This Row],[Amazon]]-C671)/C671</f>
        <v>1.3415309687433145E-2</v>
      </c>
      <c r="I672">
        <f>(Table2[[#This Row],[Tesla]]-D671)/D671</f>
        <v>-1.7749975227583228E-2</v>
      </c>
      <c r="J672">
        <f>(Table2[[#This Row],[Nvidia]]-E671)/E671</f>
        <v>7.6288550789880023E-3</v>
      </c>
      <c r="K672">
        <f>(Table2[[#This Row],[S&amp;P 500]]-F671)/F671</f>
        <v>3.5382963367191307E-3</v>
      </c>
    </row>
    <row r="673" spans="1:11">
      <c r="A673" s="1">
        <v>43319</v>
      </c>
      <c r="B673">
        <v>49.054400000000001</v>
      </c>
      <c r="C673">
        <v>93.123999999999995</v>
      </c>
      <c r="D673">
        <v>25.3047</v>
      </c>
      <c r="E673">
        <v>6.3620099999999997</v>
      </c>
      <c r="F673">
        <v>2858.45</v>
      </c>
      <c r="G673">
        <f>(Table2[[#This Row],[Apple]]-B672)/B672</f>
        <v>-9.4522691705790241E-3</v>
      </c>
      <c r="H673">
        <f>(Table2[[#This Row],[Amazon]]-C672)/C672</f>
        <v>7.9718576647272877E-3</v>
      </c>
      <c r="I673">
        <f>(Table2[[#This Row],[Tesla]]-D672)/D672</f>
        <v>0.10988933870776742</v>
      </c>
      <c r="J673">
        <f>(Table2[[#This Row],[Nvidia]]-E672)/E672</f>
        <v>1.1494965586648568E-2</v>
      </c>
      <c r="K673">
        <f>(Table2[[#This Row],[S&amp;P 500]]-F672)/F672</f>
        <v>2.8241650294694525E-3</v>
      </c>
    </row>
    <row r="674" spans="1:11">
      <c r="A674" s="1">
        <v>43320</v>
      </c>
      <c r="B674">
        <v>49.087699999999998</v>
      </c>
      <c r="C674">
        <v>94.325999999999993</v>
      </c>
      <c r="D674">
        <v>24.689299999999999</v>
      </c>
      <c r="E674">
        <v>6.3984500000000004</v>
      </c>
      <c r="F674">
        <v>2857.7</v>
      </c>
      <c r="G674">
        <f>(Table2[[#This Row],[Apple]]-B673)/B673</f>
        <v>6.788381878077603E-4</v>
      </c>
      <c r="H674">
        <f>(Table2[[#This Row],[Amazon]]-C673)/C673</f>
        <v>1.290752115458956E-2</v>
      </c>
      <c r="I674">
        <f>(Table2[[#This Row],[Tesla]]-D673)/D673</f>
        <v>-2.4319592802918077E-2</v>
      </c>
      <c r="J674">
        <f>(Table2[[#This Row],[Nvidia]]-E673)/E673</f>
        <v>5.7277495634242472E-3</v>
      </c>
      <c r="K674">
        <f>(Table2[[#This Row],[S&amp;P 500]]-F673)/F673</f>
        <v>-2.6237996116776574E-4</v>
      </c>
    </row>
    <row r="675" spans="1:11">
      <c r="A675" s="1">
        <v>43321</v>
      </c>
      <c r="B675">
        <v>49.476199999999999</v>
      </c>
      <c r="C675">
        <v>94.926000000000002</v>
      </c>
      <c r="D675">
        <v>23.496700000000001</v>
      </c>
      <c r="E675">
        <v>6.3498200000000002</v>
      </c>
      <c r="F675">
        <v>2853.58</v>
      </c>
      <c r="G675">
        <f>(Table2[[#This Row],[Apple]]-B674)/B674</f>
        <v>7.9144062565571528E-3</v>
      </c>
      <c r="H675">
        <f>(Table2[[#This Row],[Amazon]]-C674)/C674</f>
        <v>6.3609185166338929E-3</v>
      </c>
      <c r="I675">
        <f>(Table2[[#This Row],[Tesla]]-D674)/D674</f>
        <v>-4.8304326165585852E-2</v>
      </c>
      <c r="J675">
        <f>(Table2[[#This Row],[Nvidia]]-E674)/E674</f>
        <v>-7.6002781923747422E-3</v>
      </c>
      <c r="K675">
        <f>(Table2[[#This Row],[S&amp;P 500]]-F674)/F674</f>
        <v>-1.4417188648213218E-3</v>
      </c>
    </row>
    <row r="676" spans="1:11">
      <c r="A676" s="1">
        <v>43322</v>
      </c>
      <c r="B676">
        <v>49.330399999999997</v>
      </c>
      <c r="C676">
        <v>94.314999999999998</v>
      </c>
      <c r="D676">
        <v>23.699300000000001</v>
      </c>
      <c r="E676">
        <v>6.3086799999999998</v>
      </c>
      <c r="F676">
        <v>2833.28</v>
      </c>
      <c r="G676">
        <f>(Table2[[#This Row],[Apple]]-B675)/B675</f>
        <v>-2.9468714250488371E-3</v>
      </c>
      <c r="H676">
        <f>(Table2[[#This Row],[Amazon]]-C675)/C675</f>
        <v>-6.4365927143248871E-3</v>
      </c>
      <c r="I676">
        <f>(Table2[[#This Row],[Tesla]]-D675)/D675</f>
        <v>8.622487413126113E-3</v>
      </c>
      <c r="J676">
        <f>(Table2[[#This Row],[Nvidia]]-E675)/E675</f>
        <v>-6.478923812013631E-3</v>
      </c>
      <c r="K676">
        <f>(Table2[[#This Row],[S&amp;P 500]]-F675)/F675</f>
        <v>-7.1138709971333303E-3</v>
      </c>
    </row>
    <row r="677" spans="1:11">
      <c r="A677" s="1">
        <v>43325</v>
      </c>
      <c r="B677">
        <v>49.641500000000001</v>
      </c>
      <c r="C677">
        <v>94.81</v>
      </c>
      <c r="D677">
        <v>23.7607</v>
      </c>
      <c r="E677">
        <v>6.3412300000000004</v>
      </c>
      <c r="F677">
        <v>2821.93</v>
      </c>
      <c r="G677">
        <f>(Table2[[#This Row],[Apple]]-B676)/B676</f>
        <v>6.306456059549553E-3</v>
      </c>
      <c r="H677">
        <f>(Table2[[#This Row],[Amazon]]-C676)/C676</f>
        <v>5.2483698245242493E-3</v>
      </c>
      <c r="I677">
        <f>(Table2[[#This Row],[Tesla]]-D676)/D676</f>
        <v>2.5907938209145001E-3</v>
      </c>
      <c r="J677">
        <f>(Table2[[#This Row],[Nvidia]]-E676)/E676</f>
        <v>5.159557942390567E-3</v>
      </c>
      <c r="K677">
        <f>(Table2[[#This Row],[S&amp;P 500]]-F676)/F676</f>
        <v>-4.0059577592050071E-3</v>
      </c>
    </row>
    <row r="678" spans="1:11">
      <c r="A678" s="1">
        <v>43326</v>
      </c>
      <c r="B678">
        <v>49.857399999999998</v>
      </c>
      <c r="C678">
        <v>95.982500000000002</v>
      </c>
      <c r="D678">
        <v>23.175999999999998</v>
      </c>
      <c r="E678">
        <v>6.4728399999999997</v>
      </c>
      <c r="F678">
        <v>2839.96</v>
      </c>
      <c r="G678">
        <f>(Table2[[#This Row],[Apple]]-B677)/B677</f>
        <v>4.3491836467471319E-3</v>
      </c>
      <c r="H678">
        <f>(Table2[[#This Row],[Amazon]]-C677)/C677</f>
        <v>1.2366838941039968E-2</v>
      </c>
      <c r="I678">
        <f>(Table2[[#This Row],[Tesla]]-D677)/D677</f>
        <v>-2.4607860879519609E-2</v>
      </c>
      <c r="J678">
        <f>(Table2[[#This Row],[Nvidia]]-E677)/E677</f>
        <v>2.075464854610215E-2</v>
      </c>
      <c r="K678">
        <f>(Table2[[#This Row],[S&amp;P 500]]-F677)/F677</f>
        <v>6.3892442406438855E-3</v>
      </c>
    </row>
    <row r="679" spans="1:11">
      <c r="A679" s="1">
        <v>43327</v>
      </c>
      <c r="B679">
        <v>49.971800000000002</v>
      </c>
      <c r="C679">
        <v>94.131</v>
      </c>
      <c r="D679">
        <v>22.5793</v>
      </c>
      <c r="E679">
        <v>6.4146299999999998</v>
      </c>
      <c r="F679">
        <v>2818.37</v>
      </c>
      <c r="G679">
        <f>(Table2[[#This Row],[Apple]]-B678)/B678</f>
        <v>2.2945440396010099E-3</v>
      </c>
      <c r="H679">
        <f>(Table2[[#This Row],[Amazon]]-C678)/C678</f>
        <v>-1.9289974734977747E-2</v>
      </c>
      <c r="I679">
        <f>(Table2[[#This Row],[Tesla]]-D678)/D678</f>
        <v>-2.5746461857093481E-2</v>
      </c>
      <c r="J679">
        <f>(Table2[[#This Row],[Nvidia]]-E678)/E678</f>
        <v>-8.9929613585381183E-3</v>
      </c>
      <c r="K679">
        <f>(Table2[[#This Row],[S&amp;P 500]]-F678)/F678</f>
        <v>-7.6022197495739892E-3</v>
      </c>
    </row>
    <row r="680" spans="1:11">
      <c r="A680" s="1">
        <v>43328</v>
      </c>
      <c r="B680">
        <v>50.703099999999999</v>
      </c>
      <c r="C680">
        <v>94.325999999999993</v>
      </c>
      <c r="D680">
        <v>22.363299999999999</v>
      </c>
      <c r="E680">
        <v>6.37418</v>
      </c>
      <c r="F680">
        <v>2840.69</v>
      </c>
      <c r="G680">
        <f>(Table2[[#This Row],[Apple]]-B679)/B679</f>
        <v>1.4634253719097519E-2</v>
      </c>
      <c r="H680">
        <f>(Table2[[#This Row],[Amazon]]-C679)/C679</f>
        <v>2.0715810944321551E-3</v>
      </c>
      <c r="I680">
        <f>(Table2[[#This Row],[Tesla]]-D679)/D679</f>
        <v>-9.5662841629280387E-3</v>
      </c>
      <c r="J680">
        <f>(Table2[[#This Row],[Nvidia]]-E679)/E679</f>
        <v>-6.3058976121771445E-3</v>
      </c>
      <c r="K680">
        <f>(Table2[[#This Row],[S&amp;P 500]]-F679)/F679</f>
        <v>7.9194711836984375E-3</v>
      </c>
    </row>
    <row r="681" spans="1:11">
      <c r="A681" s="1">
        <v>43329</v>
      </c>
      <c r="B681">
        <v>51.713999999999999</v>
      </c>
      <c r="C681">
        <v>94.111000000000004</v>
      </c>
      <c r="D681">
        <v>20.366700000000002</v>
      </c>
      <c r="E681">
        <v>6.0622600000000002</v>
      </c>
      <c r="F681">
        <v>2850.13</v>
      </c>
      <c r="G681">
        <f>(Table2[[#This Row],[Apple]]-B680)/B680</f>
        <v>1.9937636949220058E-2</v>
      </c>
      <c r="H681">
        <f>(Table2[[#This Row],[Amazon]]-C680)/C680</f>
        <v>-2.2793291351269982E-3</v>
      </c>
      <c r="I681">
        <f>(Table2[[#This Row],[Tesla]]-D680)/D680</f>
        <v>-8.9280204620963699E-2</v>
      </c>
      <c r="J681">
        <f>(Table2[[#This Row],[Nvidia]]-E680)/E680</f>
        <v>-4.8934921825238661E-2</v>
      </c>
      <c r="K681">
        <f>(Table2[[#This Row],[S&amp;P 500]]-F680)/F680</f>
        <v>3.3231362802699535E-3</v>
      </c>
    </row>
    <row r="682" spans="1:11">
      <c r="A682" s="1">
        <v>43332</v>
      </c>
      <c r="B682">
        <v>51.211399999999998</v>
      </c>
      <c r="C682">
        <v>93.835499999999996</v>
      </c>
      <c r="D682">
        <v>20.5627</v>
      </c>
      <c r="E682">
        <v>6.1370300000000002</v>
      </c>
      <c r="F682">
        <v>2857.05</v>
      </c>
      <c r="G682">
        <f>(Table2[[#This Row],[Apple]]-B681)/B681</f>
        <v>-9.718838225625576E-3</v>
      </c>
      <c r="H682">
        <f>(Table2[[#This Row],[Amazon]]-C681)/C681</f>
        <v>-2.9273942472187956E-3</v>
      </c>
      <c r="I682">
        <f>(Table2[[#This Row],[Tesla]]-D681)/D681</f>
        <v>9.6235521709456089E-3</v>
      </c>
      <c r="J682">
        <f>(Table2[[#This Row],[Nvidia]]-E681)/E681</f>
        <v>1.233368413759885E-2</v>
      </c>
      <c r="K682">
        <f>(Table2[[#This Row],[S&amp;P 500]]-F681)/F681</f>
        <v>2.4279594264121542E-3</v>
      </c>
    </row>
    <row r="683" spans="1:11">
      <c r="A683" s="1">
        <v>43333</v>
      </c>
      <c r="B683">
        <v>51.113100000000003</v>
      </c>
      <c r="C683">
        <v>94.171000000000006</v>
      </c>
      <c r="D683">
        <v>21.46</v>
      </c>
      <c r="E683">
        <v>6.2722199999999999</v>
      </c>
      <c r="F683">
        <v>2862.96</v>
      </c>
      <c r="G683">
        <f>(Table2[[#This Row],[Apple]]-B682)/B682</f>
        <v>-1.9194944875554024E-3</v>
      </c>
      <c r="H683">
        <f>(Table2[[#This Row],[Amazon]]-C682)/C682</f>
        <v>3.5754058964891791E-3</v>
      </c>
      <c r="I683">
        <f>(Table2[[#This Row],[Tesla]]-D682)/D682</f>
        <v>4.3637265534195474E-2</v>
      </c>
      <c r="J683">
        <f>(Table2[[#This Row],[Nvidia]]-E682)/E682</f>
        <v>2.2028570823346097E-2</v>
      </c>
      <c r="K683">
        <f>(Table2[[#This Row],[S&amp;P 500]]-F682)/F682</f>
        <v>2.0685672284348729E-3</v>
      </c>
    </row>
    <row r="684" spans="1:11">
      <c r="A684" s="1">
        <v>43334</v>
      </c>
      <c r="B684">
        <v>51.115099999999998</v>
      </c>
      <c r="C684">
        <v>95.245000000000005</v>
      </c>
      <c r="D684">
        <v>21.442699999999999</v>
      </c>
      <c r="E684">
        <v>6.5075700000000003</v>
      </c>
      <c r="F684">
        <v>2861.82</v>
      </c>
      <c r="G684">
        <f>(Table2[[#This Row],[Apple]]-B683)/B683</f>
        <v>3.9128912157457459E-5</v>
      </c>
      <c r="H684">
        <f>(Table2[[#This Row],[Amazon]]-C683)/C683</f>
        <v>1.1404784912552675E-2</v>
      </c>
      <c r="I684">
        <f>(Table2[[#This Row],[Tesla]]-D683)/D683</f>
        <v>-8.0615097856487946E-4</v>
      </c>
      <c r="J684">
        <f>(Table2[[#This Row],[Nvidia]]-E683)/E683</f>
        <v>3.7522599653711186E-2</v>
      </c>
      <c r="K684">
        <f>(Table2[[#This Row],[S&amp;P 500]]-F683)/F683</f>
        <v>-3.9818928661241253E-4</v>
      </c>
    </row>
    <row r="685" spans="1:11">
      <c r="A685" s="1">
        <v>43335</v>
      </c>
      <c r="B685">
        <v>51.218299999999999</v>
      </c>
      <c r="C685">
        <v>95.144999999999996</v>
      </c>
      <c r="D685">
        <v>21.34</v>
      </c>
      <c r="E685">
        <v>6.6070399999999996</v>
      </c>
      <c r="F685">
        <v>2856.98</v>
      </c>
      <c r="G685">
        <f>(Table2[[#This Row],[Apple]]-B684)/B684</f>
        <v>2.0189728671175656E-3</v>
      </c>
      <c r="H685">
        <f>(Table2[[#This Row],[Amazon]]-C684)/C684</f>
        <v>-1.0499238805187518E-3</v>
      </c>
      <c r="I685">
        <f>(Table2[[#This Row],[Tesla]]-D684)/D684</f>
        <v>-4.7895087838751042E-3</v>
      </c>
      <c r="J685">
        <f>(Table2[[#This Row],[Nvidia]]-E684)/E684</f>
        <v>1.5285275456122528E-2</v>
      </c>
      <c r="K685">
        <f>(Table2[[#This Row],[S&amp;P 500]]-F684)/F684</f>
        <v>-1.6912314541096733E-3</v>
      </c>
    </row>
    <row r="686" spans="1:11">
      <c r="A686" s="1">
        <v>43336</v>
      </c>
      <c r="B686">
        <v>51.380099999999999</v>
      </c>
      <c r="C686">
        <v>95.269499999999994</v>
      </c>
      <c r="D686">
        <v>21.5213</v>
      </c>
      <c r="E686">
        <v>6.7404299999999999</v>
      </c>
      <c r="F686">
        <v>2874.69</v>
      </c>
      <c r="G686">
        <f>(Table2[[#This Row],[Apple]]-B685)/B685</f>
        <v>3.1590271445947932E-3</v>
      </c>
      <c r="H686">
        <f>(Table2[[#This Row],[Amazon]]-C685)/C685</f>
        <v>1.3085290871826961E-3</v>
      </c>
      <c r="I686">
        <f>(Table2[[#This Row],[Tesla]]-D685)/D685</f>
        <v>8.4957825679475279E-3</v>
      </c>
      <c r="J686">
        <f>(Table2[[#This Row],[Nvidia]]-E685)/E685</f>
        <v>2.0189071051484531E-2</v>
      </c>
      <c r="K686">
        <f>(Table2[[#This Row],[S&amp;P 500]]-F685)/F685</f>
        <v>6.1988533346400872E-3</v>
      </c>
    </row>
    <row r="687" spans="1:11">
      <c r="A687" s="1">
        <v>43339</v>
      </c>
      <c r="B687">
        <v>51.799700000000001</v>
      </c>
      <c r="C687">
        <v>96.384</v>
      </c>
      <c r="D687">
        <v>21.284700000000001</v>
      </c>
      <c r="E687">
        <v>6.8318099999999999</v>
      </c>
      <c r="F687">
        <v>2896.74</v>
      </c>
      <c r="G687">
        <f>(Table2[[#This Row],[Apple]]-B686)/B686</f>
        <v>8.1665858960960104E-3</v>
      </c>
      <c r="H687">
        <f>(Table2[[#This Row],[Amazon]]-C686)/C686</f>
        <v>1.1698392455088006E-2</v>
      </c>
      <c r="I687">
        <f>(Table2[[#This Row],[Tesla]]-D686)/D686</f>
        <v>-1.0993759670651831E-2</v>
      </c>
      <c r="J687">
        <f>(Table2[[#This Row],[Nvidia]]-E686)/E686</f>
        <v>1.3556998589110787E-2</v>
      </c>
      <c r="K687">
        <f>(Table2[[#This Row],[S&amp;P 500]]-F686)/F686</f>
        <v>7.6703922857768057E-3</v>
      </c>
    </row>
    <row r="688" spans="1:11">
      <c r="A688" s="1">
        <v>43340</v>
      </c>
      <c r="B688">
        <v>52.219799999999999</v>
      </c>
      <c r="C688">
        <v>96.641000000000005</v>
      </c>
      <c r="D688">
        <v>20.790700000000001</v>
      </c>
      <c r="E688">
        <v>6.7942600000000004</v>
      </c>
      <c r="F688">
        <v>2897.52</v>
      </c>
      <c r="G688">
        <f>(Table2[[#This Row],[Apple]]-B687)/B687</f>
        <v>8.1100855796461743E-3</v>
      </c>
      <c r="H688">
        <f>(Table2[[#This Row],[Amazon]]-C687)/C687</f>
        <v>2.6664176626826548E-3</v>
      </c>
      <c r="I688">
        <f>(Table2[[#This Row],[Tesla]]-D687)/D687</f>
        <v>-2.3209159631096505E-2</v>
      </c>
      <c r="J688">
        <f>(Table2[[#This Row],[Nvidia]]-E687)/E687</f>
        <v>-5.4963472344809836E-3</v>
      </c>
      <c r="K688">
        <f>(Table2[[#This Row],[S&amp;P 500]]-F687)/F687</f>
        <v>2.6926821185201301E-4</v>
      </c>
    </row>
    <row r="689" spans="1:11">
      <c r="A689" s="1">
        <v>43341</v>
      </c>
      <c r="B689">
        <v>52.997399999999999</v>
      </c>
      <c r="C689">
        <v>99.905000000000001</v>
      </c>
      <c r="D689">
        <v>20.334</v>
      </c>
      <c r="E689">
        <v>6.8990999999999998</v>
      </c>
      <c r="F689">
        <v>2914.04</v>
      </c>
      <c r="G689">
        <f>(Table2[[#This Row],[Apple]]-B688)/B688</f>
        <v>1.4890903450415353E-2</v>
      </c>
      <c r="H689">
        <f>(Table2[[#This Row],[Amazon]]-C688)/C688</f>
        <v>3.3774484949452052E-2</v>
      </c>
      <c r="I689">
        <f>(Table2[[#This Row],[Tesla]]-D688)/D688</f>
        <v>-2.1966552352734703E-2</v>
      </c>
      <c r="J689">
        <f>(Table2[[#This Row],[Nvidia]]-E688)/E688</f>
        <v>1.5430672361669905E-2</v>
      </c>
      <c r="K689">
        <f>(Table2[[#This Row],[S&amp;P 500]]-F688)/F688</f>
        <v>5.7014274275932458E-3</v>
      </c>
    </row>
    <row r="690" spans="1:11">
      <c r="A690" s="1">
        <v>43342</v>
      </c>
      <c r="B690">
        <v>53.485999999999997</v>
      </c>
      <c r="C690">
        <v>100.119</v>
      </c>
      <c r="D690">
        <v>20.21</v>
      </c>
      <c r="E690">
        <v>6.8821199999999996</v>
      </c>
      <c r="F690">
        <v>2901.13</v>
      </c>
      <c r="G690">
        <f>(Table2[[#This Row],[Apple]]-B689)/B689</f>
        <v>9.2193201930660402E-3</v>
      </c>
      <c r="H690">
        <f>(Table2[[#This Row],[Amazon]]-C689)/C689</f>
        <v>2.1420349331865134E-3</v>
      </c>
      <c r="I690">
        <f>(Table2[[#This Row],[Tesla]]-D689)/D689</f>
        <v>-6.0981607160420373E-3</v>
      </c>
      <c r="J690">
        <f>(Table2[[#This Row],[Nvidia]]-E689)/E689</f>
        <v>-2.4611905900769979E-3</v>
      </c>
      <c r="K690">
        <f>(Table2[[#This Row],[S&amp;P 500]]-F689)/F689</f>
        <v>-4.4302754938160957E-3</v>
      </c>
    </row>
    <row r="691" spans="1:11">
      <c r="A691" s="1">
        <v>43343</v>
      </c>
      <c r="B691">
        <v>54.104900000000001</v>
      </c>
      <c r="C691">
        <v>100.636</v>
      </c>
      <c r="D691">
        <v>20.110700000000001</v>
      </c>
      <c r="E691">
        <v>6.9532299999999996</v>
      </c>
      <c r="F691">
        <v>2901.52</v>
      </c>
      <c r="G691">
        <f>(Table2[[#This Row],[Apple]]-B690)/B690</f>
        <v>1.157125229031903E-2</v>
      </c>
      <c r="H691">
        <f>(Table2[[#This Row],[Amazon]]-C690)/C690</f>
        <v>5.1638550125350426E-3</v>
      </c>
      <c r="I691">
        <f>(Table2[[#This Row],[Tesla]]-D690)/D690</f>
        <v>-4.913409203364646E-3</v>
      </c>
      <c r="J691">
        <f>(Table2[[#This Row],[Nvidia]]-E690)/E690</f>
        <v>1.0332571940041732E-2</v>
      </c>
      <c r="K691">
        <f>(Table2[[#This Row],[S&amp;P 500]]-F690)/F690</f>
        <v>1.3443037712886796E-4</v>
      </c>
    </row>
    <row r="692" spans="1:11">
      <c r="A692" s="1">
        <v>43347</v>
      </c>
      <c r="B692">
        <v>54.2834</v>
      </c>
      <c r="C692">
        <v>101.976</v>
      </c>
      <c r="D692">
        <v>19.263300000000001</v>
      </c>
      <c r="E692">
        <v>7.0286099999999996</v>
      </c>
      <c r="F692">
        <v>2896.72</v>
      </c>
      <c r="G692">
        <f>(Table2[[#This Row],[Apple]]-B691)/B691</f>
        <v>3.2991466576964314E-3</v>
      </c>
      <c r="H692">
        <f>(Table2[[#This Row],[Amazon]]-C691)/C691</f>
        <v>1.3315314599149444E-2</v>
      </c>
      <c r="I692">
        <f>(Table2[[#This Row],[Tesla]]-D691)/D691</f>
        <v>-4.2136772961657243E-2</v>
      </c>
      <c r="J692">
        <f>(Table2[[#This Row],[Nvidia]]-E691)/E691</f>
        <v>1.0841004827972038E-2</v>
      </c>
      <c r="K692">
        <f>(Table2[[#This Row],[S&amp;P 500]]-F691)/F691</f>
        <v>-1.6543053296203996E-3</v>
      </c>
    </row>
    <row r="693" spans="1:11">
      <c r="A693" s="1">
        <v>43348</v>
      </c>
      <c r="B693">
        <v>53.924500000000002</v>
      </c>
      <c r="C693">
        <v>99.741</v>
      </c>
      <c r="D693">
        <v>18.716000000000001</v>
      </c>
      <c r="E693">
        <v>6.8974000000000002</v>
      </c>
      <c r="F693">
        <v>2888.6</v>
      </c>
      <c r="G693">
        <f>(Table2[[#This Row],[Apple]]-B692)/B692</f>
        <v>-6.6115976523209389E-3</v>
      </c>
      <c r="H693">
        <f>(Table2[[#This Row],[Amazon]]-C692)/C692</f>
        <v>-2.1916921628618493E-2</v>
      </c>
      <c r="I693">
        <f>(Table2[[#This Row],[Tesla]]-D692)/D692</f>
        <v>-2.8411539040558983E-2</v>
      </c>
      <c r="J693">
        <f>(Table2[[#This Row],[Nvidia]]-E692)/E692</f>
        <v>-1.8667986984624185E-2</v>
      </c>
      <c r="K693">
        <f>(Table2[[#This Row],[S&amp;P 500]]-F692)/F692</f>
        <v>-2.8031704824766947E-3</v>
      </c>
    </row>
    <row r="694" spans="1:11">
      <c r="A694" s="1">
        <v>43349</v>
      </c>
      <c r="B694">
        <v>53.026800000000001</v>
      </c>
      <c r="C694">
        <v>97.915499999999994</v>
      </c>
      <c r="D694">
        <v>18.73</v>
      </c>
      <c r="E694">
        <v>6.7566100000000002</v>
      </c>
      <c r="F694">
        <v>2878.05</v>
      </c>
      <c r="G694">
        <f>(Table2[[#This Row],[Apple]]-B693)/B693</f>
        <v>-1.6647349534998013E-2</v>
      </c>
      <c r="H694">
        <f>(Table2[[#This Row],[Amazon]]-C693)/C693</f>
        <v>-1.8302403224351123E-2</v>
      </c>
      <c r="I694">
        <f>(Table2[[#This Row],[Tesla]]-D693)/D693</f>
        <v>7.4802308185506223E-4</v>
      </c>
      <c r="J694">
        <f>(Table2[[#This Row],[Nvidia]]-E693)/E693</f>
        <v>-2.0412039319163737E-2</v>
      </c>
      <c r="K694">
        <f>(Table2[[#This Row],[S&amp;P 500]]-F693)/F693</f>
        <v>-3.652288305753558E-3</v>
      </c>
    </row>
    <row r="695" spans="1:11">
      <c r="A695" s="1">
        <v>43350</v>
      </c>
      <c r="B695">
        <v>52.603200000000001</v>
      </c>
      <c r="C695">
        <v>97.603499999999997</v>
      </c>
      <c r="D695">
        <v>17.549299999999999</v>
      </c>
      <c r="E695">
        <v>6.7353500000000004</v>
      </c>
      <c r="F695">
        <v>2871.68</v>
      </c>
      <c r="G695">
        <f>(Table2[[#This Row],[Apple]]-B694)/B694</f>
        <v>-7.9884134060512878E-3</v>
      </c>
      <c r="H695">
        <f>(Table2[[#This Row],[Amazon]]-C694)/C694</f>
        <v>-3.1864209445899537E-3</v>
      </c>
      <c r="I695">
        <f>(Table2[[#This Row],[Tesla]]-D694)/D694</f>
        <v>-6.3037907100907717E-2</v>
      </c>
      <c r="J695">
        <f>(Table2[[#This Row],[Nvidia]]-E694)/E694</f>
        <v>-3.1465483430299862E-3</v>
      </c>
      <c r="K695">
        <f>(Table2[[#This Row],[S&amp;P 500]]-F694)/F694</f>
        <v>-2.2133041469051423E-3</v>
      </c>
    </row>
    <row r="696" spans="1:11">
      <c r="A696" s="1">
        <v>43353</v>
      </c>
      <c r="B696">
        <v>51.895499999999998</v>
      </c>
      <c r="C696">
        <v>96.950500000000005</v>
      </c>
      <c r="D696">
        <v>19.033300000000001</v>
      </c>
      <c r="E696">
        <v>6.8068499999999998</v>
      </c>
      <c r="F696">
        <v>2877.13</v>
      </c>
      <c r="G696">
        <f>(Table2[[#This Row],[Apple]]-B695)/B695</f>
        <v>-1.3453554156401181E-2</v>
      </c>
      <c r="H696">
        <f>(Table2[[#This Row],[Amazon]]-C695)/C695</f>
        <v>-6.6903338507327261E-3</v>
      </c>
      <c r="I696">
        <f>(Table2[[#This Row],[Tesla]]-D695)/D695</f>
        <v>8.4561777392830592E-2</v>
      </c>
      <c r="J696">
        <f>(Table2[[#This Row],[Nvidia]]-E695)/E695</f>
        <v>1.0615632446717609E-2</v>
      </c>
      <c r="K696">
        <f>(Table2[[#This Row],[S&amp;P 500]]-F695)/F695</f>
        <v>1.897843770893788E-3</v>
      </c>
    </row>
    <row r="697" spans="1:11">
      <c r="A697" s="1">
        <v>43354</v>
      </c>
      <c r="B697">
        <v>53.2102</v>
      </c>
      <c r="C697">
        <v>99.357500000000002</v>
      </c>
      <c r="D697">
        <v>18.629300000000001</v>
      </c>
      <c r="E697">
        <v>6.7586000000000004</v>
      </c>
      <c r="F697">
        <v>2887.89</v>
      </c>
      <c r="G697">
        <f>(Table2[[#This Row],[Apple]]-B696)/B696</f>
        <v>2.5333603106242393E-2</v>
      </c>
      <c r="H697">
        <f>(Table2[[#This Row],[Amazon]]-C696)/C696</f>
        <v>2.4827102490446118E-2</v>
      </c>
      <c r="I697">
        <f>(Table2[[#This Row],[Tesla]]-D696)/D696</f>
        <v>-2.1225956612883731E-2</v>
      </c>
      <c r="J697">
        <f>(Table2[[#This Row],[Nvidia]]-E696)/E696</f>
        <v>-7.0884476666886239E-3</v>
      </c>
      <c r="K697">
        <f>(Table2[[#This Row],[S&amp;P 500]]-F696)/F696</f>
        <v>3.7398379635260703E-3</v>
      </c>
    </row>
    <row r="698" spans="1:11">
      <c r="A698" s="1">
        <v>43355</v>
      </c>
      <c r="B698">
        <v>52.5488</v>
      </c>
      <c r="C698">
        <v>99.5</v>
      </c>
      <c r="D698">
        <v>19.369299999999999</v>
      </c>
      <c r="E698">
        <v>6.6442699999999997</v>
      </c>
      <c r="F698">
        <v>2888.92</v>
      </c>
      <c r="G698">
        <f>(Table2[[#This Row],[Apple]]-B697)/B697</f>
        <v>-1.2429947641617593E-2</v>
      </c>
      <c r="H698">
        <f>(Table2[[#This Row],[Amazon]]-C697)/C697</f>
        <v>1.4342148302845612E-3</v>
      </c>
      <c r="I698">
        <f>(Table2[[#This Row],[Tesla]]-D697)/D697</f>
        <v>3.9722372821308284E-2</v>
      </c>
      <c r="J698">
        <f>(Table2[[#This Row],[Nvidia]]-E697)/E697</f>
        <v>-1.6916225253750881E-2</v>
      </c>
      <c r="K698">
        <f>(Table2[[#This Row],[S&amp;P 500]]-F697)/F697</f>
        <v>3.5666178420930164E-4</v>
      </c>
    </row>
    <row r="699" spans="1:11">
      <c r="A699" s="1">
        <v>43356</v>
      </c>
      <c r="B699">
        <v>53.814300000000003</v>
      </c>
      <c r="C699">
        <v>99.493499999999997</v>
      </c>
      <c r="D699">
        <v>19.2973</v>
      </c>
      <c r="E699">
        <v>6.7223699999999997</v>
      </c>
      <c r="F699">
        <v>2904.18</v>
      </c>
      <c r="G699">
        <f>(Table2[[#This Row],[Apple]]-B698)/B698</f>
        <v>2.4082376762171599E-2</v>
      </c>
      <c r="H699">
        <f>(Table2[[#This Row],[Amazon]]-C698)/C698</f>
        <v>-6.532663316585543E-5</v>
      </c>
      <c r="I699">
        <f>(Table2[[#This Row],[Tesla]]-D698)/D698</f>
        <v>-3.7172226151693235E-3</v>
      </c>
      <c r="J699">
        <f>(Table2[[#This Row],[Nvidia]]-E698)/E698</f>
        <v>1.1754489206489209E-2</v>
      </c>
      <c r="K699">
        <f>(Table2[[#This Row],[S&amp;P 500]]-F698)/F698</f>
        <v>5.2822508065296942E-3</v>
      </c>
    </row>
    <row r="700" spans="1:11">
      <c r="A700" s="1">
        <v>43357</v>
      </c>
      <c r="B700">
        <v>53.2072</v>
      </c>
      <c r="C700">
        <v>98.509500000000003</v>
      </c>
      <c r="D700">
        <v>19.68</v>
      </c>
      <c r="E700">
        <v>6.8487900000000002</v>
      </c>
      <c r="F700">
        <v>2904.98</v>
      </c>
      <c r="G700">
        <f>(Table2[[#This Row],[Apple]]-B699)/B699</f>
        <v>-1.1281388032549017E-2</v>
      </c>
      <c r="H700">
        <f>(Table2[[#This Row],[Amazon]]-C699)/C699</f>
        <v>-9.8900933226793181E-3</v>
      </c>
      <c r="I700">
        <f>(Table2[[#This Row],[Tesla]]-D699)/D699</f>
        <v>1.983178993952521E-2</v>
      </c>
      <c r="J700">
        <f>(Table2[[#This Row],[Nvidia]]-E699)/E699</f>
        <v>1.880586757348977E-2</v>
      </c>
      <c r="K700">
        <f>(Table2[[#This Row],[S&amp;P 500]]-F699)/F699</f>
        <v>2.7546501938591341E-4</v>
      </c>
    </row>
    <row r="701" spans="1:11">
      <c r="A701" s="1">
        <v>43360</v>
      </c>
      <c r="B701">
        <v>51.786099999999998</v>
      </c>
      <c r="C701">
        <v>95.401499999999999</v>
      </c>
      <c r="D701">
        <v>19.655999999999999</v>
      </c>
      <c r="E701">
        <v>6.7868599999999999</v>
      </c>
      <c r="F701">
        <v>2888.8</v>
      </c>
      <c r="G701">
        <f>(Table2[[#This Row],[Apple]]-B700)/B700</f>
        <v>-2.6708791291404223E-2</v>
      </c>
      <c r="H701">
        <f>(Table2[[#This Row],[Amazon]]-C700)/C700</f>
        <v>-3.1550256574239072E-2</v>
      </c>
      <c r="I701">
        <f>(Table2[[#This Row],[Tesla]]-D700)/D700</f>
        <v>-1.2195121951219974E-3</v>
      </c>
      <c r="J701">
        <f>(Table2[[#This Row],[Nvidia]]-E700)/E700</f>
        <v>-9.0424731959952431E-3</v>
      </c>
      <c r="K701">
        <f>(Table2[[#This Row],[S&amp;P 500]]-F700)/F700</f>
        <v>-5.5697457469586148E-3</v>
      </c>
    </row>
    <row r="702" spans="1:11">
      <c r="A702" s="1">
        <v>43361</v>
      </c>
      <c r="B702">
        <v>51.873699999999999</v>
      </c>
      <c r="C702">
        <v>97.052499999999995</v>
      </c>
      <c r="D702">
        <v>18.997299999999999</v>
      </c>
      <c r="E702">
        <v>6.7143800000000002</v>
      </c>
      <c r="F702">
        <v>2904.31</v>
      </c>
      <c r="G702">
        <f>(Table2[[#This Row],[Apple]]-B701)/B701</f>
        <v>1.6915736075897182E-3</v>
      </c>
      <c r="H702">
        <f>(Table2[[#This Row],[Amazon]]-C701)/C701</f>
        <v>1.7305807560677729E-2</v>
      </c>
      <c r="I702">
        <f>(Table2[[#This Row],[Tesla]]-D701)/D701</f>
        <v>-3.3511396011395994E-2</v>
      </c>
      <c r="J702">
        <f>(Table2[[#This Row],[Nvidia]]-E701)/E701</f>
        <v>-1.0679460015382615E-2</v>
      </c>
      <c r="K702">
        <f>(Table2[[#This Row],[S&amp;P 500]]-F701)/F701</f>
        <v>5.3690113541954316E-3</v>
      </c>
    </row>
    <row r="703" spans="1:11">
      <c r="A703" s="1">
        <v>43362</v>
      </c>
      <c r="B703">
        <v>51.9054</v>
      </c>
      <c r="C703">
        <v>96.320999999999998</v>
      </c>
      <c r="D703">
        <v>19.934699999999999</v>
      </c>
      <c r="E703">
        <v>6.7383300000000004</v>
      </c>
      <c r="F703">
        <v>2907.95</v>
      </c>
      <c r="G703">
        <f>(Table2[[#This Row],[Apple]]-B702)/B702</f>
        <v>6.1109965165393495E-4</v>
      </c>
      <c r="H703">
        <f>(Table2[[#This Row],[Amazon]]-C702)/C702</f>
        <v>-7.5371577239122843E-3</v>
      </c>
      <c r="I703">
        <f>(Table2[[#This Row],[Tesla]]-D702)/D702</f>
        <v>4.934385412663906E-2</v>
      </c>
      <c r="J703">
        <f>(Table2[[#This Row],[Nvidia]]-E702)/E702</f>
        <v>3.566971187213136E-3</v>
      </c>
      <c r="K703">
        <f>(Table2[[#This Row],[S&amp;P 500]]-F702)/F702</f>
        <v>1.2533097362195746E-3</v>
      </c>
    </row>
    <row r="704" spans="1:11">
      <c r="A704" s="1">
        <v>43363</v>
      </c>
      <c r="B704">
        <v>52.295499999999997</v>
      </c>
      <c r="C704">
        <v>97.215000000000003</v>
      </c>
      <c r="D704">
        <v>19.8887</v>
      </c>
      <c r="E704">
        <v>6.5967700000000002</v>
      </c>
      <c r="F704">
        <v>2930.75</v>
      </c>
      <c r="G704">
        <f>(Table2[[#This Row],[Apple]]-B703)/B703</f>
        <v>7.5155956798328644E-3</v>
      </c>
      <c r="H704">
        <f>(Table2[[#This Row],[Amazon]]-C703)/C703</f>
        <v>9.2814651010683594E-3</v>
      </c>
      <c r="I704">
        <f>(Table2[[#This Row],[Tesla]]-D703)/D703</f>
        <v>-2.3075340988326573E-3</v>
      </c>
      <c r="J704">
        <f>(Table2[[#This Row],[Nvidia]]-E703)/E703</f>
        <v>-2.1008172648119064E-2</v>
      </c>
      <c r="K704">
        <f>(Table2[[#This Row],[S&amp;P 500]]-F703)/F703</f>
        <v>7.8405749754982667E-3</v>
      </c>
    </row>
    <row r="705" spans="1:11">
      <c r="A705" s="1">
        <v>43364</v>
      </c>
      <c r="B705">
        <v>51.733800000000002</v>
      </c>
      <c r="C705">
        <v>95.750500000000002</v>
      </c>
      <c r="D705">
        <v>19.940000000000001</v>
      </c>
      <c r="E705">
        <v>6.5266500000000001</v>
      </c>
      <c r="F705">
        <v>2929.67</v>
      </c>
      <c r="G705">
        <f>(Table2[[#This Row],[Apple]]-B704)/B704</f>
        <v>-1.0740885927087317E-2</v>
      </c>
      <c r="H705">
        <f>(Table2[[#This Row],[Amazon]]-C704)/C704</f>
        <v>-1.506454765211131E-2</v>
      </c>
      <c r="I705">
        <f>(Table2[[#This Row],[Tesla]]-D704)/D704</f>
        <v>2.5793541055977131E-3</v>
      </c>
      <c r="J705">
        <f>(Table2[[#This Row],[Nvidia]]-E704)/E704</f>
        <v>-1.0629444409915789E-2</v>
      </c>
      <c r="K705">
        <f>(Table2[[#This Row],[S&amp;P 500]]-F704)/F704</f>
        <v>-3.6850635502855148E-4</v>
      </c>
    </row>
    <row r="706" spans="1:11">
      <c r="A706" s="1">
        <v>43367</v>
      </c>
      <c r="B706">
        <v>52.479799999999997</v>
      </c>
      <c r="C706">
        <v>96.718000000000004</v>
      </c>
      <c r="D706">
        <v>19.9787</v>
      </c>
      <c r="E706">
        <v>6.5823799999999997</v>
      </c>
      <c r="F706">
        <v>2919.37</v>
      </c>
      <c r="G706">
        <f>(Table2[[#This Row],[Apple]]-B705)/B705</f>
        <v>1.4419973015707237E-2</v>
      </c>
      <c r="H706">
        <f>(Table2[[#This Row],[Amazon]]-C705)/C705</f>
        <v>1.0104385877880545E-2</v>
      </c>
      <c r="I706">
        <f>(Table2[[#This Row],[Tesla]]-D705)/D705</f>
        <v>1.9408224674021374E-3</v>
      </c>
      <c r="J706">
        <f>(Table2[[#This Row],[Nvidia]]-E705)/E705</f>
        <v>8.5388369224639916E-3</v>
      </c>
      <c r="K706">
        <f>(Table2[[#This Row],[S&amp;P 500]]-F705)/F705</f>
        <v>-3.5157543341059511E-3</v>
      </c>
    </row>
    <row r="707" spans="1:11">
      <c r="A707" s="1">
        <v>43368</v>
      </c>
      <c r="B707">
        <v>52.811</v>
      </c>
      <c r="C707">
        <v>98.727500000000006</v>
      </c>
      <c r="D707">
        <v>20.065999999999999</v>
      </c>
      <c r="E707">
        <v>6.64947</v>
      </c>
      <c r="F707">
        <v>2915.56</v>
      </c>
      <c r="G707">
        <f>(Table2[[#This Row],[Apple]]-B706)/B706</f>
        <v>6.3109996608219279E-3</v>
      </c>
      <c r="H707">
        <f>(Table2[[#This Row],[Amazon]]-C706)/C706</f>
        <v>2.0776897785314032E-2</v>
      </c>
      <c r="I707">
        <f>(Table2[[#This Row],[Tesla]]-D706)/D706</f>
        <v>4.369653681170399E-3</v>
      </c>
      <c r="J707">
        <f>(Table2[[#This Row],[Nvidia]]-E706)/E706</f>
        <v>1.0192362033185614E-2</v>
      </c>
      <c r="K707">
        <f>(Table2[[#This Row],[S&amp;P 500]]-F706)/F706</f>
        <v>-1.3050760951849015E-3</v>
      </c>
    </row>
    <row r="708" spans="1:11">
      <c r="A708" s="1">
        <v>43369</v>
      </c>
      <c r="B708">
        <v>52.391199999999998</v>
      </c>
      <c r="C708">
        <v>98.742500000000007</v>
      </c>
      <c r="D708">
        <v>20.6387</v>
      </c>
      <c r="E708">
        <v>6.61273</v>
      </c>
      <c r="F708">
        <v>2905.97</v>
      </c>
      <c r="G708">
        <f>(Table2[[#This Row],[Apple]]-B707)/B707</f>
        <v>-7.9491015129424213E-3</v>
      </c>
      <c r="H708">
        <f>(Table2[[#This Row],[Amazon]]-C707)/C707</f>
        <v>1.5193335190297099E-4</v>
      </c>
      <c r="I708">
        <f>(Table2[[#This Row],[Tesla]]-D707)/D707</f>
        <v>2.8540815309478777E-2</v>
      </c>
      <c r="J708">
        <f>(Table2[[#This Row],[Nvidia]]-E707)/E707</f>
        <v>-5.5252523885362288E-3</v>
      </c>
      <c r="K708">
        <f>(Table2[[#This Row],[S&amp;P 500]]-F707)/F707</f>
        <v>-3.2892480346829239E-3</v>
      </c>
    </row>
    <row r="709" spans="1:11">
      <c r="A709" s="1">
        <v>43370</v>
      </c>
      <c r="B709">
        <v>53.469200000000001</v>
      </c>
      <c r="C709">
        <v>100.649</v>
      </c>
      <c r="D709">
        <v>20.501300000000001</v>
      </c>
      <c r="E709">
        <v>6.6245000000000003</v>
      </c>
      <c r="F709">
        <v>2914</v>
      </c>
      <c r="G709">
        <f>(Table2[[#This Row],[Apple]]-B708)/B708</f>
        <v>2.0575974591152769E-2</v>
      </c>
      <c r="H709">
        <f>(Table2[[#This Row],[Amazon]]-C708)/C708</f>
        <v>1.9307795528774277E-2</v>
      </c>
      <c r="I709">
        <f>(Table2[[#This Row],[Tesla]]-D708)/D708</f>
        <v>-6.657396056922167E-3</v>
      </c>
      <c r="J709">
        <f>(Table2[[#This Row],[Nvidia]]-E708)/E708</f>
        <v>1.7799002832416082E-3</v>
      </c>
      <c r="K709">
        <f>(Table2[[#This Row],[S&amp;P 500]]-F708)/F708</f>
        <v>2.7632769780831187E-3</v>
      </c>
    </row>
    <row r="710" spans="1:11">
      <c r="A710" s="1">
        <v>43371</v>
      </c>
      <c r="B710">
        <v>53.657600000000002</v>
      </c>
      <c r="C710">
        <v>100.15</v>
      </c>
      <c r="D710">
        <v>17.651299999999999</v>
      </c>
      <c r="E710">
        <v>6.9617199999999997</v>
      </c>
      <c r="F710">
        <v>2913.98</v>
      </c>
      <c r="G710">
        <f>(Table2[[#This Row],[Apple]]-B709)/B709</f>
        <v>3.5235238230607799E-3</v>
      </c>
      <c r="H710">
        <f>(Table2[[#This Row],[Amazon]]-C709)/C709</f>
        <v>-4.9578237240309915E-3</v>
      </c>
      <c r="I710">
        <f>(Table2[[#This Row],[Tesla]]-D709)/D709</f>
        <v>-0.13901557462209721</v>
      </c>
      <c r="J710">
        <f>(Table2[[#This Row],[Nvidia]]-E709)/E709</f>
        <v>5.0904973960298798E-2</v>
      </c>
      <c r="K710">
        <f>(Table2[[#This Row],[S&amp;P 500]]-F709)/F709</f>
        <v>-6.8634179821488707E-6</v>
      </c>
    </row>
    <row r="711" spans="1:11">
      <c r="A711" s="1">
        <v>43374</v>
      </c>
      <c r="B711">
        <v>54.0152</v>
      </c>
      <c r="C711">
        <v>100.218</v>
      </c>
      <c r="D711">
        <v>20.7133</v>
      </c>
      <c r="E711">
        <v>7.1684999999999999</v>
      </c>
      <c r="F711">
        <v>2924.59</v>
      </c>
      <c r="G711">
        <f>(Table2[[#This Row],[Apple]]-B710)/B710</f>
        <v>6.6644799618320221E-3</v>
      </c>
      <c r="H711">
        <f>(Table2[[#This Row],[Amazon]]-C710)/C710</f>
        <v>6.7898152770841575E-4</v>
      </c>
      <c r="I711">
        <f>(Table2[[#This Row],[Tesla]]-D710)/D710</f>
        <v>0.17347164231529696</v>
      </c>
      <c r="J711">
        <f>(Table2[[#This Row],[Nvidia]]-E710)/E710</f>
        <v>2.9702429859287675E-2</v>
      </c>
      <c r="K711">
        <f>(Table2[[#This Row],[S&amp;P 500]]-F710)/F710</f>
        <v>3.6410682297064933E-3</v>
      </c>
    </row>
    <row r="712" spans="1:11">
      <c r="A712" s="1">
        <v>43375</v>
      </c>
      <c r="B712">
        <v>54.497300000000003</v>
      </c>
      <c r="C712">
        <v>98.5655</v>
      </c>
      <c r="D712">
        <v>20.068000000000001</v>
      </c>
      <c r="E712">
        <v>7.0972099999999996</v>
      </c>
      <c r="F712">
        <v>2923.43</v>
      </c>
      <c r="G712">
        <f>(Table2[[#This Row],[Apple]]-B711)/B711</f>
        <v>8.9252654808276675E-3</v>
      </c>
      <c r="H712">
        <f>(Table2[[#This Row],[Amazon]]-C711)/C711</f>
        <v>-1.6489053862579608E-2</v>
      </c>
      <c r="I712">
        <f>(Table2[[#This Row],[Tesla]]-D711)/D711</f>
        <v>-3.115389628885783E-2</v>
      </c>
      <c r="J712">
        <f>(Table2[[#This Row],[Nvidia]]-E711)/E711</f>
        <v>-9.9448978168375952E-3</v>
      </c>
      <c r="K712">
        <f>(Table2[[#This Row],[S&amp;P 500]]-F711)/F711</f>
        <v>-3.9663679353355827E-4</v>
      </c>
    </row>
    <row r="713" spans="1:11">
      <c r="A713" s="1">
        <v>43376</v>
      </c>
      <c r="B713">
        <v>55.162399999999998</v>
      </c>
      <c r="C713">
        <v>97.638000000000005</v>
      </c>
      <c r="D713">
        <v>19.653300000000002</v>
      </c>
      <c r="E713">
        <v>7.1033999999999997</v>
      </c>
      <c r="F713">
        <v>2925.51</v>
      </c>
      <c r="G713">
        <f>(Table2[[#This Row],[Apple]]-B712)/B712</f>
        <v>1.2204274340196584E-2</v>
      </c>
      <c r="H713">
        <f>(Table2[[#This Row],[Amazon]]-C712)/C712</f>
        <v>-9.4099862527963121E-3</v>
      </c>
      <c r="I713">
        <f>(Table2[[#This Row],[Tesla]]-D712)/D712</f>
        <v>-2.0664739884393053E-2</v>
      </c>
      <c r="J713">
        <f>(Table2[[#This Row],[Nvidia]]-E712)/E712</f>
        <v>8.721737133324419E-4</v>
      </c>
      <c r="K713">
        <f>(Table2[[#This Row],[S&amp;P 500]]-F712)/F712</f>
        <v>7.1149300650276632E-4</v>
      </c>
    </row>
    <row r="714" spans="1:11">
      <c r="A714" s="1">
        <v>43377</v>
      </c>
      <c r="B714">
        <v>54.193600000000004</v>
      </c>
      <c r="C714">
        <v>95.471000000000004</v>
      </c>
      <c r="D714">
        <v>18.788699999999999</v>
      </c>
      <c r="E714">
        <v>6.9186699999999997</v>
      </c>
      <c r="F714">
        <v>2901.61</v>
      </c>
      <c r="G714">
        <f>(Table2[[#This Row],[Apple]]-B713)/B713</f>
        <v>-1.7562687627804347E-2</v>
      </c>
      <c r="H714">
        <f>(Table2[[#This Row],[Amazon]]-C713)/C713</f>
        <v>-2.2194227657264604E-2</v>
      </c>
      <c r="I714">
        <f>(Table2[[#This Row],[Tesla]]-D713)/D713</f>
        <v>-4.3992611927768002E-2</v>
      </c>
      <c r="J714">
        <f>(Table2[[#This Row],[Nvidia]]-E713)/E713</f>
        <v>-2.6005856350480062E-2</v>
      </c>
      <c r="K714">
        <f>(Table2[[#This Row],[S&amp;P 500]]-F713)/F713</f>
        <v>-8.1695157425543206E-3</v>
      </c>
    </row>
    <row r="715" spans="1:11">
      <c r="A715" s="1">
        <v>43378</v>
      </c>
      <c r="B715">
        <v>53.318600000000004</v>
      </c>
      <c r="C715">
        <v>94.482500000000002</v>
      </c>
      <c r="D715">
        <v>17.4633</v>
      </c>
      <c r="E715">
        <v>6.6854199999999997</v>
      </c>
      <c r="F715">
        <v>2885.57</v>
      </c>
      <c r="G715">
        <f>(Table2[[#This Row],[Apple]]-B714)/B714</f>
        <v>-1.6145817956363849E-2</v>
      </c>
      <c r="H715">
        <f>(Table2[[#This Row],[Amazon]]-C714)/C714</f>
        <v>-1.0353929465492158E-2</v>
      </c>
      <c r="I715">
        <f>(Table2[[#This Row],[Tesla]]-D714)/D714</f>
        <v>-7.054240048539806E-2</v>
      </c>
      <c r="J715">
        <f>(Table2[[#This Row],[Nvidia]]-E714)/E714</f>
        <v>-3.3713126944918598E-2</v>
      </c>
      <c r="K715">
        <f>(Table2[[#This Row],[S&amp;P 500]]-F714)/F714</f>
        <v>-5.5279655088037206E-3</v>
      </c>
    </row>
    <row r="716" spans="1:11">
      <c r="A716" s="1">
        <v>43381</v>
      </c>
      <c r="B716">
        <v>53.190300000000001</v>
      </c>
      <c r="C716">
        <v>93.221000000000004</v>
      </c>
      <c r="D716">
        <v>16.704000000000001</v>
      </c>
      <c r="E716">
        <v>6.5840800000000002</v>
      </c>
      <c r="F716">
        <v>2884.43</v>
      </c>
      <c r="G716">
        <f>(Table2[[#This Row],[Apple]]-B715)/B715</f>
        <v>-2.406289737540051E-3</v>
      </c>
      <c r="H716">
        <f>(Table2[[#This Row],[Amazon]]-C715)/C715</f>
        <v>-1.3351678882332687E-2</v>
      </c>
      <c r="I716">
        <f>(Table2[[#This Row],[Tesla]]-D715)/D715</f>
        <v>-4.3479754685540516E-2</v>
      </c>
      <c r="J716">
        <f>(Table2[[#This Row],[Nvidia]]-E715)/E715</f>
        <v>-1.5158359534629021E-2</v>
      </c>
      <c r="K716">
        <f>(Table2[[#This Row],[S&amp;P 500]]-F715)/F715</f>
        <v>-3.9506925841352919E-4</v>
      </c>
    </row>
    <row r="717" spans="1:11">
      <c r="A717" s="1">
        <v>43382</v>
      </c>
      <c r="B717">
        <v>53.924500000000002</v>
      </c>
      <c r="C717">
        <v>93.516000000000005</v>
      </c>
      <c r="D717">
        <v>17.52</v>
      </c>
      <c r="E717">
        <v>6.5785900000000002</v>
      </c>
      <c r="F717">
        <v>2880.34</v>
      </c>
      <c r="G717">
        <f>(Table2[[#This Row],[Apple]]-B716)/B716</f>
        <v>1.3803268641086839E-2</v>
      </c>
      <c r="H717">
        <f>(Table2[[#This Row],[Amazon]]-C716)/C716</f>
        <v>3.1645230152004557E-3</v>
      </c>
      <c r="I717">
        <f>(Table2[[#This Row],[Tesla]]-D716)/D716</f>
        <v>4.8850574712643612E-2</v>
      </c>
      <c r="J717">
        <f>(Table2[[#This Row],[Nvidia]]-E716)/E716</f>
        <v>-8.338294795931998E-4</v>
      </c>
      <c r="K717">
        <f>(Table2[[#This Row],[S&amp;P 500]]-F716)/F716</f>
        <v>-1.4179577940874595E-3</v>
      </c>
    </row>
    <row r="718" spans="1:11">
      <c r="A718" s="1">
        <v>43383</v>
      </c>
      <c r="B718">
        <v>51.427300000000002</v>
      </c>
      <c r="C718">
        <v>87.762500000000003</v>
      </c>
      <c r="D718">
        <v>17.125299999999999</v>
      </c>
      <c r="E718">
        <v>6.0869099999999996</v>
      </c>
      <c r="F718">
        <v>2785.68</v>
      </c>
      <c r="G718">
        <f>(Table2[[#This Row],[Apple]]-B717)/B717</f>
        <v>-4.6309191554859096E-2</v>
      </c>
      <c r="H718">
        <f>(Table2[[#This Row],[Amazon]]-C717)/C717</f>
        <v>-6.152423114761113E-2</v>
      </c>
      <c r="I718">
        <f>(Table2[[#This Row],[Tesla]]-D717)/D717</f>
        <v>-2.2528538812785406E-2</v>
      </c>
      <c r="J718">
        <f>(Table2[[#This Row],[Nvidia]]-E717)/E717</f>
        <v>-7.4739419845286079E-2</v>
      </c>
      <c r="K718">
        <f>(Table2[[#This Row],[S&amp;P 500]]-F717)/F717</f>
        <v>-3.2864175757028789E-2</v>
      </c>
    </row>
    <row r="719" spans="1:11">
      <c r="A719" s="1">
        <v>43384</v>
      </c>
      <c r="B719">
        <v>50.970300000000002</v>
      </c>
      <c r="C719">
        <v>85.968000000000004</v>
      </c>
      <c r="D719">
        <v>16.815300000000001</v>
      </c>
      <c r="E719">
        <v>5.8251200000000001</v>
      </c>
      <c r="F719">
        <v>2728.37</v>
      </c>
      <c r="G719">
        <f>(Table2[[#This Row],[Apple]]-B718)/B718</f>
        <v>-8.8863308009559262E-3</v>
      </c>
      <c r="H719">
        <f>(Table2[[#This Row],[Amazon]]-C718)/C718</f>
        <v>-2.0447229739353361E-2</v>
      </c>
      <c r="I719">
        <f>(Table2[[#This Row],[Tesla]]-D718)/D718</f>
        <v>-1.8101872667923992E-2</v>
      </c>
      <c r="J719">
        <f>(Table2[[#This Row],[Nvidia]]-E718)/E718</f>
        <v>-4.3008685852098938E-2</v>
      </c>
      <c r="K719">
        <f>(Table2[[#This Row],[S&amp;P 500]]-F718)/F718</f>
        <v>-2.0573073719881662E-2</v>
      </c>
    </row>
    <row r="720" spans="1:11">
      <c r="A720" s="1">
        <v>43385</v>
      </c>
      <c r="B720">
        <v>52.791400000000003</v>
      </c>
      <c r="C720">
        <v>89.430499999999995</v>
      </c>
      <c r="D720">
        <v>17.251999999999999</v>
      </c>
      <c r="E720">
        <v>6.1081899999999996</v>
      </c>
      <c r="F720">
        <v>2767.13</v>
      </c>
      <c r="G720">
        <f>(Table2[[#This Row],[Apple]]-B719)/B719</f>
        <v>3.5728649821562777E-2</v>
      </c>
      <c r="H720">
        <f>(Table2[[#This Row],[Amazon]]-C719)/C719</f>
        <v>4.0276614554252646E-2</v>
      </c>
      <c r="I720">
        <f>(Table2[[#This Row],[Tesla]]-D719)/D719</f>
        <v>2.5970396008397012E-2</v>
      </c>
      <c r="J720">
        <f>(Table2[[#This Row],[Nvidia]]-E719)/E719</f>
        <v>4.8594707061828682E-2</v>
      </c>
      <c r="K720">
        <f>(Table2[[#This Row],[S&amp;P 500]]-F719)/F719</f>
        <v>1.4206284338267984E-2</v>
      </c>
    </row>
    <row r="721" spans="1:11">
      <c r="A721" s="1">
        <v>43388</v>
      </c>
      <c r="B721">
        <v>51.664900000000003</v>
      </c>
      <c r="C721">
        <v>88.047499999999999</v>
      </c>
      <c r="D721">
        <v>17.306000000000001</v>
      </c>
      <c r="E721">
        <v>5.8313199999999998</v>
      </c>
      <c r="F721">
        <v>2750.79</v>
      </c>
      <c r="G721">
        <f>(Table2[[#This Row],[Apple]]-B720)/B720</f>
        <v>-2.1338702894789681E-2</v>
      </c>
      <c r="H721">
        <f>(Table2[[#This Row],[Amazon]]-C720)/C720</f>
        <v>-1.5464522729941079E-2</v>
      </c>
      <c r="I721">
        <f>(Table2[[#This Row],[Tesla]]-D720)/D720</f>
        <v>3.1300718757246724E-3</v>
      </c>
      <c r="J721">
        <f>(Table2[[#This Row],[Nvidia]]-E720)/E720</f>
        <v>-4.5327666624646538E-2</v>
      </c>
      <c r="K721">
        <f>(Table2[[#This Row],[S&amp;P 500]]-F720)/F720</f>
        <v>-5.9050351808553067E-3</v>
      </c>
    </row>
    <row r="722" spans="1:11">
      <c r="A722" s="1">
        <v>43389</v>
      </c>
      <c r="B722">
        <v>52.801099999999998</v>
      </c>
      <c r="C722">
        <v>90.998000000000005</v>
      </c>
      <c r="D722">
        <v>18.439299999999999</v>
      </c>
      <c r="E722">
        <v>6.0904999999999996</v>
      </c>
      <c r="F722">
        <v>2809.92</v>
      </c>
      <c r="G722">
        <f>(Table2[[#This Row],[Apple]]-B721)/B721</f>
        <v>2.1991719716867645E-2</v>
      </c>
      <c r="H722">
        <f>(Table2[[#This Row],[Amazon]]-C721)/C721</f>
        <v>3.3510321133479147E-2</v>
      </c>
      <c r="I722">
        <f>(Table2[[#This Row],[Tesla]]-D721)/D721</f>
        <v>6.548595862706566E-2</v>
      </c>
      <c r="J722">
        <f>(Table2[[#This Row],[Nvidia]]-E721)/E721</f>
        <v>4.4446197430427374E-2</v>
      </c>
      <c r="K722">
        <f>(Table2[[#This Row],[S&amp;P 500]]-F721)/F721</f>
        <v>2.1495643069809077E-2</v>
      </c>
    </row>
    <row r="723" spans="1:11">
      <c r="A723" s="1">
        <v>43390</v>
      </c>
      <c r="B723">
        <v>52.578400000000002</v>
      </c>
      <c r="C723">
        <v>91.586500000000001</v>
      </c>
      <c r="D723">
        <v>18.1187</v>
      </c>
      <c r="E723">
        <v>6.0218299999999996</v>
      </c>
      <c r="F723">
        <v>2809.21</v>
      </c>
      <c r="G723">
        <f>(Table2[[#This Row],[Apple]]-B722)/B722</f>
        <v>-4.2177151612370978E-3</v>
      </c>
      <c r="H723">
        <f>(Table2[[#This Row],[Amazon]]-C722)/C722</f>
        <v>6.467175102749469E-3</v>
      </c>
      <c r="I723">
        <f>(Table2[[#This Row],[Tesla]]-D722)/D722</f>
        <v>-1.7386777155314947E-2</v>
      </c>
      <c r="J723">
        <f>(Table2[[#This Row],[Nvidia]]-E722)/E722</f>
        <v>-1.1274936376323786E-2</v>
      </c>
      <c r="K723">
        <f>(Table2[[#This Row],[S&amp;P 500]]-F722)/F722</f>
        <v>-2.5267623277532329E-4</v>
      </c>
    </row>
    <row r="724" spans="1:11">
      <c r="A724" s="1">
        <v>43391</v>
      </c>
      <c r="B724">
        <v>51.3474</v>
      </c>
      <c r="C724">
        <v>88.536000000000001</v>
      </c>
      <c r="D724">
        <v>17.594000000000001</v>
      </c>
      <c r="E724">
        <v>5.9340299999999999</v>
      </c>
      <c r="F724">
        <v>2768.78</v>
      </c>
      <c r="G724">
        <f>(Table2[[#This Row],[Apple]]-B723)/B723</f>
        <v>-2.341265614777174E-2</v>
      </c>
      <c r="H724">
        <f>(Table2[[#This Row],[Amazon]]-C723)/C723</f>
        <v>-3.3307310575248529E-2</v>
      </c>
      <c r="I724">
        <f>(Table2[[#This Row],[Tesla]]-D723)/D723</f>
        <v>-2.8959031277078336E-2</v>
      </c>
      <c r="J724">
        <f>(Table2[[#This Row],[Nvidia]]-E723)/E723</f>
        <v>-1.458028539497124E-2</v>
      </c>
      <c r="K724">
        <f>(Table2[[#This Row],[S&amp;P 500]]-F723)/F723</f>
        <v>-1.4391946490294365E-2</v>
      </c>
    </row>
    <row r="725" spans="1:11">
      <c r="A725" s="1">
        <v>43392</v>
      </c>
      <c r="B725">
        <v>52.129100000000001</v>
      </c>
      <c r="C725">
        <v>88.201499999999996</v>
      </c>
      <c r="D725">
        <v>17.333300000000001</v>
      </c>
      <c r="E725">
        <v>5.6770199999999997</v>
      </c>
      <c r="F725">
        <v>2767.78</v>
      </c>
      <c r="G725">
        <f>(Table2[[#This Row],[Apple]]-B724)/B724</f>
        <v>1.5223750374897283E-2</v>
      </c>
      <c r="H725">
        <f>(Table2[[#This Row],[Amazon]]-C724)/C724</f>
        <v>-3.7781241528870241E-3</v>
      </c>
      <c r="I725">
        <f>(Table2[[#This Row],[Tesla]]-D724)/D724</f>
        <v>-1.4817551437990219E-2</v>
      </c>
      <c r="J725">
        <f>(Table2[[#This Row],[Nvidia]]-E724)/E724</f>
        <v>-4.3311206717862934E-2</v>
      </c>
      <c r="K725">
        <f>(Table2[[#This Row],[S&amp;P 500]]-F724)/F724</f>
        <v>-3.6116990154508479E-4</v>
      </c>
    </row>
    <row r="726" spans="1:11">
      <c r="A726" s="1">
        <v>43395</v>
      </c>
      <c r="B726">
        <v>52.445399999999999</v>
      </c>
      <c r="C726">
        <v>89.465000000000003</v>
      </c>
      <c r="D726">
        <v>17.396699999999999</v>
      </c>
      <c r="E726">
        <v>5.7282700000000002</v>
      </c>
      <c r="F726">
        <v>2755.88</v>
      </c>
      <c r="G726">
        <f>(Table2[[#This Row],[Apple]]-B725)/B725</f>
        <v>6.0676282537008739E-3</v>
      </c>
      <c r="H726">
        <f>(Table2[[#This Row],[Amazon]]-C725)/C725</f>
        <v>1.4325153200342484E-2</v>
      </c>
      <c r="I726">
        <f>(Table2[[#This Row],[Tesla]]-D725)/D725</f>
        <v>3.6576993417293821E-3</v>
      </c>
      <c r="J726">
        <f>(Table2[[#This Row],[Nvidia]]-E725)/E725</f>
        <v>9.027623647618022E-3</v>
      </c>
      <c r="K726">
        <f>(Table2[[#This Row],[S&amp;P 500]]-F725)/F725</f>
        <v>-4.2994746692295235E-3</v>
      </c>
    </row>
    <row r="727" spans="1:11">
      <c r="A727" s="1">
        <v>43396</v>
      </c>
      <c r="B727">
        <v>52.938200000000002</v>
      </c>
      <c r="C727">
        <v>88.435000000000002</v>
      </c>
      <c r="D727">
        <v>19.609300000000001</v>
      </c>
      <c r="E727">
        <v>5.4764200000000001</v>
      </c>
      <c r="F727">
        <v>2740.69</v>
      </c>
      <c r="G727">
        <f>(Table2[[#This Row],[Apple]]-B726)/B726</f>
        <v>9.3964389631884318E-3</v>
      </c>
      <c r="H727">
        <f>(Table2[[#This Row],[Amazon]]-C726)/C726</f>
        <v>-1.1512882132677595E-2</v>
      </c>
      <c r="I727">
        <f>(Table2[[#This Row],[Tesla]]-D726)/D726</f>
        <v>0.12718504084107918</v>
      </c>
      <c r="J727">
        <f>(Table2[[#This Row],[Nvidia]]-E726)/E726</f>
        <v>-4.3966153830039455E-2</v>
      </c>
      <c r="K727">
        <f>(Table2[[#This Row],[S&amp;P 500]]-F726)/F726</f>
        <v>-5.5118510239923557E-3</v>
      </c>
    </row>
    <row r="728" spans="1:11">
      <c r="A728" s="1">
        <v>43397</v>
      </c>
      <c r="B728">
        <v>51.124899999999997</v>
      </c>
      <c r="C728">
        <v>83.21</v>
      </c>
      <c r="D728">
        <v>19.2333</v>
      </c>
      <c r="E728">
        <v>4.93973</v>
      </c>
      <c r="F728">
        <v>2656.1</v>
      </c>
      <c r="G728">
        <f>(Table2[[#This Row],[Apple]]-B727)/B727</f>
        <v>-3.4253148010321567E-2</v>
      </c>
      <c r="H728">
        <f>(Table2[[#This Row],[Amazon]]-C727)/C727</f>
        <v>-5.9082942273986638E-2</v>
      </c>
      <c r="I728">
        <f>(Table2[[#This Row],[Tesla]]-D727)/D727</f>
        <v>-1.9174575329053114E-2</v>
      </c>
      <c r="J728">
        <f>(Table2[[#This Row],[Nvidia]]-E727)/E727</f>
        <v>-9.8000153384875541E-2</v>
      </c>
      <c r="K728">
        <f>(Table2[[#This Row],[S&amp;P 500]]-F727)/F727</f>
        <v>-3.0864490329077766E-2</v>
      </c>
    </row>
    <row r="729" spans="1:11">
      <c r="A729" s="1">
        <v>43398</v>
      </c>
      <c r="B729">
        <v>52.242400000000004</v>
      </c>
      <c r="C729">
        <v>89.108500000000006</v>
      </c>
      <c r="D729">
        <v>20.9907</v>
      </c>
      <c r="E729">
        <v>5.1495300000000004</v>
      </c>
      <c r="F729">
        <v>2705.57</v>
      </c>
      <c r="G729">
        <f>(Table2[[#This Row],[Apple]]-B728)/B728</f>
        <v>2.1858233463537474E-2</v>
      </c>
      <c r="H729">
        <f>(Table2[[#This Row],[Amazon]]-C728)/C728</f>
        <v>7.0886912630693591E-2</v>
      </c>
      <c r="I729">
        <f>(Table2[[#This Row],[Tesla]]-D728)/D728</f>
        <v>9.1372775342764917E-2</v>
      </c>
      <c r="J729">
        <f>(Table2[[#This Row],[Nvidia]]-E728)/E728</f>
        <v>4.2471956969308125E-2</v>
      </c>
      <c r="K729">
        <f>(Table2[[#This Row],[S&amp;P 500]]-F728)/F728</f>
        <v>1.8625051767629328E-2</v>
      </c>
    </row>
    <row r="730" spans="1:11">
      <c r="A730" s="1">
        <v>43399</v>
      </c>
      <c r="B730">
        <v>51.414700000000003</v>
      </c>
      <c r="C730">
        <v>82.140500000000003</v>
      </c>
      <c r="D730">
        <v>22.06</v>
      </c>
      <c r="E730">
        <v>4.9120799999999996</v>
      </c>
      <c r="F730">
        <v>2658.69</v>
      </c>
      <c r="G730">
        <f>(Table2[[#This Row],[Apple]]-B729)/B729</f>
        <v>-1.5843452827588318E-2</v>
      </c>
      <c r="H730">
        <f>(Table2[[#This Row],[Amazon]]-C729)/C729</f>
        <v>-7.8196805018600948E-2</v>
      </c>
      <c r="I730">
        <f>(Table2[[#This Row],[Tesla]]-D729)/D729</f>
        <v>5.0941607473785934E-2</v>
      </c>
      <c r="J730">
        <f>(Table2[[#This Row],[Nvidia]]-E729)/E729</f>
        <v>-4.6111004305247436E-2</v>
      </c>
      <c r="K730">
        <f>(Table2[[#This Row],[S&amp;P 500]]-F729)/F729</f>
        <v>-1.7327217554896052E-2</v>
      </c>
    </row>
    <row r="731" spans="1:11">
      <c r="A731" s="1">
        <v>43402</v>
      </c>
      <c r="B731">
        <v>50.450600000000001</v>
      </c>
      <c r="C731">
        <v>76.944000000000003</v>
      </c>
      <c r="D731">
        <v>22.3233</v>
      </c>
      <c r="E731">
        <v>4.59863</v>
      </c>
      <c r="F731">
        <v>2641.25</v>
      </c>
      <c r="G731">
        <f>(Table2[[#This Row],[Apple]]-B730)/B730</f>
        <v>-1.8751446570727862E-2</v>
      </c>
      <c r="H731">
        <f>(Table2[[#This Row],[Amazon]]-C730)/C730</f>
        <v>-6.3263554519390558E-2</v>
      </c>
      <c r="I731">
        <f>(Table2[[#This Row],[Tesla]]-D730)/D730</f>
        <v>1.193563009972806E-2</v>
      </c>
      <c r="J731">
        <f>(Table2[[#This Row],[Nvidia]]-E730)/E730</f>
        <v>-6.3812071464634038E-2</v>
      </c>
      <c r="K731">
        <f>(Table2[[#This Row],[S&amp;P 500]]-F730)/F730</f>
        <v>-6.5596214677153238E-3</v>
      </c>
    </row>
    <row r="732" spans="1:11">
      <c r="A732" s="1">
        <v>43403</v>
      </c>
      <c r="B732">
        <v>50.700099999999999</v>
      </c>
      <c r="C732">
        <v>76.521000000000001</v>
      </c>
      <c r="D732">
        <v>21.993300000000001</v>
      </c>
      <c r="E732">
        <v>5.0290999999999997</v>
      </c>
      <c r="F732">
        <v>2682.63</v>
      </c>
      <c r="G732">
        <f>(Table2[[#This Row],[Apple]]-B731)/B731</f>
        <v>4.9454317688986376E-3</v>
      </c>
      <c r="H732">
        <f>(Table2[[#This Row],[Amazon]]-C731)/C731</f>
        <v>-5.4975046787274096E-3</v>
      </c>
      <c r="I732">
        <f>(Table2[[#This Row],[Tesla]]-D731)/D731</f>
        <v>-1.4782760613350101E-2</v>
      </c>
      <c r="J732">
        <f>(Table2[[#This Row],[Nvidia]]-E731)/E731</f>
        <v>9.3608313780408445E-2</v>
      </c>
      <c r="K732">
        <f>(Table2[[#This Row],[S&amp;P 500]]-F731)/F731</f>
        <v>1.56668244202556E-2</v>
      </c>
    </row>
    <row r="733" spans="1:11">
      <c r="A733" s="1">
        <v>43404</v>
      </c>
      <c r="B733">
        <v>52.0227</v>
      </c>
      <c r="C733">
        <v>79.900499999999994</v>
      </c>
      <c r="D733">
        <v>22.488</v>
      </c>
      <c r="E733">
        <v>5.22309</v>
      </c>
      <c r="F733">
        <v>2711.74</v>
      </c>
      <c r="G733">
        <f>(Table2[[#This Row],[Apple]]-B732)/B732</f>
        <v>2.6086733556738573E-2</v>
      </c>
      <c r="H733">
        <f>(Table2[[#This Row],[Amazon]]-C732)/C732</f>
        <v>4.4164347041988385E-2</v>
      </c>
      <c r="I733">
        <f>(Table2[[#This Row],[Tesla]]-D732)/D732</f>
        <v>2.2493213842397372E-2</v>
      </c>
      <c r="J733">
        <f>(Table2[[#This Row],[Nvidia]]-E732)/E732</f>
        <v>3.8573502217096566E-2</v>
      </c>
      <c r="K733">
        <f>(Table2[[#This Row],[S&amp;P 500]]-F732)/F732</f>
        <v>1.0851291456518294E-2</v>
      </c>
    </row>
    <row r="734" spans="1:11">
      <c r="A734" s="1">
        <v>43405</v>
      </c>
      <c r="B734">
        <v>52.818899999999999</v>
      </c>
      <c r="C734">
        <v>83.276499999999999</v>
      </c>
      <c r="D734">
        <v>22.952000000000002</v>
      </c>
      <c r="E734">
        <v>5.4036400000000002</v>
      </c>
      <c r="F734">
        <v>2740.37</v>
      </c>
      <c r="G734">
        <f>(Table2[[#This Row],[Apple]]-B733)/B733</f>
        <v>1.5304857302677465E-2</v>
      </c>
      <c r="H734">
        <f>(Table2[[#This Row],[Amazon]]-C733)/C733</f>
        <v>4.2252551611066329E-2</v>
      </c>
      <c r="I734">
        <f>(Table2[[#This Row],[Tesla]]-D733)/D733</f>
        <v>2.0633226609747517E-2</v>
      </c>
      <c r="J734">
        <f>(Table2[[#This Row],[Nvidia]]-E733)/E733</f>
        <v>3.4567660139878921E-2</v>
      </c>
      <c r="K734">
        <f>(Table2[[#This Row],[S&amp;P 500]]-F733)/F733</f>
        <v>1.0557796838930027E-2</v>
      </c>
    </row>
    <row r="735" spans="1:11">
      <c r="A735" s="1">
        <v>43406</v>
      </c>
      <c r="B735">
        <v>49.319400000000002</v>
      </c>
      <c r="C735">
        <v>83.276499999999999</v>
      </c>
      <c r="D735">
        <v>23.094000000000001</v>
      </c>
      <c r="E735">
        <v>5.3248499999999996</v>
      </c>
      <c r="F735">
        <v>2723.06</v>
      </c>
      <c r="G735">
        <f>(Table2[[#This Row],[Apple]]-B734)/B734</f>
        <v>-6.6254692922419769E-2</v>
      </c>
      <c r="H735">
        <f>(Table2[[#This Row],[Amazon]]-C734)/C734</f>
        <v>0</v>
      </c>
      <c r="I735">
        <f>(Table2[[#This Row],[Tesla]]-D734)/D734</f>
        <v>6.1868246775879853E-3</v>
      </c>
      <c r="J735">
        <f>(Table2[[#This Row],[Nvidia]]-E734)/E734</f>
        <v>-1.4580912125900427E-2</v>
      </c>
      <c r="K735">
        <f>(Table2[[#This Row],[S&amp;P 500]]-F734)/F734</f>
        <v>-6.3166652678287773E-3</v>
      </c>
    </row>
    <row r="736" spans="1:11">
      <c r="A736" s="1">
        <v>43409</v>
      </c>
      <c r="B736">
        <v>47.918999999999997</v>
      </c>
      <c r="C736">
        <v>81.39</v>
      </c>
      <c r="D736">
        <v>22.76</v>
      </c>
      <c r="E736">
        <v>5.2463800000000003</v>
      </c>
      <c r="F736">
        <v>2738.31</v>
      </c>
      <c r="G736">
        <f>(Table2[[#This Row],[Apple]]-B735)/B735</f>
        <v>-2.8394506015888367E-2</v>
      </c>
      <c r="H736">
        <f>(Table2[[#This Row],[Amazon]]-C735)/C735</f>
        <v>-2.2653449652663093E-2</v>
      </c>
      <c r="I736">
        <f>(Table2[[#This Row],[Tesla]]-D735)/D735</f>
        <v>-1.4462630986403378E-2</v>
      </c>
      <c r="J736">
        <f>(Table2[[#This Row],[Nvidia]]-E735)/E735</f>
        <v>-1.4736565349258548E-2</v>
      </c>
      <c r="K736">
        <f>(Table2[[#This Row],[S&amp;P 500]]-F735)/F735</f>
        <v>5.6003172901074524E-3</v>
      </c>
    </row>
    <row r="737" spans="1:11">
      <c r="A737" s="1">
        <v>43410</v>
      </c>
      <c r="B737">
        <v>48.432299999999998</v>
      </c>
      <c r="C737">
        <v>82.140500000000003</v>
      </c>
      <c r="D737">
        <v>22.737300000000001</v>
      </c>
      <c r="E737">
        <v>5.2287800000000004</v>
      </c>
      <c r="F737">
        <v>2755.45</v>
      </c>
      <c r="G737">
        <f>(Table2[[#This Row],[Apple]]-B736)/B736</f>
        <v>1.0711826206723868E-2</v>
      </c>
      <c r="H737">
        <f>(Table2[[#This Row],[Amazon]]-C736)/C736</f>
        <v>9.2210345251259665E-3</v>
      </c>
      <c r="I737">
        <f>(Table2[[#This Row],[Tesla]]-D736)/D736</f>
        <v>-9.9736379613358465E-4</v>
      </c>
      <c r="J737">
        <f>(Table2[[#This Row],[Nvidia]]-E736)/E736</f>
        <v>-3.3546940938322875E-3</v>
      </c>
      <c r="K737">
        <f>(Table2[[#This Row],[S&amp;P 500]]-F736)/F736</f>
        <v>6.2593351373657008E-3</v>
      </c>
    </row>
    <row r="738" spans="1:11">
      <c r="A738" s="1">
        <v>43411</v>
      </c>
      <c r="B738">
        <v>49.901800000000001</v>
      </c>
      <c r="C738">
        <v>87.774500000000003</v>
      </c>
      <c r="D738">
        <v>23.210699999999999</v>
      </c>
      <c r="E738">
        <v>5.2966800000000003</v>
      </c>
      <c r="F738">
        <v>2813.89</v>
      </c>
      <c r="G738">
        <f>(Table2[[#This Row],[Apple]]-B737)/B737</f>
        <v>3.0341321803837598E-2</v>
      </c>
      <c r="H738">
        <f>(Table2[[#This Row],[Amazon]]-C737)/C737</f>
        <v>6.8589794315836894E-2</v>
      </c>
      <c r="I738">
        <f>(Table2[[#This Row],[Tesla]]-D737)/D737</f>
        <v>2.0820414033328408E-2</v>
      </c>
      <c r="J738">
        <f>(Table2[[#This Row],[Nvidia]]-E737)/E737</f>
        <v>1.2985820784198196E-2</v>
      </c>
      <c r="K738">
        <f>(Table2[[#This Row],[S&amp;P 500]]-F737)/F737</f>
        <v>2.1208876952947816E-2</v>
      </c>
    </row>
    <row r="739" spans="1:11">
      <c r="A739" s="1">
        <v>43412</v>
      </c>
      <c r="B739">
        <v>49.728200000000001</v>
      </c>
      <c r="C739">
        <v>87.745500000000007</v>
      </c>
      <c r="D739">
        <v>23.4267</v>
      </c>
      <c r="E739">
        <v>5.1035700000000004</v>
      </c>
      <c r="F739">
        <v>2806.83</v>
      </c>
      <c r="G739">
        <f>(Table2[[#This Row],[Apple]]-B738)/B738</f>
        <v>-3.4788324268864132E-3</v>
      </c>
      <c r="H739">
        <f>(Table2[[#This Row],[Amazon]]-C738)/C738</f>
        <v>-3.3039208426133287E-4</v>
      </c>
      <c r="I739">
        <f>(Table2[[#This Row],[Tesla]]-D738)/D738</f>
        <v>9.3060528118497545E-3</v>
      </c>
      <c r="J739">
        <f>(Table2[[#This Row],[Nvidia]]-E738)/E738</f>
        <v>-3.6458687328666237E-2</v>
      </c>
      <c r="K739">
        <f>(Table2[[#This Row],[S&amp;P 500]]-F738)/F738</f>
        <v>-2.5089822274502365E-3</v>
      </c>
    </row>
    <row r="740" spans="1:11">
      <c r="A740" s="1">
        <v>43413</v>
      </c>
      <c r="B740">
        <v>48.7727</v>
      </c>
      <c r="C740">
        <v>85.621499999999997</v>
      </c>
      <c r="D740">
        <v>23.3673</v>
      </c>
      <c r="E740">
        <v>5.09558</v>
      </c>
      <c r="F740">
        <v>2781.01</v>
      </c>
      <c r="G740">
        <f>(Table2[[#This Row],[Apple]]-B739)/B739</f>
        <v>-1.921444974883468E-2</v>
      </c>
      <c r="H740">
        <f>(Table2[[#This Row],[Amazon]]-C739)/C739</f>
        <v>-2.4206369557413305E-2</v>
      </c>
      <c r="I740">
        <f>(Table2[[#This Row],[Tesla]]-D739)/D739</f>
        <v>-2.5355683899140774E-3</v>
      </c>
      <c r="J740">
        <f>(Table2[[#This Row],[Nvidia]]-E739)/E739</f>
        <v>-1.5655707671297513E-3</v>
      </c>
      <c r="K740">
        <f>(Table2[[#This Row],[S&amp;P 500]]-F739)/F739</f>
        <v>-9.1989896074930466E-3</v>
      </c>
    </row>
    <row r="741" spans="1:11">
      <c r="A741" s="1">
        <v>43416</v>
      </c>
      <c r="B741">
        <v>46.314700000000002</v>
      </c>
      <c r="C741">
        <v>81.842500000000001</v>
      </c>
      <c r="D741">
        <v>22.0853</v>
      </c>
      <c r="E741">
        <v>4.6954900000000004</v>
      </c>
      <c r="F741">
        <v>2726.22</v>
      </c>
      <c r="G741">
        <f>(Table2[[#This Row],[Apple]]-B740)/B740</f>
        <v>-5.0397045888376048E-2</v>
      </c>
      <c r="H741">
        <f>(Table2[[#This Row],[Amazon]]-C740)/C740</f>
        <v>-4.4136110673136962E-2</v>
      </c>
      <c r="I741">
        <f>(Table2[[#This Row],[Tesla]]-D740)/D740</f>
        <v>-5.4862992301207246E-2</v>
      </c>
      <c r="J741">
        <f>(Table2[[#This Row],[Nvidia]]-E740)/E740</f>
        <v>-7.8517067733211848E-2</v>
      </c>
      <c r="K741">
        <f>(Table2[[#This Row],[S&amp;P 500]]-F740)/F740</f>
        <v>-1.970147536326745E-2</v>
      </c>
    </row>
    <row r="742" spans="1:11">
      <c r="A742" s="1">
        <v>43417</v>
      </c>
      <c r="B742">
        <v>45.852400000000003</v>
      </c>
      <c r="C742">
        <v>81.558499999999995</v>
      </c>
      <c r="D742">
        <v>22.582000000000001</v>
      </c>
      <c r="E742">
        <v>4.93743</v>
      </c>
      <c r="F742">
        <v>2722.18</v>
      </c>
      <c r="G742">
        <f>(Table2[[#This Row],[Apple]]-B741)/B741</f>
        <v>-9.981712069817985E-3</v>
      </c>
      <c r="H742">
        <f>(Table2[[#This Row],[Amazon]]-C741)/C741</f>
        <v>-3.4700797263036444E-3</v>
      </c>
      <c r="I742">
        <f>(Table2[[#This Row],[Tesla]]-D741)/D741</f>
        <v>2.2490072582215345E-2</v>
      </c>
      <c r="J742">
        <f>(Table2[[#This Row],[Nvidia]]-E741)/E741</f>
        <v>5.1526038815970128E-2</v>
      </c>
      <c r="K742">
        <f>(Table2[[#This Row],[S&amp;P 500]]-F741)/F741</f>
        <v>-1.4819053487979562E-3</v>
      </c>
    </row>
    <row r="743" spans="1:11">
      <c r="A743" s="1">
        <v>43418</v>
      </c>
      <c r="B743">
        <v>44.554400000000001</v>
      </c>
      <c r="C743">
        <v>79.950500000000005</v>
      </c>
      <c r="D743">
        <v>22.933299999999999</v>
      </c>
      <c r="E743">
        <v>4.8853099999999996</v>
      </c>
      <c r="F743">
        <v>2701.58</v>
      </c>
      <c r="G743">
        <f>(Table2[[#This Row],[Apple]]-B742)/B742</f>
        <v>-2.8308223778908011E-2</v>
      </c>
      <c r="H743">
        <f>(Table2[[#This Row],[Amazon]]-C742)/C742</f>
        <v>-1.9715909439236744E-2</v>
      </c>
      <c r="I743">
        <f>(Table2[[#This Row],[Tesla]]-D742)/D742</f>
        <v>1.5556638030289539E-2</v>
      </c>
      <c r="J743">
        <f>(Table2[[#This Row],[Nvidia]]-E742)/E742</f>
        <v>-1.0556099023176103E-2</v>
      </c>
      <c r="K743">
        <f>(Table2[[#This Row],[S&amp;P 500]]-F742)/F742</f>
        <v>-7.5674643116913319E-3</v>
      </c>
    </row>
    <row r="744" spans="1:11">
      <c r="A744" s="1">
        <v>43419</v>
      </c>
      <c r="B744">
        <v>45.651299999999999</v>
      </c>
      <c r="C744">
        <v>80.971999999999994</v>
      </c>
      <c r="D744">
        <v>23.229299999999999</v>
      </c>
      <c r="E744">
        <v>5.0139199999999997</v>
      </c>
      <c r="F744">
        <v>2730.2</v>
      </c>
      <c r="G744">
        <f>(Table2[[#This Row],[Apple]]-B743)/B743</f>
        <v>2.4619341748514129E-2</v>
      </c>
      <c r="H744">
        <f>(Table2[[#This Row],[Amazon]]-C743)/C743</f>
        <v>1.2776655555624905E-2</v>
      </c>
      <c r="I744">
        <f>(Table2[[#This Row],[Tesla]]-D743)/D743</f>
        <v>1.2906995504353903E-2</v>
      </c>
      <c r="J744">
        <f>(Table2[[#This Row],[Nvidia]]-E743)/E743</f>
        <v>2.6325862637171463E-2</v>
      </c>
      <c r="K744">
        <f>(Table2[[#This Row],[S&amp;P 500]]-F743)/F743</f>
        <v>1.0593800664796116E-2</v>
      </c>
    </row>
    <row r="745" spans="1:11">
      <c r="A745" s="1">
        <v>43420</v>
      </c>
      <c r="B745">
        <v>46.159799999999997</v>
      </c>
      <c r="C745">
        <v>79.670500000000004</v>
      </c>
      <c r="D745">
        <v>23.620699999999999</v>
      </c>
      <c r="E745">
        <v>4.0736299999999996</v>
      </c>
      <c r="F745">
        <v>2736.27</v>
      </c>
      <c r="G745">
        <f>(Table2[[#This Row],[Apple]]-B744)/B744</f>
        <v>1.1138784656734813E-2</v>
      </c>
      <c r="H745">
        <f>(Table2[[#This Row],[Amazon]]-C744)/C744</f>
        <v>-1.6073457491478416E-2</v>
      </c>
      <c r="I745">
        <f>(Table2[[#This Row],[Tesla]]-D744)/D744</f>
        <v>1.6849410012355123E-2</v>
      </c>
      <c r="J745">
        <f>(Table2[[#This Row],[Nvidia]]-E744)/E744</f>
        <v>-0.187535900054249</v>
      </c>
      <c r="K745">
        <f>(Table2[[#This Row],[S&amp;P 500]]-F744)/F744</f>
        <v>2.2232803457622754E-3</v>
      </c>
    </row>
    <row r="746" spans="1:11">
      <c r="A746" s="1">
        <v>43423</v>
      </c>
      <c r="B746">
        <v>44.332799999999999</v>
      </c>
      <c r="C746">
        <v>75.614500000000007</v>
      </c>
      <c r="D746">
        <v>23.564699999999998</v>
      </c>
      <c r="E746">
        <v>3.5850300000000002</v>
      </c>
      <c r="F746">
        <v>2690.73</v>
      </c>
      <c r="G746">
        <f>(Table2[[#This Row],[Apple]]-B745)/B745</f>
        <v>-3.9579894193648983E-2</v>
      </c>
      <c r="H746">
        <f>(Table2[[#This Row],[Amazon]]-C745)/C745</f>
        <v>-5.0909684262054299E-2</v>
      </c>
      <c r="I746">
        <f>(Table2[[#This Row],[Tesla]]-D745)/D745</f>
        <v>-2.3708018814006756E-3</v>
      </c>
      <c r="J746">
        <f>(Table2[[#This Row],[Nvidia]]-E745)/E745</f>
        <v>-0.11994216460503274</v>
      </c>
      <c r="K746">
        <f>(Table2[[#This Row],[S&amp;P 500]]-F745)/F745</f>
        <v>-1.6643094431470565E-2</v>
      </c>
    </row>
    <row r="747" spans="1:11">
      <c r="A747" s="1">
        <v>43424</v>
      </c>
      <c r="B747">
        <v>42.214100000000002</v>
      </c>
      <c r="C747">
        <v>74.772999999999996</v>
      </c>
      <c r="D747">
        <v>23.166</v>
      </c>
      <c r="E747">
        <v>3.6934</v>
      </c>
      <c r="F747">
        <v>2641.89</v>
      </c>
      <c r="G747">
        <f>(Table2[[#This Row],[Apple]]-B746)/B746</f>
        <v>-4.7790800490832903E-2</v>
      </c>
      <c r="H747">
        <f>(Table2[[#This Row],[Amazon]]-C746)/C746</f>
        <v>-1.1128817885458615E-2</v>
      </c>
      <c r="I747">
        <f>(Table2[[#This Row],[Tesla]]-D746)/D746</f>
        <v>-1.6919375167093072E-2</v>
      </c>
      <c r="J747">
        <f>(Table2[[#This Row],[Nvidia]]-E746)/E746</f>
        <v>3.0228477864899277E-2</v>
      </c>
      <c r="K747">
        <f>(Table2[[#This Row],[S&amp;P 500]]-F746)/F746</f>
        <v>-1.8151208036480862E-2</v>
      </c>
    </row>
    <row r="748" spans="1:11">
      <c r="A748" s="1">
        <v>43425</v>
      </c>
      <c r="B748">
        <v>42.168500000000002</v>
      </c>
      <c r="C748">
        <v>75.836500000000001</v>
      </c>
      <c r="D748">
        <v>22.545999999999999</v>
      </c>
      <c r="E748">
        <v>3.5852300000000001</v>
      </c>
      <c r="F748">
        <v>2649.93</v>
      </c>
      <c r="G748">
        <f>(Table2[[#This Row],[Apple]]-B747)/B747</f>
        <v>-1.0802077978684919E-3</v>
      </c>
      <c r="H748">
        <f>(Table2[[#This Row],[Amazon]]-C747)/C747</f>
        <v>1.4223048426571154E-2</v>
      </c>
      <c r="I748">
        <f>(Table2[[#This Row],[Tesla]]-D747)/D747</f>
        <v>-2.6763360096693473E-2</v>
      </c>
      <c r="J748">
        <f>(Table2[[#This Row],[Nvidia]]-E747)/E747</f>
        <v>-2.9287377484160902E-2</v>
      </c>
      <c r="K748">
        <f>(Table2[[#This Row],[S&amp;P 500]]-F747)/F747</f>
        <v>3.0432758366169539E-3</v>
      </c>
    </row>
    <row r="749" spans="1:11">
      <c r="A749" s="1">
        <v>43427</v>
      </c>
      <c r="B749">
        <v>41.092300000000002</v>
      </c>
      <c r="C749">
        <v>75.102999999999994</v>
      </c>
      <c r="D749">
        <v>21.722000000000001</v>
      </c>
      <c r="E749">
        <v>3.5924200000000002</v>
      </c>
      <c r="F749">
        <v>2632.56</v>
      </c>
      <c r="G749">
        <f>(Table2[[#This Row],[Apple]]-B748)/B748</f>
        <v>-2.5521420017311499E-2</v>
      </c>
      <c r="H749">
        <f>(Table2[[#This Row],[Amazon]]-C748)/C748</f>
        <v>-9.6721235816527203E-3</v>
      </c>
      <c r="I749">
        <f>(Table2[[#This Row],[Tesla]]-D748)/D748</f>
        <v>-3.654750288299468E-2</v>
      </c>
      <c r="J749">
        <f>(Table2[[#This Row],[Nvidia]]-E748)/E748</f>
        <v>2.0054501384848475E-3</v>
      </c>
      <c r="K749">
        <f>(Table2[[#This Row],[S&amp;P 500]]-F748)/F748</f>
        <v>-6.5548901291731824E-3</v>
      </c>
    </row>
    <row r="750" spans="1:11">
      <c r="A750" s="1">
        <v>43430</v>
      </c>
      <c r="B750">
        <v>41.645299999999999</v>
      </c>
      <c r="C750">
        <v>79.066500000000005</v>
      </c>
      <c r="D750">
        <v>23.066700000000001</v>
      </c>
      <c r="E750">
        <v>3.7918599999999998</v>
      </c>
      <c r="F750">
        <v>2673.45</v>
      </c>
      <c r="G750">
        <f>(Table2[[#This Row],[Apple]]-B749)/B749</f>
        <v>1.345750907104244E-2</v>
      </c>
      <c r="H750">
        <f>(Table2[[#This Row],[Amazon]]-C749)/C749</f>
        <v>5.2774190112245989E-2</v>
      </c>
      <c r="I750">
        <f>(Table2[[#This Row],[Tesla]]-D749)/D749</f>
        <v>6.1904981125126574E-2</v>
      </c>
      <c r="J750">
        <f>(Table2[[#This Row],[Nvidia]]-E749)/E749</f>
        <v>5.5516893904387465E-2</v>
      </c>
      <c r="K750">
        <f>(Table2[[#This Row],[S&amp;P 500]]-F749)/F749</f>
        <v>1.5532409517731742E-2</v>
      </c>
    </row>
    <row r="751" spans="1:11">
      <c r="A751" s="1">
        <v>43431</v>
      </c>
      <c r="B751">
        <v>41.5595</v>
      </c>
      <c r="C751">
        <v>79.070999999999998</v>
      </c>
      <c r="D751">
        <v>22.928000000000001</v>
      </c>
      <c r="E751">
        <v>3.8086199999999999</v>
      </c>
      <c r="F751">
        <v>2682.17</v>
      </c>
      <c r="G751">
        <f>(Table2[[#This Row],[Apple]]-B750)/B750</f>
        <v>-2.0602564995329362E-3</v>
      </c>
      <c r="H751">
        <f>(Table2[[#This Row],[Amazon]]-C750)/C750</f>
        <v>5.6914116597965824E-5</v>
      </c>
      <c r="I751">
        <f>(Table2[[#This Row],[Tesla]]-D750)/D750</f>
        <v>-6.0129970910446683E-3</v>
      </c>
      <c r="J751">
        <f>(Table2[[#This Row],[Nvidia]]-E750)/E750</f>
        <v>4.4199944090763136E-3</v>
      </c>
      <c r="K751">
        <f>(Table2[[#This Row],[S&amp;P 500]]-F750)/F750</f>
        <v>3.2617030428847577E-3</v>
      </c>
    </row>
    <row r="752" spans="1:11">
      <c r="A752" s="1">
        <v>43432</v>
      </c>
      <c r="B752">
        <v>43.158099999999997</v>
      </c>
      <c r="C752">
        <v>83.887500000000003</v>
      </c>
      <c r="D752">
        <v>23.191299999999998</v>
      </c>
      <c r="E752">
        <v>3.9654699999999998</v>
      </c>
      <c r="F752">
        <v>2743.79</v>
      </c>
      <c r="G752">
        <f>(Table2[[#This Row],[Apple]]-B751)/B751</f>
        <v>3.8465332836054272E-2</v>
      </c>
      <c r="H752">
        <f>(Table2[[#This Row],[Amazon]]-C751)/C751</f>
        <v>6.0913609287855282E-2</v>
      </c>
      <c r="I752">
        <f>(Table2[[#This Row],[Tesla]]-D751)/D751</f>
        <v>1.1483775296580487E-2</v>
      </c>
      <c r="J752">
        <f>(Table2[[#This Row],[Nvidia]]-E751)/E751</f>
        <v>4.1182895641991048E-2</v>
      </c>
      <c r="K752">
        <f>(Table2[[#This Row],[S&amp;P 500]]-F751)/F751</f>
        <v>2.2973935283744092E-2</v>
      </c>
    </row>
    <row r="753" spans="1:11">
      <c r="A753" s="1">
        <v>43433</v>
      </c>
      <c r="B753">
        <v>42.8247</v>
      </c>
      <c r="C753">
        <v>83.6785</v>
      </c>
      <c r="D753">
        <v>22.744700000000002</v>
      </c>
      <c r="E753">
        <v>3.90219</v>
      </c>
      <c r="F753">
        <v>2737.8</v>
      </c>
      <c r="G753">
        <f>(Table2[[#This Row],[Apple]]-B752)/B752</f>
        <v>-7.7250852099605286E-3</v>
      </c>
      <c r="H753">
        <f>(Table2[[#This Row],[Amazon]]-C752)/C752</f>
        <v>-2.4914319773506562E-3</v>
      </c>
      <c r="I753">
        <f>(Table2[[#This Row],[Tesla]]-D752)/D752</f>
        <v>-1.9257221458046619E-2</v>
      </c>
      <c r="J753">
        <f>(Table2[[#This Row],[Nvidia]]-E752)/E752</f>
        <v>-1.5957755322824226E-2</v>
      </c>
      <c r="K753">
        <f>(Table2[[#This Row],[S&amp;P 500]]-F752)/F752</f>
        <v>-2.1831116812874828E-3</v>
      </c>
    </row>
    <row r="754" spans="1:11">
      <c r="A754" s="1">
        <v>43434</v>
      </c>
      <c r="B754">
        <v>42.594299999999997</v>
      </c>
      <c r="C754">
        <v>84.508499999999998</v>
      </c>
      <c r="D754">
        <v>23.365300000000001</v>
      </c>
      <c r="E754">
        <v>4.0526400000000002</v>
      </c>
      <c r="F754">
        <v>2760.17</v>
      </c>
      <c r="G754">
        <f>(Table2[[#This Row],[Apple]]-B753)/B753</f>
        <v>-5.3800727150453602E-3</v>
      </c>
      <c r="H754">
        <f>(Table2[[#This Row],[Amazon]]-C753)/C753</f>
        <v>9.9189158505470134E-3</v>
      </c>
      <c r="I754">
        <f>(Table2[[#This Row],[Tesla]]-D753)/D753</f>
        <v>2.7285477495856157E-2</v>
      </c>
      <c r="J754">
        <f>(Table2[[#This Row],[Nvidia]]-E753)/E753</f>
        <v>3.8555272808346135E-2</v>
      </c>
      <c r="K754">
        <f>(Table2[[#This Row],[S&amp;P 500]]-F753)/F753</f>
        <v>8.1707940682299255E-3</v>
      </c>
    </row>
    <row r="755" spans="1:11">
      <c r="A755" s="1">
        <v>43437</v>
      </c>
      <c r="B755">
        <v>44.083399999999997</v>
      </c>
      <c r="C755">
        <v>88.617999999999995</v>
      </c>
      <c r="D755">
        <v>23.8993</v>
      </c>
      <c r="E755">
        <v>4.2168000000000001</v>
      </c>
      <c r="F755">
        <v>2790.37</v>
      </c>
      <c r="G755">
        <f>(Table2[[#This Row],[Apple]]-B754)/B754</f>
        <v>3.4960076817790189E-2</v>
      </c>
      <c r="H755">
        <f>(Table2[[#This Row],[Amazon]]-C754)/C754</f>
        <v>4.862824449611574E-2</v>
      </c>
      <c r="I755">
        <f>(Table2[[#This Row],[Tesla]]-D754)/D754</f>
        <v>2.2854403752573214E-2</v>
      </c>
      <c r="J755">
        <f>(Table2[[#This Row],[Nvidia]]-E754)/E754</f>
        <v>4.0506928816771252E-2</v>
      </c>
      <c r="K755">
        <f>(Table2[[#This Row],[S&amp;P 500]]-F754)/F754</f>
        <v>1.0941355061463539E-2</v>
      </c>
    </row>
    <row r="756" spans="1:11">
      <c r="A756" s="1">
        <v>43438</v>
      </c>
      <c r="B756">
        <v>42.149000000000001</v>
      </c>
      <c r="C756">
        <v>83.42</v>
      </c>
      <c r="D756">
        <v>23.98</v>
      </c>
      <c r="E756">
        <v>3.8959000000000001</v>
      </c>
      <c r="F756">
        <v>2700.06</v>
      </c>
      <c r="G756">
        <f>(Table2[[#This Row],[Apple]]-B755)/B755</f>
        <v>-4.3880462940698688E-2</v>
      </c>
      <c r="H756">
        <f>(Table2[[#This Row],[Amazon]]-C755)/C755</f>
        <v>-5.8656254936920192E-2</v>
      </c>
      <c r="I756">
        <f>(Table2[[#This Row],[Tesla]]-D755)/D755</f>
        <v>3.3766679358809763E-3</v>
      </c>
      <c r="J756">
        <f>(Table2[[#This Row],[Nvidia]]-E755)/E755</f>
        <v>-7.6100360462910258E-2</v>
      </c>
      <c r="K756">
        <f>(Table2[[#This Row],[S&amp;P 500]]-F755)/F755</f>
        <v>-3.236488351007212E-2</v>
      </c>
    </row>
    <row r="757" spans="1:11">
      <c r="A757" s="1">
        <v>43440</v>
      </c>
      <c r="B757">
        <v>41.67</v>
      </c>
      <c r="C757">
        <v>84.959500000000006</v>
      </c>
      <c r="D757">
        <v>24.204000000000001</v>
      </c>
      <c r="E757">
        <v>3.9253399999999998</v>
      </c>
      <c r="F757">
        <v>2695.95</v>
      </c>
      <c r="G757">
        <f>(Table2[[#This Row],[Apple]]-B756)/B756</f>
        <v>-1.1364445182566589E-2</v>
      </c>
      <c r="H757">
        <f>(Table2[[#This Row],[Amazon]]-C756)/C756</f>
        <v>1.8454807000719296E-2</v>
      </c>
      <c r="I757">
        <f>(Table2[[#This Row],[Tesla]]-D756)/D756</f>
        <v>9.3411175979983396E-3</v>
      </c>
      <c r="J757">
        <f>(Table2[[#This Row],[Nvidia]]-E756)/E756</f>
        <v>7.5566621319848272E-3</v>
      </c>
      <c r="K757">
        <f>(Table2[[#This Row],[S&amp;P 500]]-F756)/F756</f>
        <v>-1.5221883958134736E-3</v>
      </c>
    </row>
    <row r="758" spans="1:11">
      <c r="A758" s="1">
        <v>43441</v>
      </c>
      <c r="B758">
        <v>40.188600000000001</v>
      </c>
      <c r="C758">
        <v>81.456500000000005</v>
      </c>
      <c r="D758">
        <v>23.8643</v>
      </c>
      <c r="E758">
        <v>3.66065</v>
      </c>
      <c r="F758">
        <v>2633.08</v>
      </c>
      <c r="G758">
        <f>(Table2[[#This Row],[Apple]]-B757)/B757</f>
        <v>-3.5550755939524857E-2</v>
      </c>
      <c r="H758">
        <f>(Table2[[#This Row],[Amazon]]-C757)/C757</f>
        <v>-4.1231410260182795E-2</v>
      </c>
      <c r="I758">
        <f>(Table2[[#This Row],[Tesla]]-D757)/D757</f>
        <v>-1.4034870269376986E-2</v>
      </c>
      <c r="J758">
        <f>(Table2[[#This Row],[Nvidia]]-E757)/E757</f>
        <v>-6.7431101509678112E-2</v>
      </c>
      <c r="K758">
        <f>(Table2[[#This Row],[S&amp;P 500]]-F757)/F757</f>
        <v>-2.3320165433335149E-2</v>
      </c>
    </row>
    <row r="759" spans="1:11">
      <c r="A759" s="1">
        <v>43444</v>
      </c>
      <c r="B759">
        <v>40.452800000000003</v>
      </c>
      <c r="C759">
        <v>82.051500000000004</v>
      </c>
      <c r="D759">
        <v>24.343299999999999</v>
      </c>
      <c r="E759">
        <v>3.7658800000000001</v>
      </c>
      <c r="F759">
        <v>2637.72</v>
      </c>
      <c r="G759">
        <f>(Table2[[#This Row],[Apple]]-B758)/B758</f>
        <v>6.5740035731526461E-3</v>
      </c>
      <c r="H759">
        <f>(Table2[[#This Row],[Amazon]]-C758)/C758</f>
        <v>7.3045122243160319E-3</v>
      </c>
      <c r="I759">
        <f>(Table2[[#This Row],[Tesla]]-D758)/D758</f>
        <v>2.0071822764547848E-2</v>
      </c>
      <c r="J759">
        <f>(Table2[[#This Row],[Nvidia]]-E758)/E758</f>
        <v>2.8746260909947731E-2</v>
      </c>
      <c r="K759">
        <f>(Table2[[#This Row],[S&amp;P 500]]-F758)/F758</f>
        <v>1.7621948440608994E-3</v>
      </c>
    </row>
    <row r="760" spans="1:11">
      <c r="A760" s="1">
        <v>43445</v>
      </c>
      <c r="B760">
        <v>40.223300000000002</v>
      </c>
      <c r="C760">
        <v>82.162000000000006</v>
      </c>
      <c r="D760">
        <v>24.450700000000001</v>
      </c>
      <c r="E760">
        <v>3.6750400000000001</v>
      </c>
      <c r="F760">
        <v>2636.78</v>
      </c>
      <c r="G760">
        <f>(Table2[[#This Row],[Apple]]-B759)/B759</f>
        <v>-5.673278487521298E-3</v>
      </c>
      <c r="H760">
        <f>(Table2[[#This Row],[Amazon]]-C759)/C759</f>
        <v>1.3467151727878444E-3</v>
      </c>
      <c r="I760">
        <f>(Table2[[#This Row],[Tesla]]-D759)/D759</f>
        <v>4.4118915677004329E-3</v>
      </c>
      <c r="J760">
        <f>(Table2[[#This Row],[Nvidia]]-E759)/E759</f>
        <v>-2.4121851997408315E-2</v>
      </c>
      <c r="K760">
        <f>(Table2[[#This Row],[S&amp;P 500]]-F759)/F759</f>
        <v>-3.5636837875119417E-4</v>
      </c>
    </row>
    <row r="761" spans="1:11">
      <c r="A761" s="1">
        <v>43446</v>
      </c>
      <c r="B761">
        <v>40.334499999999998</v>
      </c>
      <c r="C761">
        <v>83.177000000000007</v>
      </c>
      <c r="D761">
        <v>24.44</v>
      </c>
      <c r="E761">
        <v>3.6926999999999999</v>
      </c>
      <c r="F761">
        <v>2651.07</v>
      </c>
      <c r="G761">
        <f>(Table2[[#This Row],[Apple]]-B760)/B760</f>
        <v>2.7645668058065009E-3</v>
      </c>
      <c r="H761">
        <f>(Table2[[#This Row],[Amazon]]-C760)/C760</f>
        <v>1.235364280324238E-2</v>
      </c>
      <c r="I761">
        <f>(Table2[[#This Row],[Tesla]]-D760)/D760</f>
        <v>-4.3761528299802999E-4</v>
      </c>
      <c r="J761">
        <f>(Table2[[#This Row],[Nvidia]]-E760)/E760</f>
        <v>4.805389873307443E-3</v>
      </c>
      <c r="K761">
        <f>(Table2[[#This Row],[S&amp;P 500]]-F760)/F760</f>
        <v>5.4194889220943584E-3</v>
      </c>
    </row>
    <row r="762" spans="1:11">
      <c r="A762" s="1">
        <v>43447</v>
      </c>
      <c r="B762">
        <v>40.7761</v>
      </c>
      <c r="C762">
        <v>82.918999999999997</v>
      </c>
      <c r="D762">
        <v>25.119299999999999</v>
      </c>
      <c r="E762">
        <v>3.6924000000000001</v>
      </c>
      <c r="F762">
        <v>2650.54</v>
      </c>
      <c r="G762">
        <f>(Table2[[#This Row],[Apple]]-B761)/B761</f>
        <v>1.0948443640060026E-2</v>
      </c>
      <c r="H762">
        <f>(Table2[[#This Row],[Amazon]]-C761)/C761</f>
        <v>-3.1018190124675062E-3</v>
      </c>
      <c r="I762">
        <f>(Table2[[#This Row],[Tesla]]-D761)/D761</f>
        <v>2.7794599018003182E-2</v>
      </c>
      <c r="J762">
        <f>(Table2[[#This Row],[Nvidia]]-E761)/E761</f>
        <v>-8.1241368104569806E-5</v>
      </c>
      <c r="K762">
        <f>(Table2[[#This Row],[S&amp;P 500]]-F761)/F761</f>
        <v>-1.9991927787655551E-4</v>
      </c>
    </row>
    <row r="763" spans="1:11">
      <c r="A763" s="1">
        <v>43448</v>
      </c>
      <c r="B763">
        <v>39.470199999999998</v>
      </c>
      <c r="C763">
        <v>79.595500000000001</v>
      </c>
      <c r="D763">
        <v>24.380700000000001</v>
      </c>
      <c r="E763">
        <v>3.6319699999999999</v>
      </c>
      <c r="F763">
        <v>2599.9499999999998</v>
      </c>
      <c r="G763">
        <f>(Table2[[#This Row],[Apple]]-B762)/B762</f>
        <v>-3.2026113335998321E-2</v>
      </c>
      <c r="H763">
        <f>(Table2[[#This Row],[Amazon]]-C762)/C762</f>
        <v>-4.0081284144767734E-2</v>
      </c>
      <c r="I763">
        <f>(Table2[[#This Row],[Tesla]]-D762)/D762</f>
        <v>-2.9403685612258229E-2</v>
      </c>
      <c r="J763">
        <f>(Table2[[#This Row],[Nvidia]]-E762)/E762</f>
        <v>-1.6366049182103836E-2</v>
      </c>
      <c r="K763">
        <f>(Table2[[#This Row],[S&amp;P 500]]-F762)/F762</f>
        <v>-1.9086676677205455E-2</v>
      </c>
    </row>
    <row r="764" spans="1:11">
      <c r="A764" s="1">
        <v>43451</v>
      </c>
      <c r="B764">
        <v>39.102699999999999</v>
      </c>
      <c r="C764">
        <v>76.045500000000004</v>
      </c>
      <c r="D764">
        <v>23.228000000000002</v>
      </c>
      <c r="E764">
        <v>3.5604900000000002</v>
      </c>
      <c r="F764">
        <v>2545.94</v>
      </c>
      <c r="G764">
        <f>(Table2[[#This Row],[Apple]]-B763)/B763</f>
        <v>-9.3108218352073134E-3</v>
      </c>
      <c r="H764">
        <f>(Table2[[#This Row],[Amazon]]-C763)/C763</f>
        <v>-4.4600511335439783E-2</v>
      </c>
      <c r="I764">
        <f>(Table2[[#This Row],[Tesla]]-D763)/D763</f>
        <v>-4.727920035109736E-2</v>
      </c>
      <c r="J764">
        <f>(Table2[[#This Row],[Nvidia]]-E763)/E763</f>
        <v>-1.9680779301591084E-2</v>
      </c>
      <c r="K764">
        <f>(Table2[[#This Row],[S&amp;P 500]]-F763)/F763</f>
        <v>-2.0773476413007853E-2</v>
      </c>
    </row>
    <row r="765" spans="1:11">
      <c r="A765" s="1">
        <v>43452</v>
      </c>
      <c r="B765">
        <v>39.613</v>
      </c>
      <c r="C765">
        <v>77.573999999999998</v>
      </c>
      <c r="D765">
        <v>22.468699999999998</v>
      </c>
      <c r="E765">
        <v>3.6441699999999999</v>
      </c>
      <c r="F765">
        <v>2546.16</v>
      </c>
      <c r="G765">
        <f>(Table2[[#This Row],[Apple]]-B764)/B764</f>
        <v>1.3050249727000971E-2</v>
      </c>
      <c r="H765">
        <f>(Table2[[#This Row],[Amazon]]-C764)/C764</f>
        <v>2.0099808667179437E-2</v>
      </c>
      <c r="I765">
        <f>(Table2[[#This Row],[Tesla]]-D764)/D764</f>
        <v>-3.2688996039263091E-2</v>
      </c>
      <c r="J765">
        <f>(Table2[[#This Row],[Nvidia]]-E764)/E764</f>
        <v>2.3502383098955412E-2</v>
      </c>
      <c r="K765">
        <f>(Table2[[#This Row],[S&amp;P 500]]-F764)/F764</f>
        <v>8.6412091408202824E-5</v>
      </c>
    </row>
    <row r="766" spans="1:11">
      <c r="A766" s="1">
        <v>43453</v>
      </c>
      <c r="B766">
        <v>38.373399999999997</v>
      </c>
      <c r="C766">
        <v>74.754000000000005</v>
      </c>
      <c r="D766">
        <v>22.198</v>
      </c>
      <c r="E766">
        <v>3.4349799999999999</v>
      </c>
      <c r="F766">
        <v>2506.96</v>
      </c>
      <c r="G766">
        <f>(Table2[[#This Row],[Apple]]-B765)/B765</f>
        <v>-3.1292757428117109E-2</v>
      </c>
      <c r="H766">
        <f>(Table2[[#This Row],[Amazon]]-C765)/C765</f>
        <v>-3.6352386108747692E-2</v>
      </c>
      <c r="I766">
        <f>(Table2[[#This Row],[Tesla]]-D765)/D765</f>
        <v>-1.2047871038377742E-2</v>
      </c>
      <c r="J766">
        <f>(Table2[[#This Row],[Nvidia]]-E765)/E765</f>
        <v>-5.7404017924520531E-2</v>
      </c>
      <c r="K766">
        <f>(Table2[[#This Row],[S&amp;P 500]]-F765)/F765</f>
        <v>-1.5395733182517917E-2</v>
      </c>
    </row>
    <row r="767" spans="1:11">
      <c r="A767" s="1">
        <v>43454</v>
      </c>
      <c r="B767">
        <v>37.404600000000002</v>
      </c>
      <c r="C767">
        <v>73.041499999999999</v>
      </c>
      <c r="D767">
        <v>21.025300000000001</v>
      </c>
      <c r="E767">
        <v>3.3503799999999999</v>
      </c>
      <c r="F767">
        <v>2467.42</v>
      </c>
      <c r="G767">
        <f>(Table2[[#This Row],[Apple]]-B766)/B766</f>
        <v>-2.5246655235136702E-2</v>
      </c>
      <c r="H767">
        <f>(Table2[[#This Row],[Amazon]]-C766)/C766</f>
        <v>-2.2908473125184011E-2</v>
      </c>
      <c r="I767">
        <f>(Table2[[#This Row],[Tesla]]-D766)/D766</f>
        <v>-5.2829083701234299E-2</v>
      </c>
      <c r="J767">
        <f>(Table2[[#This Row],[Nvidia]]-E766)/E766</f>
        <v>-2.4628964360782307E-2</v>
      </c>
      <c r="K767">
        <f>(Table2[[#This Row],[S&amp;P 500]]-F766)/F766</f>
        <v>-1.5772090500047853E-2</v>
      </c>
    </row>
    <row r="768" spans="1:11">
      <c r="A768" s="1">
        <v>43455</v>
      </c>
      <c r="B768">
        <v>35.950200000000002</v>
      </c>
      <c r="C768">
        <v>68.872500000000002</v>
      </c>
      <c r="D768">
        <v>21.318000000000001</v>
      </c>
      <c r="E768">
        <v>3.2130200000000002</v>
      </c>
      <c r="F768">
        <v>2416.62</v>
      </c>
      <c r="G768">
        <f>(Table2[[#This Row],[Apple]]-B767)/B767</f>
        <v>-3.888291814375771E-2</v>
      </c>
      <c r="H768">
        <f>(Table2[[#This Row],[Amazon]]-C767)/C767</f>
        <v>-5.7077141077332708E-2</v>
      </c>
      <c r="I768">
        <f>(Table2[[#This Row],[Tesla]]-D767)/D767</f>
        <v>1.3921323358049586E-2</v>
      </c>
      <c r="J768">
        <f>(Table2[[#This Row],[Nvidia]]-E767)/E767</f>
        <v>-4.0998334517278551E-2</v>
      </c>
      <c r="K768">
        <f>(Table2[[#This Row],[S&amp;P 500]]-F767)/F767</f>
        <v>-2.0588306814405405E-2</v>
      </c>
    </row>
    <row r="769" spans="1:11">
      <c r="A769" s="1">
        <v>43458</v>
      </c>
      <c r="B769">
        <v>35.023699999999998</v>
      </c>
      <c r="C769">
        <v>67.197999999999993</v>
      </c>
      <c r="D769">
        <v>19.692699999999999</v>
      </c>
      <c r="E769">
        <v>3.1512699999999998</v>
      </c>
      <c r="F769">
        <v>2351.1</v>
      </c>
      <c r="G769">
        <f>(Table2[[#This Row],[Apple]]-B768)/B768</f>
        <v>-2.5771762048611809E-2</v>
      </c>
      <c r="H769">
        <f>(Table2[[#This Row],[Amazon]]-C768)/C768</f>
        <v>-2.431304221568854E-2</v>
      </c>
      <c r="I769">
        <f>(Table2[[#This Row],[Tesla]]-D768)/D768</f>
        <v>-7.6240735528661355E-2</v>
      </c>
      <c r="J769">
        <f>(Table2[[#This Row],[Nvidia]]-E768)/E768</f>
        <v>-1.9218678999819612E-2</v>
      </c>
      <c r="K769">
        <f>(Table2[[#This Row],[S&amp;P 500]]-F768)/F768</f>
        <v>-2.7112247684782872E-2</v>
      </c>
    </row>
    <row r="770" spans="1:11">
      <c r="A770" s="1">
        <v>43460</v>
      </c>
      <c r="B770">
        <v>37.487400000000001</v>
      </c>
      <c r="C770">
        <v>73.545000000000002</v>
      </c>
      <c r="D770">
        <v>21.7393</v>
      </c>
      <c r="E770">
        <v>3.3004899999999999</v>
      </c>
      <c r="F770">
        <v>2467.6999999999998</v>
      </c>
      <c r="G770">
        <f>(Table2[[#This Row],[Apple]]-B769)/B769</f>
        <v>7.0343795772576947E-2</v>
      </c>
      <c r="H770">
        <f>(Table2[[#This Row],[Amazon]]-C769)/C769</f>
        <v>9.445221583975727E-2</v>
      </c>
      <c r="I770">
        <f>(Table2[[#This Row],[Tesla]]-D769)/D769</f>
        <v>0.10392683583256748</v>
      </c>
      <c r="J770">
        <f>(Table2[[#This Row],[Nvidia]]-E769)/E769</f>
        <v>4.735233731162361E-2</v>
      </c>
      <c r="K770">
        <f>(Table2[[#This Row],[S&amp;P 500]]-F769)/F769</f>
        <v>4.9593807154098044E-2</v>
      </c>
    </row>
    <row r="771" spans="1:11">
      <c r="A771" s="1">
        <v>43461</v>
      </c>
      <c r="B771">
        <v>37.243099999999998</v>
      </c>
      <c r="C771">
        <v>73.081999999999994</v>
      </c>
      <c r="D771">
        <v>21.075299999999999</v>
      </c>
      <c r="E771">
        <v>3.2523399999999998</v>
      </c>
      <c r="F771">
        <v>2488.83</v>
      </c>
      <c r="G771">
        <f>(Table2[[#This Row],[Apple]]-B770)/B770</f>
        <v>-6.5168563303937485E-3</v>
      </c>
      <c r="H771">
        <f>(Table2[[#This Row],[Amazon]]-C770)/C770</f>
        <v>-6.2954653613435047E-3</v>
      </c>
      <c r="I771">
        <f>(Table2[[#This Row],[Tesla]]-D770)/D770</f>
        <v>-3.0543761758658351E-2</v>
      </c>
      <c r="J771">
        <f>(Table2[[#This Row],[Nvidia]]-E770)/E770</f>
        <v>-1.4588742883632473E-2</v>
      </c>
      <c r="K771">
        <f>(Table2[[#This Row],[S&amp;P 500]]-F770)/F770</f>
        <v>8.5626291688617375E-3</v>
      </c>
    </row>
    <row r="772" spans="1:11">
      <c r="A772" s="1">
        <v>43462</v>
      </c>
      <c r="B772">
        <v>37.262799999999999</v>
      </c>
      <c r="C772">
        <v>73.900999999999996</v>
      </c>
      <c r="D772">
        <v>22.257999999999999</v>
      </c>
      <c r="E772">
        <v>3.3141600000000002</v>
      </c>
      <c r="F772">
        <v>2485.7399999999998</v>
      </c>
      <c r="G772">
        <f>(Table2[[#This Row],[Apple]]-B771)/B771</f>
        <v>5.2895704170706178E-4</v>
      </c>
      <c r="H772">
        <f>(Table2[[#This Row],[Amazon]]-C771)/C771</f>
        <v>1.1206589857967799E-2</v>
      </c>
      <c r="I772">
        <f>(Table2[[#This Row],[Tesla]]-D771)/D771</f>
        <v>5.6117825131789374E-2</v>
      </c>
      <c r="J772">
        <f>(Table2[[#This Row],[Nvidia]]-E771)/E771</f>
        <v>1.9007852807517184E-2</v>
      </c>
      <c r="K772">
        <f>(Table2[[#This Row],[S&amp;P 500]]-F771)/F771</f>
        <v>-1.2415472330372687E-3</v>
      </c>
    </row>
    <row r="773" spans="1:11">
      <c r="A773" s="1">
        <v>43465</v>
      </c>
      <c r="B773">
        <v>37.625500000000002</v>
      </c>
      <c r="C773">
        <v>75.098500000000001</v>
      </c>
      <c r="D773">
        <v>22.186699999999998</v>
      </c>
      <c r="E773">
        <v>3.31047</v>
      </c>
      <c r="F773">
        <v>2506.85</v>
      </c>
      <c r="G773">
        <f>(Table2[[#This Row],[Apple]]-B772)/B772</f>
        <v>9.733568062518216E-3</v>
      </c>
      <c r="H773">
        <f>(Table2[[#This Row],[Amazon]]-C772)/C772</f>
        <v>1.6204110905129906E-2</v>
      </c>
      <c r="I773">
        <f>(Table2[[#This Row],[Tesla]]-D772)/D772</f>
        <v>-3.2033426183844375E-3</v>
      </c>
      <c r="J773">
        <f>(Table2[[#This Row],[Nvidia]]-E772)/E772</f>
        <v>-1.1134043015425304E-3</v>
      </c>
      <c r="K773">
        <f>(Table2[[#This Row],[S&amp;P 500]]-F772)/F772</f>
        <v>8.4924408827955176E-3</v>
      </c>
    </row>
    <row r="774" spans="1:11">
      <c r="A774" s="1">
        <v>43467</v>
      </c>
      <c r="B774">
        <v>37.666800000000002</v>
      </c>
      <c r="C774">
        <v>76.956500000000005</v>
      </c>
      <c r="D774">
        <v>20.674700000000001</v>
      </c>
      <c r="E774">
        <v>3.3780600000000001</v>
      </c>
      <c r="F774">
        <v>2510.0300000000002</v>
      </c>
      <c r="G774">
        <f>(Table2[[#This Row],[Apple]]-B773)/B773</f>
        <v>1.0976598317630243E-3</v>
      </c>
      <c r="H774">
        <f>(Table2[[#This Row],[Amazon]]-C773)/C773</f>
        <v>2.4740840362989992E-2</v>
      </c>
      <c r="I774">
        <f>(Table2[[#This Row],[Tesla]]-D773)/D773</f>
        <v>-6.8148936074314659E-2</v>
      </c>
      <c r="J774">
        <f>(Table2[[#This Row],[Nvidia]]-E773)/E773</f>
        <v>2.0417040480656838E-2</v>
      </c>
      <c r="K774">
        <f>(Table2[[#This Row],[S&amp;P 500]]-F773)/F773</f>
        <v>1.2685242435727271E-3</v>
      </c>
    </row>
    <row r="775" spans="1:11">
      <c r="A775" s="1">
        <v>43468</v>
      </c>
      <c r="B775">
        <v>33.915100000000002</v>
      </c>
      <c r="C775">
        <v>75.013999999999996</v>
      </c>
      <c r="D775">
        <v>20.024000000000001</v>
      </c>
      <c r="E775">
        <v>3.17387</v>
      </c>
      <c r="F775">
        <v>2447.89</v>
      </c>
      <c r="G775">
        <f>(Table2[[#This Row],[Apple]]-B774)/B774</f>
        <v>-9.9602302292735229E-2</v>
      </c>
      <c r="H775">
        <f>(Table2[[#This Row],[Amazon]]-C774)/C774</f>
        <v>-2.5241532554105366E-2</v>
      </c>
      <c r="I775">
        <f>(Table2[[#This Row],[Tesla]]-D774)/D774</f>
        <v>-3.1473249914146295E-2</v>
      </c>
      <c r="J775">
        <f>(Table2[[#This Row],[Nvidia]]-E774)/E774</f>
        <v>-6.0445936425048724E-2</v>
      </c>
      <c r="K775">
        <f>(Table2[[#This Row],[S&amp;P 500]]-F774)/F774</f>
        <v>-2.4756676215025447E-2</v>
      </c>
    </row>
    <row r="776" spans="1:11">
      <c r="A776" s="1">
        <v>43469</v>
      </c>
      <c r="B776">
        <v>35.361899999999999</v>
      </c>
      <c r="C776">
        <v>78.769499999999994</v>
      </c>
      <c r="D776">
        <v>21.179300000000001</v>
      </c>
      <c r="E776">
        <v>3.37737</v>
      </c>
      <c r="F776">
        <v>2531.94</v>
      </c>
      <c r="G776">
        <f>(Table2[[#This Row],[Apple]]-B775)/B775</f>
        <v>4.2659464368378572E-2</v>
      </c>
      <c r="H776">
        <f>(Table2[[#This Row],[Amazon]]-C775)/C775</f>
        <v>5.0063988055562933E-2</v>
      </c>
      <c r="I776">
        <f>(Table2[[#This Row],[Tesla]]-D775)/D775</f>
        <v>5.7695765081901738E-2</v>
      </c>
      <c r="J776">
        <f>(Table2[[#This Row],[Nvidia]]-E775)/E775</f>
        <v>6.4117307892257724E-2</v>
      </c>
      <c r="K776">
        <f>(Table2[[#This Row],[S&amp;P 500]]-F775)/F775</f>
        <v>3.4335693188828002E-2</v>
      </c>
    </row>
    <row r="777" spans="1:11">
      <c r="A777" s="1">
        <v>43472</v>
      </c>
      <c r="B777">
        <v>35.280900000000003</v>
      </c>
      <c r="C777">
        <v>81.475499999999997</v>
      </c>
      <c r="D777">
        <v>22.3307</v>
      </c>
      <c r="E777">
        <v>3.5560999999999998</v>
      </c>
      <c r="F777">
        <v>2549.69</v>
      </c>
      <c r="G777">
        <f>(Table2[[#This Row],[Apple]]-B776)/B776</f>
        <v>-2.2906009009695735E-3</v>
      </c>
      <c r="H777">
        <f>(Table2[[#This Row],[Amazon]]-C776)/C776</f>
        <v>3.4353398206158514E-2</v>
      </c>
      <c r="I777">
        <f>(Table2[[#This Row],[Tesla]]-D776)/D776</f>
        <v>5.4364402978379779E-2</v>
      </c>
      <c r="J777">
        <f>(Table2[[#This Row],[Nvidia]]-E776)/E776</f>
        <v>5.2919875524446484E-2</v>
      </c>
      <c r="K777">
        <f>(Table2[[#This Row],[S&amp;P 500]]-F776)/F776</f>
        <v>7.0104346864459663E-3</v>
      </c>
    </row>
    <row r="778" spans="1:11">
      <c r="A778" s="1">
        <v>43473</v>
      </c>
      <c r="B778">
        <v>35.953099999999999</v>
      </c>
      <c r="C778">
        <v>82.828999999999994</v>
      </c>
      <c r="D778">
        <v>22.3567</v>
      </c>
      <c r="E778">
        <v>3.46793</v>
      </c>
      <c r="F778">
        <v>2574.41</v>
      </c>
      <c r="G778">
        <f>(Table2[[#This Row],[Apple]]-B777)/B777</f>
        <v>1.9052801940993472E-2</v>
      </c>
      <c r="H778">
        <f>(Table2[[#This Row],[Amazon]]-C777)/C777</f>
        <v>1.6612355861577981E-2</v>
      </c>
      <c r="I778">
        <f>(Table2[[#This Row],[Tesla]]-D777)/D777</f>
        <v>1.16431638954443E-3</v>
      </c>
      <c r="J778">
        <f>(Table2[[#This Row],[Nvidia]]-E777)/E777</f>
        <v>-2.4794015916312775E-2</v>
      </c>
      <c r="K778">
        <f>(Table2[[#This Row],[S&amp;P 500]]-F777)/F777</f>
        <v>9.695296290921562E-3</v>
      </c>
    </row>
    <row r="779" spans="1:11">
      <c r="A779" s="1">
        <v>43474</v>
      </c>
      <c r="B779">
        <v>36.565899999999999</v>
      </c>
      <c r="C779">
        <v>82.971000000000004</v>
      </c>
      <c r="D779">
        <v>22.5687</v>
      </c>
      <c r="E779">
        <v>3.5363199999999999</v>
      </c>
      <c r="F779">
        <v>2584.96</v>
      </c>
      <c r="G779">
        <f>(Table2[[#This Row],[Apple]]-B778)/B778</f>
        <v>1.7044427323374065E-2</v>
      </c>
      <c r="H779">
        <f>(Table2[[#This Row],[Amazon]]-C778)/C778</f>
        <v>1.7143753999204401E-3</v>
      </c>
      <c r="I779">
        <f>(Table2[[#This Row],[Tesla]]-D778)/D778</f>
        <v>9.4826159495810993E-3</v>
      </c>
      <c r="J779">
        <f>(Table2[[#This Row],[Nvidia]]-E778)/E778</f>
        <v>1.9720697937962977E-2</v>
      </c>
      <c r="K779">
        <f>(Table2[[#This Row],[S&amp;P 500]]-F778)/F778</f>
        <v>4.0980263439002263E-3</v>
      </c>
    </row>
    <row r="780" spans="1:11">
      <c r="A780" s="1">
        <v>43475</v>
      </c>
      <c r="B780">
        <v>36.683300000000003</v>
      </c>
      <c r="C780">
        <v>82.811000000000007</v>
      </c>
      <c r="D780">
        <v>22.998000000000001</v>
      </c>
      <c r="E780">
        <v>3.6014200000000001</v>
      </c>
      <c r="F780">
        <v>2596.64</v>
      </c>
      <c r="G780">
        <f>(Table2[[#This Row],[Apple]]-B779)/B779</f>
        <v>3.210641608712038E-3</v>
      </c>
      <c r="H780">
        <f>(Table2[[#This Row],[Amazon]]-C779)/C779</f>
        <v>-1.9283846163116822E-3</v>
      </c>
      <c r="I780">
        <f>(Table2[[#This Row],[Tesla]]-D779)/D779</f>
        <v>1.9021919738398816E-2</v>
      </c>
      <c r="J780">
        <f>(Table2[[#This Row],[Nvidia]]-E779)/E779</f>
        <v>1.840896751425215E-2</v>
      </c>
      <c r="K780">
        <f>(Table2[[#This Row],[S&amp;P 500]]-F779)/F779</f>
        <v>4.5184451596929302E-3</v>
      </c>
    </row>
    <row r="781" spans="1:11">
      <c r="A781" s="1">
        <v>43476</v>
      </c>
      <c r="B781">
        <v>36.325699999999998</v>
      </c>
      <c r="C781">
        <v>82.028000000000006</v>
      </c>
      <c r="D781">
        <v>23.150700000000001</v>
      </c>
      <c r="E781">
        <v>3.6909100000000001</v>
      </c>
      <c r="F781">
        <v>2596.2600000000002</v>
      </c>
      <c r="G781">
        <f>(Table2[[#This Row],[Apple]]-B780)/B780</f>
        <v>-9.748305087056099E-3</v>
      </c>
      <c r="H781">
        <f>(Table2[[#This Row],[Amazon]]-C780)/C780</f>
        <v>-9.4552656048109696E-3</v>
      </c>
      <c r="I781">
        <f>(Table2[[#This Row],[Tesla]]-D780)/D780</f>
        <v>6.6397078006782927E-3</v>
      </c>
      <c r="J781">
        <f>(Table2[[#This Row],[Nvidia]]-E780)/E780</f>
        <v>2.4848531967945994E-2</v>
      </c>
      <c r="K781">
        <f>(Table2[[#This Row],[S&amp;P 500]]-F780)/F780</f>
        <v>-1.463429662947711E-4</v>
      </c>
    </row>
    <row r="782" spans="1:11">
      <c r="A782" s="1">
        <v>43479</v>
      </c>
      <c r="B782">
        <v>35.781599999999997</v>
      </c>
      <c r="C782">
        <v>80.860500000000002</v>
      </c>
      <c r="D782">
        <v>22.293299999999999</v>
      </c>
      <c r="E782">
        <v>3.7309100000000002</v>
      </c>
      <c r="F782">
        <v>2582.61</v>
      </c>
      <c r="G782">
        <f>(Table2[[#This Row],[Apple]]-B781)/B781</f>
        <v>-1.4978376190961228E-2</v>
      </c>
      <c r="H782">
        <f>(Table2[[#This Row],[Amazon]]-C781)/C781</f>
        <v>-1.4232944848100696E-2</v>
      </c>
      <c r="I782">
        <f>(Table2[[#This Row],[Tesla]]-D781)/D781</f>
        <v>-3.703559719576522E-2</v>
      </c>
      <c r="J782">
        <f>(Table2[[#This Row],[Nvidia]]-E781)/E781</f>
        <v>1.0837435754326177E-2</v>
      </c>
      <c r="K782">
        <f>(Table2[[#This Row],[S&amp;P 500]]-F781)/F781</f>
        <v>-5.2575628018765802E-3</v>
      </c>
    </row>
    <row r="783" spans="1:11">
      <c r="A783" s="1">
        <v>43480</v>
      </c>
      <c r="B783">
        <v>36.513800000000003</v>
      </c>
      <c r="C783">
        <v>83.727999999999994</v>
      </c>
      <c r="D783">
        <v>22.962</v>
      </c>
      <c r="E783">
        <v>3.7167400000000002</v>
      </c>
      <c r="F783">
        <v>2610.3000000000002</v>
      </c>
      <c r="G783">
        <f>(Table2[[#This Row],[Apple]]-B782)/B782</f>
        <v>2.0463031278646175E-2</v>
      </c>
      <c r="H783">
        <f>(Table2[[#This Row],[Amazon]]-C782)/C782</f>
        <v>3.5462308543726451E-2</v>
      </c>
      <c r="I783">
        <f>(Table2[[#This Row],[Tesla]]-D782)/D782</f>
        <v>2.9995559203886423E-2</v>
      </c>
      <c r="J783">
        <f>(Table2[[#This Row],[Nvidia]]-E782)/E782</f>
        <v>-3.7980010238788968E-3</v>
      </c>
      <c r="K783">
        <f>(Table2[[#This Row],[S&amp;P 500]]-F782)/F782</f>
        <v>1.0721711756711255E-2</v>
      </c>
    </row>
    <row r="784" spans="1:11">
      <c r="A784" s="1">
        <v>43481</v>
      </c>
      <c r="B784">
        <v>36.959200000000003</v>
      </c>
      <c r="C784">
        <v>84.188999999999993</v>
      </c>
      <c r="D784">
        <v>23.07</v>
      </c>
      <c r="E784">
        <v>3.6911</v>
      </c>
      <c r="F784">
        <v>2616.1</v>
      </c>
      <c r="G784">
        <f>(Table2[[#This Row],[Apple]]-B783)/B783</f>
        <v>1.2198127831121366E-2</v>
      </c>
      <c r="H784">
        <f>(Table2[[#This Row],[Amazon]]-C783)/C783</f>
        <v>5.5059239442002503E-3</v>
      </c>
      <c r="I784">
        <f>(Table2[[#This Row],[Tesla]]-D783)/D783</f>
        <v>4.7034230467729527E-3</v>
      </c>
      <c r="J784">
        <f>(Table2[[#This Row],[Nvidia]]-E783)/E783</f>
        <v>-6.8985185942519803E-3</v>
      </c>
      <c r="K784">
        <f>(Table2[[#This Row],[S&amp;P 500]]-F783)/F783</f>
        <v>2.2219668237366307E-3</v>
      </c>
    </row>
    <row r="785" spans="1:11">
      <c r="A785" s="1">
        <v>43482</v>
      </c>
      <c r="B785">
        <v>37.176000000000002</v>
      </c>
      <c r="C785">
        <v>84.661000000000001</v>
      </c>
      <c r="D785">
        <v>23.154</v>
      </c>
      <c r="E785">
        <v>3.76248</v>
      </c>
      <c r="F785">
        <v>2635.96</v>
      </c>
      <c r="G785">
        <f>(Table2[[#This Row],[Apple]]-B784)/B784</f>
        <v>5.865927833935778E-3</v>
      </c>
      <c r="H785">
        <f>(Table2[[#This Row],[Amazon]]-C784)/C784</f>
        <v>5.6064331444726561E-3</v>
      </c>
      <c r="I785">
        <f>(Table2[[#This Row],[Tesla]]-D784)/D784</f>
        <v>3.6410923276982933E-3</v>
      </c>
      <c r="J785">
        <f>(Table2[[#This Row],[Nvidia]]-E784)/E784</f>
        <v>1.933840860448105E-2</v>
      </c>
      <c r="K785">
        <f>(Table2[[#This Row],[S&amp;P 500]]-F784)/F784</f>
        <v>7.5914529261114361E-3</v>
      </c>
    </row>
    <row r="786" spans="1:11">
      <c r="A786" s="1">
        <v>43483</v>
      </c>
      <c r="B786">
        <v>37.4026</v>
      </c>
      <c r="C786">
        <v>84.81</v>
      </c>
      <c r="D786">
        <v>20.150700000000001</v>
      </c>
      <c r="E786">
        <v>3.8915999999999999</v>
      </c>
      <c r="F786">
        <v>2670.71</v>
      </c>
      <c r="G786">
        <f>(Table2[[#This Row],[Apple]]-B785)/B785</f>
        <v>6.095330320636908E-3</v>
      </c>
      <c r="H786">
        <f>(Table2[[#This Row],[Amazon]]-C785)/C785</f>
        <v>1.7599603123043775E-3</v>
      </c>
      <c r="I786">
        <f>(Table2[[#This Row],[Tesla]]-D785)/D785</f>
        <v>-0.12970976937030315</v>
      </c>
      <c r="J786">
        <f>(Table2[[#This Row],[Nvidia]]-E785)/E785</f>
        <v>3.431779039357017E-2</v>
      </c>
      <c r="K786">
        <f>(Table2[[#This Row],[S&amp;P 500]]-F785)/F785</f>
        <v>1.3183052853609311E-2</v>
      </c>
    </row>
    <row r="787" spans="1:11">
      <c r="A787" s="1">
        <v>43487</v>
      </c>
      <c r="B787">
        <v>36.563899999999997</v>
      </c>
      <c r="C787">
        <v>81.608500000000006</v>
      </c>
      <c r="D787">
        <v>19.928000000000001</v>
      </c>
      <c r="E787">
        <v>3.6894100000000001</v>
      </c>
      <c r="F787">
        <v>2632.9</v>
      </c>
      <c r="G787">
        <f>(Table2[[#This Row],[Apple]]-B786)/B786</f>
        <v>-2.2423574831696269E-2</v>
      </c>
      <c r="H787">
        <f>(Table2[[#This Row],[Amazon]]-C786)/C786</f>
        <v>-3.7749086192665905E-2</v>
      </c>
      <c r="I787">
        <f>(Table2[[#This Row],[Tesla]]-D786)/D786</f>
        <v>-1.105172525023943E-2</v>
      </c>
      <c r="J787">
        <f>(Table2[[#This Row],[Nvidia]]-E786)/E786</f>
        <v>-5.1955493884263508E-2</v>
      </c>
      <c r="K787">
        <f>(Table2[[#This Row],[S&amp;P 500]]-F786)/F786</f>
        <v>-1.4157284018107523E-2</v>
      </c>
    </row>
    <row r="788" spans="1:11">
      <c r="A788" s="1">
        <v>43488</v>
      </c>
      <c r="B788">
        <v>36.708799999999997</v>
      </c>
      <c r="C788">
        <v>82.001000000000005</v>
      </c>
      <c r="D788">
        <v>19.172699999999999</v>
      </c>
      <c r="E788">
        <v>3.7022699999999999</v>
      </c>
      <c r="F788">
        <v>2638.7</v>
      </c>
      <c r="G788">
        <f>(Table2[[#This Row],[Apple]]-B787)/B787</f>
        <v>3.9629251803007838E-3</v>
      </c>
      <c r="H788">
        <f>(Table2[[#This Row],[Amazon]]-C787)/C787</f>
        <v>4.8095480250218824E-3</v>
      </c>
      <c r="I788">
        <f>(Table2[[#This Row],[Tesla]]-D787)/D787</f>
        <v>-3.7901445202729922E-2</v>
      </c>
      <c r="J788">
        <f>(Table2[[#This Row],[Nvidia]]-E787)/E787</f>
        <v>3.485652177448392E-3</v>
      </c>
      <c r="K788">
        <f>(Table2[[#This Row],[S&amp;P 500]]-F787)/F787</f>
        <v>2.202894147138033E-3</v>
      </c>
    </row>
    <row r="789" spans="1:11">
      <c r="A789" s="1">
        <v>43489</v>
      </c>
      <c r="B789">
        <v>36.422199999999997</v>
      </c>
      <c r="C789">
        <v>82.746499999999997</v>
      </c>
      <c r="D789">
        <v>19.434000000000001</v>
      </c>
      <c r="E789">
        <v>3.9141699999999999</v>
      </c>
      <c r="F789">
        <v>2642.33</v>
      </c>
      <c r="G789">
        <f>(Table2[[#This Row],[Apple]]-B788)/B788</f>
        <v>-7.8073922329250749E-3</v>
      </c>
      <c r="H789">
        <f>(Table2[[#This Row],[Amazon]]-C788)/C788</f>
        <v>9.0913525444810753E-3</v>
      </c>
      <c r="I789">
        <f>(Table2[[#This Row],[Tesla]]-D788)/D788</f>
        <v>1.3628753383717582E-2</v>
      </c>
      <c r="J789">
        <f>(Table2[[#This Row],[Nvidia]]-E788)/E788</f>
        <v>5.7235155728782607E-2</v>
      </c>
      <c r="K789">
        <f>(Table2[[#This Row],[S&amp;P 500]]-F788)/F788</f>
        <v>1.3756774169098834E-3</v>
      </c>
    </row>
    <row r="790" spans="1:11">
      <c r="A790" s="1">
        <v>43490</v>
      </c>
      <c r="B790">
        <v>37.630400000000002</v>
      </c>
      <c r="C790">
        <v>83.528499999999994</v>
      </c>
      <c r="D790">
        <v>19.802700000000002</v>
      </c>
      <c r="E790">
        <v>3.9714700000000001</v>
      </c>
      <c r="F790">
        <v>2664.76</v>
      </c>
      <c r="G790">
        <f>(Table2[[#This Row],[Apple]]-B789)/B789</f>
        <v>3.3172076371004638E-2</v>
      </c>
      <c r="H790">
        <f>(Table2[[#This Row],[Amazon]]-C789)/C789</f>
        <v>9.4505507785827385E-3</v>
      </c>
      <c r="I790">
        <f>(Table2[[#This Row],[Tesla]]-D789)/D789</f>
        <v>1.8971904908922529E-2</v>
      </c>
      <c r="J790">
        <f>(Table2[[#This Row],[Nvidia]]-E789)/E789</f>
        <v>1.4639118893660758E-2</v>
      </c>
      <c r="K790">
        <f>(Table2[[#This Row],[S&amp;P 500]]-F789)/F789</f>
        <v>8.4887201825662555E-3</v>
      </c>
    </row>
    <row r="791" spans="1:11">
      <c r="A791" s="1">
        <v>43493</v>
      </c>
      <c r="B791">
        <v>37.279499999999999</v>
      </c>
      <c r="C791">
        <v>81.894499999999994</v>
      </c>
      <c r="D791">
        <v>19.758700000000001</v>
      </c>
      <c r="E791">
        <v>3.4224999999999999</v>
      </c>
      <c r="F791">
        <v>2643.85</v>
      </c>
      <c r="G791">
        <f>(Table2[[#This Row],[Apple]]-B790)/B790</f>
        <v>-9.3249075215783746E-3</v>
      </c>
      <c r="H791">
        <f>(Table2[[#This Row],[Amazon]]-C790)/C790</f>
        <v>-1.9562185361882478E-2</v>
      </c>
      <c r="I791">
        <f>(Table2[[#This Row],[Tesla]]-D790)/D790</f>
        <v>-2.221919233235896E-3</v>
      </c>
      <c r="J791">
        <f>(Table2[[#This Row],[Nvidia]]-E790)/E790</f>
        <v>-0.13822841416402495</v>
      </c>
      <c r="K791">
        <f>(Table2[[#This Row],[S&amp;P 500]]-F790)/F790</f>
        <v>-7.8468605052613768E-3</v>
      </c>
    </row>
    <row r="792" spans="1:11">
      <c r="A792" s="1">
        <v>43494</v>
      </c>
      <c r="B792">
        <v>36.8962</v>
      </c>
      <c r="C792">
        <v>79.694000000000003</v>
      </c>
      <c r="D792">
        <v>19.8307</v>
      </c>
      <c r="E792">
        <v>3.2630300000000001</v>
      </c>
      <c r="F792">
        <v>2640</v>
      </c>
      <c r="G792">
        <f>(Table2[[#This Row],[Apple]]-B791)/B791</f>
        <v>-1.0281790260062458E-2</v>
      </c>
      <c r="H792">
        <f>(Table2[[#This Row],[Amazon]]-C791)/C791</f>
        <v>-2.6869936320509817E-2</v>
      </c>
      <c r="I792">
        <f>(Table2[[#This Row],[Tesla]]-D791)/D791</f>
        <v>3.6439644308582635E-3</v>
      </c>
      <c r="J792">
        <f>(Table2[[#This Row],[Nvidia]]-E791)/E791</f>
        <v>-4.6594594594594529E-2</v>
      </c>
      <c r="K792">
        <f>(Table2[[#This Row],[S&amp;P 500]]-F791)/F791</f>
        <v>-1.4562096941959299E-3</v>
      </c>
    </row>
    <row r="793" spans="1:11">
      <c r="A793" s="1">
        <v>43495</v>
      </c>
      <c r="B793">
        <v>39.4133</v>
      </c>
      <c r="C793">
        <v>83.521500000000003</v>
      </c>
      <c r="D793">
        <v>20.584700000000002</v>
      </c>
      <c r="E793">
        <v>3.4070299999999998</v>
      </c>
      <c r="F793">
        <v>2681.05</v>
      </c>
      <c r="G793">
        <f>(Table2[[#This Row],[Apple]]-B792)/B792</f>
        <v>6.8221117621868901E-2</v>
      </c>
      <c r="H793">
        <f>(Table2[[#This Row],[Amazon]]-C792)/C792</f>
        <v>4.802745501543404E-2</v>
      </c>
      <c r="I793">
        <f>(Table2[[#This Row],[Tesla]]-D792)/D792</f>
        <v>3.8021855002597048E-2</v>
      </c>
      <c r="J793">
        <f>(Table2[[#This Row],[Nvidia]]-E792)/E792</f>
        <v>4.4130761899216275E-2</v>
      </c>
      <c r="K793">
        <f>(Table2[[#This Row],[S&amp;P 500]]-F792)/F792</f>
        <v>1.5549242424242493E-2</v>
      </c>
    </row>
    <row r="794" spans="1:11">
      <c r="A794" s="1">
        <v>43496</v>
      </c>
      <c r="B794">
        <v>39.700899999999997</v>
      </c>
      <c r="C794">
        <v>85.936499999999995</v>
      </c>
      <c r="D794">
        <v>20.468</v>
      </c>
      <c r="E794">
        <v>3.5647899999999999</v>
      </c>
      <c r="F794">
        <v>2704.1</v>
      </c>
      <c r="G794">
        <f>(Table2[[#This Row],[Apple]]-B793)/B793</f>
        <v>7.2970291754305685E-3</v>
      </c>
      <c r="H794">
        <f>(Table2[[#This Row],[Amazon]]-C793)/C793</f>
        <v>2.8914710583502354E-2</v>
      </c>
      <c r="I794">
        <f>(Table2[[#This Row],[Tesla]]-D793)/D793</f>
        <v>-5.6692592070810635E-3</v>
      </c>
      <c r="J794">
        <f>(Table2[[#This Row],[Nvidia]]-E793)/E793</f>
        <v>4.6304259134788993E-2</v>
      </c>
      <c r="K794">
        <f>(Table2[[#This Row],[S&amp;P 500]]-F793)/F793</f>
        <v>8.5973778929895849E-3</v>
      </c>
    </row>
    <row r="795" spans="1:11">
      <c r="A795" s="1">
        <v>43497</v>
      </c>
      <c r="B795">
        <v>39.717599999999997</v>
      </c>
      <c r="C795">
        <v>81.311499999999995</v>
      </c>
      <c r="D795">
        <v>20.814</v>
      </c>
      <c r="E795">
        <v>3.5892300000000001</v>
      </c>
      <c r="F795">
        <v>2706.53</v>
      </c>
      <c r="G795">
        <f>(Table2[[#This Row],[Apple]]-B794)/B794</f>
        <v>4.2064537579753007E-4</v>
      </c>
      <c r="H795">
        <f>(Table2[[#This Row],[Amazon]]-C794)/C794</f>
        <v>-5.3818808073403036E-2</v>
      </c>
      <c r="I795">
        <f>(Table2[[#This Row],[Tesla]]-D794)/D794</f>
        <v>1.6904436193081889E-2</v>
      </c>
      <c r="J795">
        <f>(Table2[[#This Row],[Nvidia]]-E794)/E794</f>
        <v>6.8559438283882753E-3</v>
      </c>
      <c r="K795">
        <f>(Table2[[#This Row],[S&amp;P 500]]-F794)/F794</f>
        <v>8.9863540549546658E-4</v>
      </c>
    </row>
    <row r="796" spans="1:11">
      <c r="A796" s="1">
        <v>43500</v>
      </c>
      <c r="B796">
        <v>40.8489</v>
      </c>
      <c r="C796">
        <v>81.665499999999994</v>
      </c>
      <c r="D796">
        <v>20.859300000000001</v>
      </c>
      <c r="E796">
        <v>3.6996899999999999</v>
      </c>
      <c r="F796">
        <v>2724.87</v>
      </c>
      <c r="G796">
        <f>(Table2[[#This Row],[Apple]]-B795)/B795</f>
        <v>2.8483594174874696E-2</v>
      </c>
      <c r="H796">
        <f>(Table2[[#This Row],[Amazon]]-C795)/C795</f>
        <v>4.35362771563677E-3</v>
      </c>
      <c r="I796">
        <f>(Table2[[#This Row],[Tesla]]-D795)/D795</f>
        <v>2.1764197174978864E-3</v>
      </c>
      <c r="J796">
        <f>(Table2[[#This Row],[Nvidia]]-E795)/E795</f>
        <v>3.0775403080883581E-2</v>
      </c>
      <c r="K796">
        <f>(Table2[[#This Row],[S&amp;P 500]]-F795)/F795</f>
        <v>6.7762042172078967E-3</v>
      </c>
    </row>
    <row r="797" spans="1:11">
      <c r="A797" s="1">
        <v>43501</v>
      </c>
      <c r="B797">
        <v>41.544600000000003</v>
      </c>
      <c r="C797">
        <v>82.9405</v>
      </c>
      <c r="D797">
        <v>21.423300000000001</v>
      </c>
      <c r="E797">
        <v>3.7187299999999999</v>
      </c>
      <c r="F797">
        <v>2737.7</v>
      </c>
      <c r="G797">
        <f>(Table2[[#This Row],[Apple]]-B796)/B796</f>
        <v>1.7031058363872763E-2</v>
      </c>
      <c r="H797">
        <f>(Table2[[#This Row],[Amazon]]-C796)/C796</f>
        <v>1.5612467933215444E-2</v>
      </c>
      <c r="I797">
        <f>(Table2[[#This Row],[Tesla]]-D796)/D796</f>
        <v>2.7038299463548635E-2</v>
      </c>
      <c r="J797">
        <f>(Table2[[#This Row],[Nvidia]]-E796)/E796</f>
        <v>5.1463771288945684E-3</v>
      </c>
      <c r="K797">
        <f>(Table2[[#This Row],[S&amp;P 500]]-F796)/F796</f>
        <v>4.708481505539687E-3</v>
      </c>
    </row>
    <row r="798" spans="1:11">
      <c r="A798" s="1">
        <v>43502</v>
      </c>
      <c r="B798">
        <v>41.5595</v>
      </c>
      <c r="C798">
        <v>82.013000000000005</v>
      </c>
      <c r="D798">
        <v>21.148</v>
      </c>
      <c r="E798">
        <v>3.7944599999999999</v>
      </c>
      <c r="F798">
        <v>2731.61</v>
      </c>
      <c r="G798">
        <f>(Table2[[#This Row],[Apple]]-B797)/B797</f>
        <v>3.5865070309973492E-4</v>
      </c>
      <c r="H798">
        <f>(Table2[[#This Row],[Amazon]]-C797)/C797</f>
        <v>-1.1182715320018506E-2</v>
      </c>
      <c r="I798">
        <f>(Table2[[#This Row],[Tesla]]-D797)/D797</f>
        <v>-1.2850494554993928E-2</v>
      </c>
      <c r="J798">
        <f>(Table2[[#This Row],[Nvidia]]-E797)/E797</f>
        <v>2.0364479271149042E-2</v>
      </c>
      <c r="K798">
        <f>(Table2[[#This Row],[S&amp;P 500]]-F797)/F797</f>
        <v>-2.2244950140627869E-3</v>
      </c>
    </row>
    <row r="799" spans="1:11">
      <c r="A799" s="1">
        <v>43503</v>
      </c>
      <c r="B799">
        <v>40.773099999999999</v>
      </c>
      <c r="C799">
        <v>80.718500000000006</v>
      </c>
      <c r="D799">
        <v>20.500699999999998</v>
      </c>
      <c r="E799">
        <v>3.6559499999999998</v>
      </c>
      <c r="F799">
        <v>2706.05</v>
      </c>
      <c r="G799">
        <f>(Table2[[#This Row],[Apple]]-B798)/B798</f>
        <v>-1.8922268073485012E-2</v>
      </c>
      <c r="H799">
        <f>(Table2[[#This Row],[Amazon]]-C798)/C798</f>
        <v>-1.5784083011229917E-2</v>
      </c>
      <c r="I799">
        <f>(Table2[[#This Row],[Tesla]]-D798)/D798</f>
        <v>-3.0608095328163481E-2</v>
      </c>
      <c r="J799">
        <f>(Table2[[#This Row],[Nvidia]]-E798)/E798</f>
        <v>-3.6503217849180154E-2</v>
      </c>
      <c r="K799">
        <f>(Table2[[#This Row],[S&amp;P 500]]-F798)/F798</f>
        <v>-9.3571190616522654E-3</v>
      </c>
    </row>
    <row r="800" spans="1:11">
      <c r="A800" s="1">
        <v>43504</v>
      </c>
      <c r="B800">
        <v>40.822200000000002</v>
      </c>
      <c r="C800">
        <v>79.411000000000001</v>
      </c>
      <c r="D800">
        <v>20.386700000000001</v>
      </c>
      <c r="E800">
        <v>3.6745399999999999</v>
      </c>
      <c r="F800">
        <v>2707.88</v>
      </c>
      <c r="G800">
        <f>(Table2[[#This Row],[Apple]]-B799)/B799</f>
        <v>1.2042253348409321E-3</v>
      </c>
      <c r="H800">
        <f>(Table2[[#This Row],[Amazon]]-C799)/C799</f>
        <v>-1.619826929390418E-2</v>
      </c>
      <c r="I800">
        <f>(Table2[[#This Row],[Tesla]]-D799)/D799</f>
        <v>-5.5607857292676458E-3</v>
      </c>
      <c r="J800">
        <f>(Table2[[#This Row],[Nvidia]]-E799)/E799</f>
        <v>5.0848616638630474E-3</v>
      </c>
      <c r="K800">
        <f>(Table2[[#This Row],[S&amp;P 500]]-F799)/F799</f>
        <v>6.7626244895693983E-4</v>
      </c>
    </row>
    <row r="801" spans="1:11">
      <c r="A801" s="1">
        <v>43507</v>
      </c>
      <c r="B801">
        <v>40.585000000000001</v>
      </c>
      <c r="C801">
        <v>79.55</v>
      </c>
      <c r="D801">
        <v>20.856000000000002</v>
      </c>
      <c r="E801">
        <v>3.6319699999999999</v>
      </c>
      <c r="F801">
        <v>2709.8</v>
      </c>
      <c r="G801">
        <f>(Table2[[#This Row],[Apple]]-B800)/B800</f>
        <v>-5.8105638598606006E-3</v>
      </c>
      <c r="H801">
        <f>(Table2[[#This Row],[Amazon]]-C800)/C800</f>
        <v>1.7503872259510118E-3</v>
      </c>
      <c r="I801">
        <f>(Table2[[#This Row],[Tesla]]-D800)/D800</f>
        <v>2.3019910039388448E-2</v>
      </c>
      <c r="J801">
        <f>(Table2[[#This Row],[Nvidia]]-E800)/E800</f>
        <v>-1.1585123580094378E-2</v>
      </c>
      <c r="K801">
        <f>(Table2[[#This Row],[S&amp;P 500]]-F800)/F800</f>
        <v>7.0904175960532698E-4</v>
      </c>
    </row>
    <row r="802" spans="1:11">
      <c r="A802" s="1">
        <v>43508</v>
      </c>
      <c r="B802">
        <v>40.934699999999999</v>
      </c>
      <c r="C802">
        <v>81.900499999999994</v>
      </c>
      <c r="D802">
        <v>20.787299999999998</v>
      </c>
      <c r="E802">
        <v>3.7488899999999998</v>
      </c>
      <c r="F802">
        <v>2744.73</v>
      </c>
      <c r="G802">
        <f>(Table2[[#This Row],[Apple]]-B801)/B801</f>
        <v>8.6164839226314793E-3</v>
      </c>
      <c r="H802">
        <f>(Table2[[#This Row],[Amazon]]-C801)/C801</f>
        <v>2.9547454431175322E-2</v>
      </c>
      <c r="I802">
        <f>(Table2[[#This Row],[Tesla]]-D801)/D801</f>
        <v>-3.2940161104719652E-3</v>
      </c>
      <c r="J802">
        <f>(Table2[[#This Row],[Nvidia]]-E801)/E801</f>
        <v>3.2191895858170609E-2</v>
      </c>
      <c r="K802">
        <f>(Table2[[#This Row],[S&amp;P 500]]-F801)/F801</f>
        <v>1.2890250202966948E-2</v>
      </c>
    </row>
    <row r="803" spans="1:11">
      <c r="A803" s="1">
        <v>43509</v>
      </c>
      <c r="B803">
        <v>40.766100000000002</v>
      </c>
      <c r="C803">
        <v>82</v>
      </c>
      <c r="D803">
        <v>20.544699999999999</v>
      </c>
      <c r="E803">
        <v>3.7914599999999998</v>
      </c>
      <c r="F803">
        <v>2753.03</v>
      </c>
      <c r="G803">
        <f>(Table2[[#This Row],[Apple]]-B802)/B802</f>
        <v>-4.1187549927078461E-3</v>
      </c>
      <c r="H803">
        <f>(Table2[[#This Row],[Amazon]]-C802)/C802</f>
        <v>1.2148887979927614E-3</v>
      </c>
      <c r="I803">
        <f>(Table2[[#This Row],[Tesla]]-D802)/D802</f>
        <v>-1.1670587329763822E-2</v>
      </c>
      <c r="J803">
        <f>(Table2[[#This Row],[Nvidia]]-E802)/E802</f>
        <v>1.1355361186911325E-2</v>
      </c>
      <c r="K803">
        <f>(Table2[[#This Row],[S&amp;P 500]]-F802)/F802</f>
        <v>3.0239768574687425E-3</v>
      </c>
    </row>
    <row r="804" spans="1:11">
      <c r="A804" s="1">
        <v>43510</v>
      </c>
      <c r="B804">
        <v>40.913800000000002</v>
      </c>
      <c r="C804">
        <v>81.132499999999993</v>
      </c>
      <c r="D804">
        <v>20.251300000000001</v>
      </c>
      <c r="E804">
        <v>3.8319800000000002</v>
      </c>
      <c r="F804">
        <v>2745.73</v>
      </c>
      <c r="G804">
        <f>(Table2[[#This Row],[Apple]]-B803)/B803</f>
        <v>3.6231084160613936E-3</v>
      </c>
      <c r="H804">
        <f>(Table2[[#This Row],[Amazon]]-C803)/C803</f>
        <v>-1.0579268292683011E-2</v>
      </c>
      <c r="I804">
        <f>(Table2[[#This Row],[Tesla]]-D803)/D803</f>
        <v>-1.4281055454691396E-2</v>
      </c>
      <c r="J804">
        <f>(Table2[[#This Row],[Nvidia]]-E803)/E803</f>
        <v>1.0687175916401686E-2</v>
      </c>
      <c r="K804">
        <f>(Table2[[#This Row],[S&amp;P 500]]-F803)/F803</f>
        <v>-2.6516238471793554E-3</v>
      </c>
    </row>
    <row r="805" spans="1:11">
      <c r="A805" s="1">
        <v>43511</v>
      </c>
      <c r="B805">
        <v>40.825200000000002</v>
      </c>
      <c r="C805">
        <v>80.397499999999994</v>
      </c>
      <c r="D805">
        <v>20.525300000000001</v>
      </c>
      <c r="E805">
        <v>3.9015900000000001</v>
      </c>
      <c r="F805">
        <v>2775.6</v>
      </c>
      <c r="G805">
        <f>(Table2[[#This Row],[Apple]]-B804)/B804</f>
        <v>-2.1655285013858299E-3</v>
      </c>
      <c r="H805">
        <f>(Table2[[#This Row],[Amazon]]-C804)/C804</f>
        <v>-9.0592549225033056E-3</v>
      </c>
      <c r="I805">
        <f>(Table2[[#This Row],[Tesla]]-D804)/D804</f>
        <v>1.352999560522045E-2</v>
      </c>
      <c r="J805">
        <f>(Table2[[#This Row],[Nvidia]]-E804)/E804</f>
        <v>1.8165543661501349E-2</v>
      </c>
      <c r="K805">
        <f>(Table2[[#This Row],[S&amp;P 500]]-F804)/F804</f>
        <v>1.0878709851296338E-2</v>
      </c>
    </row>
    <row r="806" spans="1:11">
      <c r="A806" s="1">
        <v>43515</v>
      </c>
      <c r="B806">
        <v>40.9437</v>
      </c>
      <c r="C806">
        <v>81.379000000000005</v>
      </c>
      <c r="D806">
        <v>20.376000000000001</v>
      </c>
      <c r="E806">
        <v>3.8844099999999999</v>
      </c>
      <c r="F806">
        <v>2779.76</v>
      </c>
      <c r="G806">
        <f>(Table2[[#This Row],[Apple]]-B805)/B805</f>
        <v>2.9026189706357194E-3</v>
      </c>
      <c r="H806">
        <f>(Table2[[#This Row],[Amazon]]-C805)/C805</f>
        <v>1.2208091047607341E-2</v>
      </c>
      <c r="I806">
        <f>(Table2[[#This Row],[Tesla]]-D805)/D805</f>
        <v>-7.2739497108446748E-3</v>
      </c>
      <c r="J806">
        <f>(Table2[[#This Row],[Nvidia]]-E805)/E805</f>
        <v>-4.4033330001358919E-3</v>
      </c>
      <c r="K806">
        <f>(Table2[[#This Row],[S&amp;P 500]]-F805)/F805</f>
        <v>1.4987750396311822E-3</v>
      </c>
    </row>
    <row r="807" spans="1:11">
      <c r="A807" s="1">
        <v>43516</v>
      </c>
      <c r="B807">
        <v>41.210599999999999</v>
      </c>
      <c r="C807">
        <v>81.105000000000004</v>
      </c>
      <c r="D807">
        <v>20.1707</v>
      </c>
      <c r="E807">
        <v>3.9318300000000002</v>
      </c>
      <c r="F807">
        <v>2784.7</v>
      </c>
      <c r="G807">
        <f>(Table2[[#This Row],[Apple]]-B806)/B806</f>
        <v>6.5187073957653973E-3</v>
      </c>
      <c r="H807">
        <f>(Table2[[#This Row],[Amazon]]-C806)/C806</f>
        <v>-3.3669619926516778E-3</v>
      </c>
      <c r="I807">
        <f>(Table2[[#This Row],[Tesla]]-D806)/D806</f>
        <v>-1.0075579112681641E-2</v>
      </c>
      <c r="J807">
        <f>(Table2[[#This Row],[Nvidia]]-E806)/E806</f>
        <v>1.2207774153603827E-2</v>
      </c>
      <c r="K807">
        <f>(Table2[[#This Row],[S&amp;P 500]]-F806)/F806</f>
        <v>1.7771318387197453E-3</v>
      </c>
    </row>
    <row r="808" spans="1:11">
      <c r="A808" s="1">
        <v>43517</v>
      </c>
      <c r="B808">
        <v>40.975099999999998</v>
      </c>
      <c r="C808">
        <v>80.971999999999994</v>
      </c>
      <c r="D808">
        <v>19.415299999999998</v>
      </c>
      <c r="E808">
        <v>3.8629199999999999</v>
      </c>
      <c r="F808">
        <v>2774.88</v>
      </c>
      <c r="G808">
        <f>(Table2[[#This Row],[Apple]]-B807)/B807</f>
        <v>-5.7145491693885025E-3</v>
      </c>
      <c r="H808">
        <f>(Table2[[#This Row],[Amazon]]-C807)/C807</f>
        <v>-1.6398495777080299E-3</v>
      </c>
      <c r="I808">
        <f>(Table2[[#This Row],[Tesla]]-D807)/D807</f>
        <v>-3.7450361167436018E-2</v>
      </c>
      <c r="J808">
        <f>(Table2[[#This Row],[Nvidia]]-E807)/E807</f>
        <v>-1.7526190094688796E-2</v>
      </c>
      <c r="K808">
        <f>(Table2[[#This Row],[S&amp;P 500]]-F807)/F807</f>
        <v>-3.526412180845229E-3</v>
      </c>
    </row>
    <row r="809" spans="1:11">
      <c r="A809" s="1">
        <v>43518</v>
      </c>
      <c r="B809">
        <v>41.433399999999999</v>
      </c>
      <c r="C809">
        <v>81.578000000000003</v>
      </c>
      <c r="D809">
        <v>19.647300000000001</v>
      </c>
      <c r="E809">
        <v>3.9478</v>
      </c>
      <c r="F809">
        <v>2792.67</v>
      </c>
      <c r="G809">
        <f>(Table2[[#This Row],[Apple]]-B808)/B808</f>
        <v>1.1184841525707107E-2</v>
      </c>
      <c r="H809">
        <f>(Table2[[#This Row],[Amazon]]-C808)/C808</f>
        <v>7.4840685669121275E-3</v>
      </c>
      <c r="I809">
        <f>(Table2[[#This Row],[Tesla]]-D808)/D808</f>
        <v>1.194933892342652E-2</v>
      </c>
      <c r="J809">
        <f>(Table2[[#This Row],[Nvidia]]-E808)/E808</f>
        <v>2.1973015232000681E-2</v>
      </c>
      <c r="K809">
        <f>(Table2[[#This Row],[S&amp;P 500]]-F808)/F808</f>
        <v>6.4110880470506703E-3</v>
      </c>
    </row>
    <row r="810" spans="1:11">
      <c r="A810" s="1">
        <v>43521</v>
      </c>
      <c r="B810">
        <v>41.734000000000002</v>
      </c>
      <c r="C810">
        <v>81.650000000000006</v>
      </c>
      <c r="D810">
        <v>19.917999999999999</v>
      </c>
      <c r="E810">
        <v>3.93533</v>
      </c>
      <c r="F810">
        <v>2796.11</v>
      </c>
      <c r="G810">
        <f>(Table2[[#This Row],[Apple]]-B809)/B809</f>
        <v>7.2550164842856936E-3</v>
      </c>
      <c r="H810">
        <f>(Table2[[#This Row],[Amazon]]-C809)/C809</f>
        <v>8.825908946039707E-4</v>
      </c>
      <c r="I810">
        <f>(Table2[[#This Row],[Tesla]]-D809)/D809</f>
        <v>1.377797458174904E-2</v>
      </c>
      <c r="J810">
        <f>(Table2[[#This Row],[Nvidia]]-E809)/E809</f>
        <v>-3.1587213131364258E-3</v>
      </c>
      <c r="K810">
        <f>(Table2[[#This Row],[S&amp;P 500]]-F809)/F809</f>
        <v>1.2317960947767028E-3</v>
      </c>
    </row>
    <row r="811" spans="1:11">
      <c r="A811" s="1">
        <v>43522</v>
      </c>
      <c r="B811">
        <v>41.758699999999997</v>
      </c>
      <c r="C811">
        <v>81.819999999999993</v>
      </c>
      <c r="D811">
        <v>19.857299999999999</v>
      </c>
      <c r="E811">
        <v>3.8956</v>
      </c>
      <c r="F811">
        <v>2793.9</v>
      </c>
      <c r="G811">
        <f>(Table2[[#This Row],[Apple]]-B810)/B810</f>
        <v>5.9184358077336765E-4</v>
      </c>
      <c r="H811">
        <f>(Table2[[#This Row],[Amazon]]-C810)/C810</f>
        <v>2.0820575627677586E-3</v>
      </c>
      <c r="I811">
        <f>(Table2[[#This Row],[Tesla]]-D810)/D810</f>
        <v>-3.0474947283864167E-3</v>
      </c>
      <c r="J811">
        <f>(Table2[[#This Row],[Nvidia]]-E810)/E810</f>
        <v>-1.0095722595055572E-2</v>
      </c>
      <c r="K811">
        <f>(Table2[[#This Row],[S&amp;P 500]]-F810)/F810</f>
        <v>-7.9038378318450854E-4</v>
      </c>
    </row>
    <row r="812" spans="1:11">
      <c r="A812" s="1">
        <v>43523</v>
      </c>
      <c r="B812">
        <v>41.8887</v>
      </c>
      <c r="C812">
        <v>82.054500000000004</v>
      </c>
      <c r="D812">
        <v>20.982700000000001</v>
      </c>
      <c r="E812">
        <v>3.8539300000000001</v>
      </c>
      <c r="F812">
        <v>2792.38</v>
      </c>
      <c r="G812">
        <f>(Table2[[#This Row],[Apple]]-B811)/B811</f>
        <v>3.1131237323001569E-3</v>
      </c>
      <c r="H812">
        <f>(Table2[[#This Row],[Amazon]]-C811)/C811</f>
        <v>2.8660474211685562E-3</v>
      </c>
      <c r="I812">
        <f>(Table2[[#This Row],[Tesla]]-D811)/D811</f>
        <v>5.6674371641663404E-2</v>
      </c>
      <c r="J812">
        <f>(Table2[[#This Row],[Nvidia]]-E811)/E811</f>
        <v>-1.0696683437724581E-2</v>
      </c>
      <c r="K812">
        <f>(Table2[[#This Row],[S&amp;P 500]]-F811)/F811</f>
        <v>-5.4404237803786165E-4</v>
      </c>
    </row>
    <row r="813" spans="1:11">
      <c r="A813" s="1">
        <v>43524</v>
      </c>
      <c r="B813">
        <v>41.478700000000003</v>
      </c>
      <c r="C813">
        <v>81.991500000000002</v>
      </c>
      <c r="D813">
        <v>21.325299999999999</v>
      </c>
      <c r="E813">
        <v>3.8292799999999998</v>
      </c>
      <c r="F813">
        <v>2784.49</v>
      </c>
      <c r="G813">
        <f>(Table2[[#This Row],[Apple]]-B812)/B812</f>
        <v>-9.7878425446479983E-3</v>
      </c>
      <c r="H813">
        <f>(Table2[[#This Row],[Amazon]]-C812)/C812</f>
        <v>-7.6778238853447874E-4</v>
      </c>
      <c r="I813">
        <f>(Table2[[#This Row],[Tesla]]-D812)/D812</f>
        <v>1.6327736659247728E-2</v>
      </c>
      <c r="J813">
        <f>(Table2[[#This Row],[Nvidia]]-E812)/E812</f>
        <v>-6.396068428850623E-3</v>
      </c>
      <c r="K813">
        <f>(Table2[[#This Row],[S&amp;P 500]]-F812)/F812</f>
        <v>-2.8255466662847921E-3</v>
      </c>
    </row>
    <row r="814" spans="1:11">
      <c r="A814" s="1">
        <v>43525</v>
      </c>
      <c r="B814">
        <v>41.912500000000001</v>
      </c>
      <c r="C814">
        <v>83.586500000000001</v>
      </c>
      <c r="D814">
        <v>19.652699999999999</v>
      </c>
      <c r="E814">
        <v>3.88361</v>
      </c>
      <c r="F814">
        <v>2803.69</v>
      </c>
      <c r="G814">
        <f>(Table2[[#This Row],[Apple]]-B813)/B813</f>
        <v>1.045837984314836E-2</v>
      </c>
      <c r="H814">
        <f>(Table2[[#This Row],[Amazon]]-C813)/C813</f>
        <v>1.9453236006171357E-2</v>
      </c>
      <c r="I814">
        <f>(Table2[[#This Row],[Tesla]]-D813)/D813</f>
        <v>-7.8432659798455318E-2</v>
      </c>
      <c r="J814">
        <f>(Table2[[#This Row],[Nvidia]]-E813)/E813</f>
        <v>1.4188045794509729E-2</v>
      </c>
      <c r="K814">
        <f>(Table2[[#This Row],[S&amp;P 500]]-F813)/F813</f>
        <v>6.8953381050031693E-3</v>
      </c>
    </row>
    <row r="815" spans="1:11">
      <c r="A815" s="1">
        <v>43528</v>
      </c>
      <c r="B815">
        <v>42.126199999999997</v>
      </c>
      <c r="C815">
        <v>84.808499999999995</v>
      </c>
      <c r="D815">
        <v>19.024000000000001</v>
      </c>
      <c r="E815">
        <v>3.8919000000000001</v>
      </c>
      <c r="F815">
        <v>2792.81</v>
      </c>
      <c r="G815">
        <f>(Table2[[#This Row],[Apple]]-B814)/B814</f>
        <v>5.0987175663583838E-3</v>
      </c>
      <c r="H815">
        <f>(Table2[[#This Row],[Amazon]]-C814)/C814</f>
        <v>1.4619585698647439E-2</v>
      </c>
      <c r="I815">
        <f>(Table2[[#This Row],[Tesla]]-D814)/D814</f>
        <v>-3.199051529815234E-2</v>
      </c>
      <c r="J815">
        <f>(Table2[[#This Row],[Nvidia]]-E814)/E814</f>
        <v>2.1346118688540124E-3</v>
      </c>
      <c r="K815">
        <f>(Table2[[#This Row],[S&amp;P 500]]-F814)/F814</f>
        <v>-3.8806002090103074E-3</v>
      </c>
    </row>
    <row r="816" spans="1:11">
      <c r="A816" s="1">
        <v>43529</v>
      </c>
      <c r="B816">
        <v>42.049399999999999</v>
      </c>
      <c r="C816">
        <v>84.621499999999997</v>
      </c>
      <c r="D816">
        <v>18.436</v>
      </c>
      <c r="E816">
        <v>3.8854099999999998</v>
      </c>
      <c r="F816">
        <v>2789.65</v>
      </c>
      <c r="G816">
        <f>(Table2[[#This Row],[Apple]]-B815)/B815</f>
        <v>-1.8230934667736148E-3</v>
      </c>
      <c r="H816">
        <f>(Table2[[#This Row],[Amazon]]-C815)/C815</f>
        <v>-2.2049676624394678E-3</v>
      </c>
      <c r="I816">
        <f>(Table2[[#This Row],[Tesla]]-D815)/D815</f>
        <v>-3.0908326324642608E-2</v>
      </c>
      <c r="J816">
        <f>(Table2[[#This Row],[Nvidia]]-E815)/E815</f>
        <v>-1.6675659703487573E-3</v>
      </c>
      <c r="K816">
        <f>(Table2[[#This Row],[S&amp;P 500]]-F815)/F815</f>
        <v>-1.131476899610018E-3</v>
      </c>
    </row>
    <row r="817" spans="1:11">
      <c r="A817" s="1">
        <v>43530</v>
      </c>
      <c r="B817">
        <v>41.802900000000001</v>
      </c>
      <c r="C817">
        <v>83.447500000000005</v>
      </c>
      <c r="D817">
        <v>18.416</v>
      </c>
      <c r="E817">
        <v>3.77467</v>
      </c>
      <c r="F817">
        <v>2771.45</v>
      </c>
      <c r="G817">
        <f>(Table2[[#This Row],[Apple]]-B816)/B816</f>
        <v>-5.8621526109765539E-3</v>
      </c>
      <c r="H817">
        <f>(Table2[[#This Row],[Amazon]]-C816)/C816</f>
        <v>-1.3873542775772026E-2</v>
      </c>
      <c r="I817">
        <f>(Table2[[#This Row],[Tesla]]-D816)/D816</f>
        <v>-1.0848340203948564E-3</v>
      </c>
      <c r="J817">
        <f>(Table2[[#This Row],[Nvidia]]-E816)/E816</f>
        <v>-2.8501496624551807E-2</v>
      </c>
      <c r="K817">
        <f>(Table2[[#This Row],[S&amp;P 500]]-F816)/F816</f>
        <v>-6.5241159285215969E-3</v>
      </c>
    </row>
    <row r="818" spans="1:11">
      <c r="A818" s="1">
        <v>43531</v>
      </c>
      <c r="B818">
        <v>41.323099999999997</v>
      </c>
      <c r="C818">
        <v>81.297499999999999</v>
      </c>
      <c r="D818">
        <v>18.439299999999999</v>
      </c>
      <c r="E818">
        <v>3.7052700000000001</v>
      </c>
      <c r="F818">
        <v>2748.93</v>
      </c>
      <c r="G818">
        <f>(Table2[[#This Row],[Apple]]-B817)/B817</f>
        <v>-1.1477672601661713E-2</v>
      </c>
      <c r="H818">
        <f>(Table2[[#This Row],[Amazon]]-C817)/C817</f>
        <v>-2.5764702357769922E-2</v>
      </c>
      <c r="I818">
        <f>(Table2[[#This Row],[Tesla]]-D817)/D817</f>
        <v>1.2652041702866522E-3</v>
      </c>
      <c r="J818">
        <f>(Table2[[#This Row],[Nvidia]]-E817)/E817</f>
        <v>-1.8385713188172715E-2</v>
      </c>
      <c r="K818">
        <f>(Table2[[#This Row],[S&amp;P 500]]-F817)/F817</f>
        <v>-8.125710368218797E-3</v>
      </c>
    </row>
    <row r="819" spans="1:11">
      <c r="A819" s="1">
        <v>43532</v>
      </c>
      <c r="B819">
        <v>41.419699999999999</v>
      </c>
      <c r="C819">
        <v>81.040000000000006</v>
      </c>
      <c r="D819">
        <v>18.942699999999999</v>
      </c>
      <c r="E819">
        <v>3.7397</v>
      </c>
      <c r="F819">
        <v>2743.07</v>
      </c>
      <c r="G819">
        <f>(Table2[[#This Row],[Apple]]-B818)/B818</f>
        <v>2.3376755374113329E-3</v>
      </c>
      <c r="H819">
        <f>(Table2[[#This Row],[Amazon]]-C818)/C818</f>
        <v>-3.1673790706970469E-3</v>
      </c>
      <c r="I819">
        <f>(Table2[[#This Row],[Tesla]]-D818)/D818</f>
        <v>2.7300385589474611E-2</v>
      </c>
      <c r="J819">
        <f>(Table2[[#This Row],[Nvidia]]-E818)/E818</f>
        <v>9.2921703411627116E-3</v>
      </c>
      <c r="K819">
        <f>(Table2[[#This Row],[S&amp;P 500]]-F818)/F818</f>
        <v>-2.1317385309919399E-3</v>
      </c>
    </row>
    <row r="820" spans="1:11">
      <c r="A820" s="1">
        <v>43535</v>
      </c>
      <c r="B820">
        <v>42.854599999999998</v>
      </c>
      <c r="C820">
        <v>83.531000000000006</v>
      </c>
      <c r="D820">
        <v>19.3947</v>
      </c>
      <c r="E820">
        <v>4.0000299999999998</v>
      </c>
      <c r="F820">
        <v>2783.3</v>
      </c>
      <c r="G820">
        <f>(Table2[[#This Row],[Apple]]-B819)/B819</f>
        <v>3.4642935607935327E-2</v>
      </c>
      <c r="H820">
        <f>(Table2[[#This Row],[Amazon]]-C819)/C819</f>
        <v>3.073790720631786E-2</v>
      </c>
      <c r="I820">
        <f>(Table2[[#This Row],[Tesla]]-D819)/D819</f>
        <v>2.3861434747950491E-2</v>
      </c>
      <c r="J820">
        <f>(Table2[[#This Row],[Nvidia]]-E819)/E819</f>
        <v>6.9612535764900854E-2</v>
      </c>
      <c r="K820">
        <f>(Table2[[#This Row],[S&amp;P 500]]-F819)/F819</f>
        <v>1.4666049353461639E-2</v>
      </c>
    </row>
    <row r="821" spans="1:11">
      <c r="A821" s="1">
        <v>43536</v>
      </c>
      <c r="B821">
        <v>43.3384</v>
      </c>
      <c r="C821">
        <v>83.655000000000001</v>
      </c>
      <c r="D821">
        <v>18.890699999999999</v>
      </c>
      <c r="E821">
        <v>4.0341800000000001</v>
      </c>
      <c r="F821">
        <v>2791.52</v>
      </c>
      <c r="G821">
        <f>(Table2[[#This Row],[Apple]]-B820)/B820</f>
        <v>1.1289336500632423E-2</v>
      </c>
      <c r="H821">
        <f>(Table2[[#This Row],[Amazon]]-C820)/C820</f>
        <v>1.4844788162478029E-3</v>
      </c>
      <c r="I821">
        <f>(Table2[[#This Row],[Tesla]]-D820)/D820</f>
        <v>-2.598648084270452E-2</v>
      </c>
      <c r="J821">
        <f>(Table2[[#This Row],[Nvidia]]-E820)/E820</f>
        <v>8.5374359692303187E-3</v>
      </c>
      <c r="K821">
        <f>(Table2[[#This Row],[S&amp;P 500]]-F820)/F820</f>
        <v>2.9533287823805552E-3</v>
      </c>
    </row>
    <row r="822" spans="1:11">
      <c r="A822" s="1">
        <v>43537</v>
      </c>
      <c r="B822">
        <v>43.527700000000003</v>
      </c>
      <c r="C822">
        <v>84.540499999999994</v>
      </c>
      <c r="D822">
        <v>19.263999999999999</v>
      </c>
      <c r="E822">
        <v>4.1858399999999998</v>
      </c>
      <c r="F822">
        <v>2810.92</v>
      </c>
      <c r="G822">
        <f>(Table2[[#This Row],[Apple]]-B821)/B821</f>
        <v>4.3679508242113899E-3</v>
      </c>
      <c r="H822">
        <f>(Table2[[#This Row],[Amazon]]-C821)/C821</f>
        <v>1.0585141354372043E-2</v>
      </c>
      <c r="I822">
        <f>(Table2[[#This Row],[Tesla]]-D821)/D821</f>
        <v>1.9761046440841284E-2</v>
      </c>
      <c r="J822">
        <f>(Table2[[#This Row],[Nvidia]]-E821)/E821</f>
        <v>3.7593761309609307E-2</v>
      </c>
      <c r="K822">
        <f>(Table2[[#This Row],[S&amp;P 500]]-F821)/F821</f>
        <v>6.9496188456468488E-3</v>
      </c>
    </row>
    <row r="823" spans="1:11">
      <c r="A823" s="1">
        <v>43538</v>
      </c>
      <c r="B823">
        <v>44.011400000000002</v>
      </c>
      <c r="C823">
        <v>84.311000000000007</v>
      </c>
      <c r="D823">
        <v>19.3307</v>
      </c>
      <c r="E823">
        <v>4.1098699999999999</v>
      </c>
      <c r="F823">
        <v>2808.48</v>
      </c>
      <c r="G823">
        <f>(Table2[[#This Row],[Apple]]-B822)/B822</f>
        <v>1.1112464017166054E-2</v>
      </c>
      <c r="H823">
        <f>(Table2[[#This Row],[Amazon]]-C822)/C822</f>
        <v>-2.7146752148377098E-3</v>
      </c>
      <c r="I823">
        <f>(Table2[[#This Row],[Tesla]]-D822)/D822</f>
        <v>3.46241694352164E-3</v>
      </c>
      <c r="J823">
        <f>(Table2[[#This Row],[Nvidia]]-E822)/E822</f>
        <v>-1.8149284253578701E-2</v>
      </c>
      <c r="K823">
        <f>(Table2[[#This Row],[S&amp;P 500]]-F822)/F822</f>
        <v>-8.6804320293713605E-4</v>
      </c>
    </row>
    <row r="824" spans="1:11">
      <c r="A824" s="1">
        <v>43539</v>
      </c>
      <c r="B824">
        <v>44.584000000000003</v>
      </c>
      <c r="C824">
        <v>85.617999999999995</v>
      </c>
      <c r="D824">
        <v>18.361999999999998</v>
      </c>
      <c r="E824">
        <v>4.2156000000000002</v>
      </c>
      <c r="F824">
        <v>2822.48</v>
      </c>
      <c r="G824">
        <f>(Table2[[#This Row],[Apple]]-B823)/B823</f>
        <v>1.3010265522114754E-2</v>
      </c>
      <c r="H824">
        <f>(Table2[[#This Row],[Amazon]]-C823)/C823</f>
        <v>1.5502129022310112E-2</v>
      </c>
      <c r="I824">
        <f>(Table2[[#This Row],[Tesla]]-D823)/D823</f>
        <v>-5.0111998013522632E-2</v>
      </c>
      <c r="J824">
        <f>(Table2[[#This Row],[Nvidia]]-E823)/E823</f>
        <v>2.5725874541043955E-2</v>
      </c>
      <c r="K824">
        <f>(Table2[[#This Row],[S&amp;P 500]]-F823)/F823</f>
        <v>4.9849028656070186E-3</v>
      </c>
    </row>
    <row r="825" spans="1:11">
      <c r="A825" s="1">
        <v>43542</v>
      </c>
      <c r="B825">
        <v>45.039400000000001</v>
      </c>
      <c r="C825">
        <v>87.107500000000002</v>
      </c>
      <c r="D825">
        <v>17.966000000000001</v>
      </c>
      <c r="E825">
        <v>4.1940400000000002</v>
      </c>
      <c r="F825">
        <v>2832.94</v>
      </c>
      <c r="G825">
        <f>(Table2[[#This Row],[Apple]]-B824)/B824</f>
        <v>1.0214426700161433E-2</v>
      </c>
      <c r="H825">
        <f>(Table2[[#This Row],[Amazon]]-C824)/C824</f>
        <v>1.7397042677941635E-2</v>
      </c>
      <c r="I825">
        <f>(Table2[[#This Row],[Tesla]]-D824)/D824</f>
        <v>-2.1566278183204297E-2</v>
      </c>
      <c r="J825">
        <f>(Table2[[#This Row],[Nvidia]]-E824)/E824</f>
        <v>-5.1143372236455127E-3</v>
      </c>
      <c r="K825">
        <f>(Table2[[#This Row],[S&amp;P 500]]-F824)/F824</f>
        <v>3.7059607153992363E-3</v>
      </c>
    </row>
    <row r="826" spans="1:11">
      <c r="A826" s="1">
        <v>43543</v>
      </c>
      <c r="B826">
        <v>44.681699999999999</v>
      </c>
      <c r="C826">
        <v>88.092500000000001</v>
      </c>
      <c r="D826">
        <v>17.831299999999999</v>
      </c>
      <c r="E826">
        <v>4.3623000000000003</v>
      </c>
      <c r="F826">
        <v>2832.57</v>
      </c>
      <c r="G826">
        <f>(Table2[[#This Row],[Apple]]-B825)/B825</f>
        <v>-7.9419352833297336E-3</v>
      </c>
      <c r="H826">
        <f>(Table2[[#This Row],[Amazon]]-C825)/C825</f>
        <v>1.1307866716413621E-2</v>
      </c>
      <c r="I826">
        <f>(Table2[[#This Row],[Tesla]]-D825)/D825</f>
        <v>-7.4974952688412703E-3</v>
      </c>
      <c r="J826">
        <f>(Table2[[#This Row],[Nvidia]]-E825)/E825</f>
        <v>4.0118835299615664E-2</v>
      </c>
      <c r="K826">
        <f>(Table2[[#This Row],[S&amp;P 500]]-F825)/F825</f>
        <v>-1.3060636653084459E-4</v>
      </c>
    </row>
    <row r="827" spans="1:11">
      <c r="A827" s="1">
        <v>43544</v>
      </c>
      <c r="B827">
        <v>45.073999999999998</v>
      </c>
      <c r="C827">
        <v>89.863500000000002</v>
      </c>
      <c r="D827">
        <v>18.239999999999998</v>
      </c>
      <c r="E827">
        <v>4.3295199999999996</v>
      </c>
      <c r="F827">
        <v>2824.23</v>
      </c>
      <c r="G827">
        <f>(Table2[[#This Row],[Apple]]-B826)/B826</f>
        <v>8.7798808013123657E-3</v>
      </c>
      <c r="H827">
        <f>(Table2[[#This Row],[Amazon]]-C826)/C826</f>
        <v>2.0103868093197499E-2</v>
      </c>
      <c r="I827">
        <f>(Table2[[#This Row],[Tesla]]-D826)/D826</f>
        <v>2.2920370359984951E-2</v>
      </c>
      <c r="J827">
        <f>(Table2[[#This Row],[Nvidia]]-E826)/E826</f>
        <v>-7.5143846136214139E-3</v>
      </c>
      <c r="K827">
        <f>(Table2[[#This Row],[S&amp;P 500]]-F826)/F826</f>
        <v>-2.9443226469249286E-3</v>
      </c>
    </row>
    <row r="828" spans="1:11">
      <c r="A828" s="1">
        <v>43545</v>
      </c>
      <c r="B828">
        <v>46.729399999999998</v>
      </c>
      <c r="C828">
        <v>90.962999999999994</v>
      </c>
      <c r="D828">
        <v>18.268000000000001</v>
      </c>
      <c r="E828">
        <v>4.5664800000000003</v>
      </c>
      <c r="F828">
        <v>2854.88</v>
      </c>
      <c r="G828">
        <f>(Table2[[#This Row],[Apple]]-B827)/B827</f>
        <v>3.6726272352132057E-2</v>
      </c>
      <c r="H828">
        <f>(Table2[[#This Row],[Amazon]]-C827)/C827</f>
        <v>1.2235223422190232E-2</v>
      </c>
      <c r="I828">
        <f>(Table2[[#This Row],[Tesla]]-D827)/D827</f>
        <v>1.5350877192983688E-3</v>
      </c>
      <c r="J828">
        <f>(Table2[[#This Row],[Nvidia]]-E827)/E827</f>
        <v>5.4731240414641981E-2</v>
      </c>
      <c r="K828">
        <f>(Table2[[#This Row],[S&amp;P 500]]-F827)/F827</f>
        <v>1.08525155529118E-2</v>
      </c>
    </row>
    <row r="829" spans="1:11">
      <c r="A829" s="1">
        <v>43546</v>
      </c>
      <c r="B829">
        <v>45.763500000000001</v>
      </c>
      <c r="C829">
        <v>88.238500000000002</v>
      </c>
      <c r="D829">
        <v>17.635300000000001</v>
      </c>
      <c r="E829">
        <v>4.40632</v>
      </c>
      <c r="F829">
        <v>2800.71</v>
      </c>
      <c r="G829">
        <f>(Table2[[#This Row],[Apple]]-B828)/B828</f>
        <v>-2.0670070662152689E-2</v>
      </c>
      <c r="H829">
        <f>(Table2[[#This Row],[Amazon]]-C828)/C828</f>
        <v>-2.9951738618998847E-2</v>
      </c>
      <c r="I829">
        <f>(Table2[[#This Row],[Tesla]]-D828)/D828</f>
        <v>-3.4634333260345949E-2</v>
      </c>
      <c r="J829">
        <f>(Table2[[#This Row],[Nvidia]]-E828)/E828</f>
        <v>-3.5072966486221401E-2</v>
      </c>
      <c r="K829">
        <f>(Table2[[#This Row],[S&amp;P 500]]-F828)/F828</f>
        <v>-1.8974527826038246E-2</v>
      </c>
    </row>
    <row r="830" spans="1:11">
      <c r="A830" s="1">
        <v>43549</v>
      </c>
      <c r="B830">
        <v>45.215800000000002</v>
      </c>
      <c r="C830">
        <v>88.712999999999994</v>
      </c>
      <c r="D830">
        <v>17.3613</v>
      </c>
      <c r="E830">
        <v>4.3140700000000001</v>
      </c>
      <c r="F830">
        <v>2798.36</v>
      </c>
      <c r="G830">
        <f>(Table2[[#This Row],[Apple]]-B829)/B829</f>
        <v>-1.1968053142788444E-2</v>
      </c>
      <c r="H830">
        <f>(Table2[[#This Row],[Amazon]]-C829)/C829</f>
        <v>5.3774712852098791E-3</v>
      </c>
      <c r="I830">
        <f>(Table2[[#This Row],[Tesla]]-D829)/D829</f>
        <v>-1.5537019500660658E-2</v>
      </c>
      <c r="J830">
        <f>(Table2[[#This Row],[Nvidia]]-E829)/E829</f>
        <v>-2.093583761506199E-2</v>
      </c>
      <c r="K830">
        <f>(Table2[[#This Row],[S&amp;P 500]]-F829)/F829</f>
        <v>-8.3907294935923712E-4</v>
      </c>
    </row>
    <row r="831" spans="1:11">
      <c r="A831" s="1">
        <v>43550</v>
      </c>
      <c r="B831">
        <v>44.745600000000003</v>
      </c>
      <c r="C831">
        <v>89.188000000000002</v>
      </c>
      <c r="D831">
        <v>17.851299999999998</v>
      </c>
      <c r="E831">
        <v>4.3909399999999996</v>
      </c>
      <c r="F831">
        <v>2818.46</v>
      </c>
      <c r="G831">
        <f>(Table2[[#This Row],[Apple]]-B830)/B830</f>
        <v>-1.039901981165872E-2</v>
      </c>
      <c r="H831">
        <f>(Table2[[#This Row],[Amazon]]-C830)/C830</f>
        <v>5.3543449099907403E-3</v>
      </c>
      <c r="I831">
        <f>(Table2[[#This Row],[Tesla]]-D830)/D830</f>
        <v>2.8223692926220872E-2</v>
      </c>
      <c r="J831">
        <f>(Table2[[#This Row],[Nvidia]]-E830)/E830</f>
        <v>1.7818440590903612E-2</v>
      </c>
      <c r="K831">
        <f>(Table2[[#This Row],[S&amp;P 500]]-F830)/F830</f>
        <v>7.1827784845409125E-3</v>
      </c>
    </row>
    <row r="832" spans="1:11">
      <c r="A832" s="1">
        <v>43551</v>
      </c>
      <c r="B832">
        <v>45.149900000000002</v>
      </c>
      <c r="C832">
        <v>88.284999999999997</v>
      </c>
      <c r="D832">
        <v>18.321999999999999</v>
      </c>
      <c r="E832">
        <v>4.3816699999999997</v>
      </c>
      <c r="F832">
        <v>2805.37</v>
      </c>
      <c r="G832">
        <f>(Table2[[#This Row],[Apple]]-B831)/B831</f>
        <v>9.0355252806979727E-3</v>
      </c>
      <c r="H832">
        <f>(Table2[[#This Row],[Amazon]]-C831)/C831</f>
        <v>-1.0124680450284857E-2</v>
      </c>
      <c r="I832">
        <f>(Table2[[#This Row],[Tesla]]-D831)/D831</f>
        <v>2.6367827553175446E-2</v>
      </c>
      <c r="J832">
        <f>(Table2[[#This Row],[Nvidia]]-E831)/E831</f>
        <v>-2.1111652630188276E-3</v>
      </c>
      <c r="K832">
        <f>(Table2[[#This Row],[S&amp;P 500]]-F831)/F831</f>
        <v>-4.6443802643997591E-3</v>
      </c>
    </row>
    <row r="833" spans="1:11">
      <c r="A833" s="1">
        <v>43552</v>
      </c>
      <c r="B833">
        <v>45.210900000000002</v>
      </c>
      <c r="C833">
        <v>88.671000000000006</v>
      </c>
      <c r="D833">
        <v>18.5747</v>
      </c>
      <c r="E833">
        <v>4.4001200000000003</v>
      </c>
      <c r="F833">
        <v>2815.44</v>
      </c>
      <c r="G833">
        <f>(Table2[[#This Row],[Apple]]-B832)/B832</f>
        <v>1.3510550410964352E-3</v>
      </c>
      <c r="H833">
        <f>(Table2[[#This Row],[Amazon]]-C832)/C832</f>
        <v>4.3722036586057644E-3</v>
      </c>
      <c r="I833">
        <f>(Table2[[#This Row],[Tesla]]-D832)/D832</f>
        <v>1.3792162427682612E-2</v>
      </c>
      <c r="J833">
        <f>(Table2[[#This Row],[Nvidia]]-E832)/E832</f>
        <v>4.2107233086929232E-3</v>
      </c>
      <c r="K833">
        <f>(Table2[[#This Row],[S&amp;P 500]]-F832)/F832</f>
        <v>3.5895443381800491E-3</v>
      </c>
    </row>
    <row r="834" spans="1:11">
      <c r="A834" s="1">
        <v>43553</v>
      </c>
      <c r="B834">
        <v>45.499600000000001</v>
      </c>
      <c r="C834">
        <v>89.037499999999994</v>
      </c>
      <c r="D834">
        <v>18.657299999999999</v>
      </c>
      <c r="E834">
        <v>4.4577400000000003</v>
      </c>
      <c r="F834">
        <v>2834.4</v>
      </c>
      <c r="G834">
        <f>(Table2[[#This Row],[Apple]]-B833)/B833</f>
        <v>6.3856282445162249E-3</v>
      </c>
      <c r="H834">
        <f>(Table2[[#This Row],[Amazon]]-C833)/C833</f>
        <v>4.1332566453517816E-3</v>
      </c>
      <c r="I834">
        <f>(Table2[[#This Row],[Tesla]]-D833)/D833</f>
        <v>4.4469089675741383E-3</v>
      </c>
      <c r="J834">
        <f>(Table2[[#This Row],[Nvidia]]-E833)/E833</f>
        <v>1.3095097406434371E-2</v>
      </c>
      <c r="K834">
        <f>(Table2[[#This Row],[S&amp;P 500]]-F833)/F833</f>
        <v>6.7342937515983423E-3</v>
      </c>
    </row>
    <row r="835" spans="1:11">
      <c r="A835" s="1">
        <v>43556</v>
      </c>
      <c r="B835">
        <v>45.811</v>
      </c>
      <c r="C835">
        <v>90.709500000000006</v>
      </c>
      <c r="D835">
        <v>19.278700000000001</v>
      </c>
      <c r="E835">
        <v>4.5252400000000002</v>
      </c>
      <c r="F835">
        <v>2867.19</v>
      </c>
      <c r="G835">
        <f>(Table2[[#This Row],[Apple]]-B834)/B834</f>
        <v>6.8440162111315043E-3</v>
      </c>
      <c r="H835">
        <f>(Table2[[#This Row],[Amazon]]-C834)/C834</f>
        <v>1.8778604520567305E-2</v>
      </c>
      <c r="I835">
        <f>(Table2[[#This Row],[Tesla]]-D834)/D834</f>
        <v>3.3305998188376734E-2</v>
      </c>
      <c r="J835">
        <f>(Table2[[#This Row],[Nvidia]]-E834)/E834</f>
        <v>1.5142202102410613E-2</v>
      </c>
      <c r="K835">
        <f>(Table2[[#This Row],[S&amp;P 500]]-F834)/F834</f>
        <v>1.1568585944115143E-2</v>
      </c>
    </row>
    <row r="836" spans="1:11">
      <c r="A836" s="1">
        <v>43557</v>
      </c>
      <c r="B836">
        <v>46.478200000000001</v>
      </c>
      <c r="C836">
        <v>90.698999999999998</v>
      </c>
      <c r="D836">
        <v>19.058700000000002</v>
      </c>
      <c r="E836">
        <v>4.5432399999999999</v>
      </c>
      <c r="F836">
        <v>2867.24</v>
      </c>
      <c r="G836">
        <f>(Table2[[#This Row],[Apple]]-B835)/B835</f>
        <v>1.4564187640523044E-2</v>
      </c>
      <c r="H836">
        <f>(Table2[[#This Row],[Amazon]]-C835)/C835</f>
        <v>-1.1575413821052373E-4</v>
      </c>
      <c r="I836">
        <f>(Table2[[#This Row],[Tesla]]-D835)/D835</f>
        <v>-1.1411557833256333E-2</v>
      </c>
      <c r="J836">
        <f>(Table2[[#This Row],[Nvidia]]-E835)/E835</f>
        <v>3.9776895811050447E-3</v>
      </c>
      <c r="K836">
        <f>(Table2[[#This Row],[S&amp;P 500]]-F835)/F835</f>
        <v>1.7438676892611635E-5</v>
      </c>
    </row>
    <row r="837" spans="1:11">
      <c r="A837" s="1">
        <v>43558</v>
      </c>
      <c r="B837">
        <v>46.793500000000002</v>
      </c>
      <c r="C837">
        <v>91.034999999999997</v>
      </c>
      <c r="D837">
        <v>19.454000000000001</v>
      </c>
      <c r="E837">
        <v>4.6819199999999999</v>
      </c>
      <c r="F837">
        <v>2873.4</v>
      </c>
      <c r="G837">
        <f>(Table2[[#This Row],[Apple]]-B836)/B836</f>
        <v>6.7838255354123128E-3</v>
      </c>
      <c r="H837">
        <f>(Table2[[#This Row],[Amazon]]-C836)/C836</f>
        <v>3.7045612410279995E-3</v>
      </c>
      <c r="I837">
        <f>(Table2[[#This Row],[Tesla]]-D836)/D836</f>
        <v>2.0741183816314797E-2</v>
      </c>
      <c r="J837">
        <f>(Table2[[#This Row],[Nvidia]]-E836)/E836</f>
        <v>3.0524471522525756E-2</v>
      </c>
      <c r="K837">
        <f>(Table2[[#This Row],[S&amp;P 500]]-F836)/F836</f>
        <v>2.1484075277968741E-3</v>
      </c>
    </row>
    <row r="838" spans="1:11">
      <c r="A838" s="1">
        <v>43559</v>
      </c>
      <c r="B838">
        <v>46.8733</v>
      </c>
      <c r="C838">
        <v>90.942999999999998</v>
      </c>
      <c r="D838">
        <v>17.852</v>
      </c>
      <c r="E838">
        <v>4.6732300000000002</v>
      </c>
      <c r="F838">
        <v>2879.39</v>
      </c>
      <c r="G838">
        <f>(Table2[[#This Row],[Apple]]-B837)/B837</f>
        <v>1.7053650613867044E-3</v>
      </c>
      <c r="H838">
        <f>(Table2[[#This Row],[Amazon]]-C837)/C837</f>
        <v>-1.0106003185587824E-3</v>
      </c>
      <c r="I838">
        <f>(Table2[[#This Row],[Tesla]]-D837)/D837</f>
        <v>-8.2348103217847246E-2</v>
      </c>
      <c r="J838">
        <f>(Table2[[#This Row],[Nvidia]]-E837)/E837</f>
        <v>-1.8560761397032933E-3</v>
      </c>
      <c r="K838">
        <f>(Table2[[#This Row],[S&amp;P 500]]-F837)/F837</f>
        <v>2.084638407461468E-3</v>
      </c>
    </row>
    <row r="839" spans="1:11">
      <c r="A839" s="1">
        <v>43560</v>
      </c>
      <c r="B839">
        <v>47.190800000000003</v>
      </c>
      <c r="C839">
        <v>91.864000000000004</v>
      </c>
      <c r="D839">
        <v>18.3307</v>
      </c>
      <c r="E839">
        <v>4.7398199999999999</v>
      </c>
      <c r="F839">
        <v>2892.74</v>
      </c>
      <c r="G839">
        <f>(Table2[[#This Row],[Apple]]-B838)/B838</f>
        <v>6.773578988464703E-3</v>
      </c>
      <c r="H839">
        <f>(Table2[[#This Row],[Amazon]]-C838)/C838</f>
        <v>1.0127222545990418E-2</v>
      </c>
      <c r="I839">
        <f>(Table2[[#This Row],[Tesla]]-D838)/D838</f>
        <v>2.6814922697736943E-2</v>
      </c>
      <c r="J839">
        <f>(Table2[[#This Row],[Nvidia]]-E838)/E838</f>
        <v>1.4249245168759018E-2</v>
      </c>
      <c r="K839">
        <f>(Table2[[#This Row],[S&amp;P 500]]-F838)/F838</f>
        <v>4.6363986816651825E-3</v>
      </c>
    </row>
    <row r="840" spans="1:11">
      <c r="A840" s="1">
        <v>43563</v>
      </c>
      <c r="B840">
        <v>47.936799999999998</v>
      </c>
      <c r="C840">
        <v>92.492999999999995</v>
      </c>
      <c r="D840">
        <v>18.2133</v>
      </c>
      <c r="E840">
        <v>4.7607900000000001</v>
      </c>
      <c r="F840">
        <v>2895.77</v>
      </c>
      <c r="G840">
        <f>(Table2[[#This Row],[Apple]]-B839)/B839</f>
        <v>1.5808165998457222E-2</v>
      </c>
      <c r="H840">
        <f>(Table2[[#This Row],[Amazon]]-C839)/C839</f>
        <v>6.8470782896454616E-3</v>
      </c>
      <c r="I840">
        <f>(Table2[[#This Row],[Tesla]]-D839)/D839</f>
        <v>-6.4045562908126774E-3</v>
      </c>
      <c r="J840">
        <f>(Table2[[#This Row],[Nvidia]]-E839)/E839</f>
        <v>4.4242186412142559E-3</v>
      </c>
      <c r="K840">
        <f>(Table2[[#This Row],[S&amp;P 500]]-F839)/F839</f>
        <v>1.0474498226595546E-3</v>
      </c>
    </row>
    <row r="841" spans="1:11">
      <c r="A841" s="1">
        <v>43564</v>
      </c>
      <c r="B841">
        <v>47.79</v>
      </c>
      <c r="C841">
        <v>91.792000000000002</v>
      </c>
      <c r="D841">
        <v>18.154</v>
      </c>
      <c r="E841">
        <v>4.6978900000000001</v>
      </c>
      <c r="F841">
        <v>2878.2</v>
      </c>
      <c r="G841">
        <f>(Table2[[#This Row],[Apple]]-B840)/B840</f>
        <v>-3.0623654478396335E-3</v>
      </c>
      <c r="H841">
        <f>(Table2[[#This Row],[Amazon]]-C840)/C840</f>
        <v>-7.5789519206858188E-3</v>
      </c>
      <c r="I841">
        <f>(Table2[[#This Row],[Tesla]]-D840)/D840</f>
        <v>-3.25586247412607E-3</v>
      </c>
      <c r="J841">
        <f>(Table2[[#This Row],[Nvidia]]-E840)/E840</f>
        <v>-1.3212092950959811E-2</v>
      </c>
      <c r="K841">
        <f>(Table2[[#This Row],[S&amp;P 500]]-F840)/F840</f>
        <v>-6.0674708281390315E-3</v>
      </c>
    </row>
    <row r="842" spans="1:11">
      <c r="A842" s="1">
        <v>43565</v>
      </c>
      <c r="B842">
        <v>48.056199999999997</v>
      </c>
      <c r="C842">
        <v>92.366500000000002</v>
      </c>
      <c r="D842">
        <v>18.404</v>
      </c>
      <c r="E842">
        <v>4.7685899999999997</v>
      </c>
      <c r="F842">
        <v>2888.21</v>
      </c>
      <c r="G842">
        <f>(Table2[[#This Row],[Apple]]-B841)/B841</f>
        <v>5.5702029713328681E-3</v>
      </c>
      <c r="H842">
        <f>(Table2[[#This Row],[Amazon]]-C841)/C841</f>
        <v>6.2587153564580842E-3</v>
      </c>
      <c r="I842">
        <f>(Table2[[#This Row],[Tesla]]-D841)/D841</f>
        <v>1.3771069736697146E-2</v>
      </c>
      <c r="J842">
        <f>(Table2[[#This Row],[Nvidia]]-E841)/E841</f>
        <v>1.5049309370802538E-2</v>
      </c>
      <c r="K842">
        <f>(Table2[[#This Row],[S&amp;P 500]]-F841)/F841</f>
        <v>3.4778681120145294E-3</v>
      </c>
    </row>
    <row r="843" spans="1:11">
      <c r="A843" s="1">
        <v>43566</v>
      </c>
      <c r="B843">
        <v>47.656700000000001</v>
      </c>
      <c r="C843">
        <v>92.203500000000005</v>
      </c>
      <c r="D843">
        <v>17.8947</v>
      </c>
      <c r="E843">
        <v>4.7545999999999999</v>
      </c>
      <c r="F843">
        <v>2888.32</v>
      </c>
      <c r="G843">
        <f>(Table2[[#This Row],[Apple]]-B842)/B842</f>
        <v>-8.3131833145358193E-3</v>
      </c>
      <c r="H843">
        <f>(Table2[[#This Row],[Amazon]]-C842)/C842</f>
        <v>-1.7647090665987852E-3</v>
      </c>
      <c r="I843">
        <f>(Table2[[#This Row],[Tesla]]-D842)/D842</f>
        <v>-2.7673331884372942E-2</v>
      </c>
      <c r="J843">
        <f>(Table2[[#This Row],[Nvidia]]-E842)/E842</f>
        <v>-2.9337812644827351E-3</v>
      </c>
      <c r="K843">
        <f>(Table2[[#This Row],[S&amp;P 500]]-F842)/F842</f>
        <v>3.8085873257182588E-5</v>
      </c>
    </row>
    <row r="844" spans="1:11">
      <c r="A844" s="1">
        <v>43567</v>
      </c>
      <c r="B844">
        <v>47.637</v>
      </c>
      <c r="C844">
        <v>92.153000000000006</v>
      </c>
      <c r="D844">
        <v>17.846699999999998</v>
      </c>
      <c r="E844">
        <v>4.7164700000000002</v>
      </c>
      <c r="F844">
        <v>2907.41</v>
      </c>
      <c r="G844">
        <f>(Table2[[#This Row],[Apple]]-B843)/B843</f>
        <v>-4.133731458535793E-4</v>
      </c>
      <c r="H844">
        <f>(Table2[[#This Row],[Amazon]]-C843)/C843</f>
        <v>-5.4770155145953835E-4</v>
      </c>
      <c r="I844">
        <f>(Table2[[#This Row],[Tesla]]-D843)/D843</f>
        <v>-2.6823584636792917E-3</v>
      </c>
      <c r="J844">
        <f>(Table2[[#This Row],[Nvidia]]-E843)/E843</f>
        <v>-8.01960206957468E-3</v>
      </c>
      <c r="K844">
        <f>(Table2[[#This Row],[S&amp;P 500]]-F843)/F843</f>
        <v>6.6093784622201449E-3</v>
      </c>
    </row>
    <row r="845" spans="1:11">
      <c r="A845" s="1">
        <v>43570</v>
      </c>
      <c r="B845">
        <v>47.725700000000003</v>
      </c>
      <c r="C845">
        <v>92.243499999999997</v>
      </c>
      <c r="D845">
        <v>17.758700000000001</v>
      </c>
      <c r="E845">
        <v>4.5850600000000004</v>
      </c>
      <c r="F845">
        <v>2905.58</v>
      </c>
      <c r="G845">
        <f>(Table2[[#This Row],[Apple]]-B844)/B844</f>
        <v>1.8619980267439783E-3</v>
      </c>
      <c r="H845">
        <f>(Table2[[#This Row],[Amazon]]-C844)/C844</f>
        <v>9.8206243963833606E-4</v>
      </c>
      <c r="I845">
        <f>(Table2[[#This Row],[Tesla]]-D844)/D844</f>
        <v>-4.9308835807178597E-3</v>
      </c>
      <c r="J845">
        <f>(Table2[[#This Row],[Nvidia]]-E844)/E844</f>
        <v>-2.786193911972297E-2</v>
      </c>
      <c r="K845">
        <f>(Table2[[#This Row],[S&amp;P 500]]-F844)/F844</f>
        <v>-6.2942619032056962E-4</v>
      </c>
    </row>
    <row r="846" spans="1:11">
      <c r="A846" s="1">
        <v>43571</v>
      </c>
      <c r="B846">
        <v>47.730600000000003</v>
      </c>
      <c r="C846">
        <v>93.152000000000001</v>
      </c>
      <c r="D846">
        <v>18.224</v>
      </c>
      <c r="E846">
        <v>4.6719299999999997</v>
      </c>
      <c r="F846">
        <v>2907.06</v>
      </c>
      <c r="G846">
        <f>(Table2[[#This Row],[Apple]]-B845)/B845</f>
        <v>1.0267004988924705E-4</v>
      </c>
      <c r="H846">
        <f>(Table2[[#This Row],[Amazon]]-C845)/C845</f>
        <v>9.8489324451045725E-3</v>
      </c>
      <c r="I846">
        <f>(Table2[[#This Row],[Tesla]]-D845)/D845</f>
        <v>2.620124220804446E-2</v>
      </c>
      <c r="J846">
        <f>(Table2[[#This Row],[Nvidia]]-E845)/E845</f>
        <v>1.8946316951141171E-2</v>
      </c>
      <c r="K846">
        <f>(Table2[[#This Row],[S&amp;P 500]]-F845)/F845</f>
        <v>5.0936473957007488E-4</v>
      </c>
    </row>
    <row r="847" spans="1:11">
      <c r="A847" s="1">
        <v>43572</v>
      </c>
      <c r="B847">
        <v>48.658099999999997</v>
      </c>
      <c r="C847">
        <v>93.241</v>
      </c>
      <c r="D847">
        <v>18.082000000000001</v>
      </c>
      <c r="E847">
        <v>4.6492699999999996</v>
      </c>
      <c r="F847">
        <v>2900.45</v>
      </c>
      <c r="G847">
        <f>(Table2[[#This Row],[Apple]]-B846)/B846</f>
        <v>1.9431978646821845E-2</v>
      </c>
      <c r="H847">
        <f>(Table2[[#This Row],[Amazon]]-C846)/C846</f>
        <v>9.5542768807968309E-4</v>
      </c>
      <c r="I847">
        <f>(Table2[[#This Row],[Tesla]]-D846)/D846</f>
        <v>-7.791922739244922E-3</v>
      </c>
      <c r="J847">
        <f>(Table2[[#This Row],[Nvidia]]-E846)/E846</f>
        <v>-4.85024390348317E-3</v>
      </c>
      <c r="K847">
        <f>(Table2[[#This Row],[S&amp;P 500]]-F846)/F846</f>
        <v>-2.2737748790875069E-3</v>
      </c>
    </row>
    <row r="848" spans="1:11">
      <c r="A848" s="1">
        <v>43573</v>
      </c>
      <c r="B848">
        <v>48.831699999999998</v>
      </c>
      <c r="C848">
        <v>93.084500000000006</v>
      </c>
      <c r="D848">
        <v>18.217300000000002</v>
      </c>
      <c r="E848">
        <v>4.6249799999999999</v>
      </c>
      <c r="F848">
        <v>2905.03</v>
      </c>
      <c r="G848">
        <f>(Table2[[#This Row],[Apple]]-B847)/B847</f>
        <v>3.5677513096483509E-3</v>
      </c>
      <c r="H848">
        <f>(Table2[[#This Row],[Amazon]]-C847)/C847</f>
        <v>-1.6784461771108643E-3</v>
      </c>
      <c r="I848">
        <f>(Table2[[#This Row],[Tesla]]-D847)/D847</f>
        <v>7.4825793606902368E-3</v>
      </c>
      <c r="J848">
        <f>(Table2[[#This Row],[Nvidia]]-E847)/E847</f>
        <v>-5.2244761005490548E-3</v>
      </c>
      <c r="K848">
        <f>(Table2[[#This Row],[S&amp;P 500]]-F847)/F847</f>
        <v>1.5790653174508722E-3</v>
      </c>
    </row>
    <row r="849" spans="1:11">
      <c r="A849" s="1">
        <v>43577</v>
      </c>
      <c r="B849">
        <v>48.993099999999998</v>
      </c>
      <c r="C849">
        <v>94.365499999999997</v>
      </c>
      <c r="D849">
        <v>17.5167</v>
      </c>
      <c r="E849">
        <v>4.6785199999999998</v>
      </c>
      <c r="F849">
        <v>2907.97</v>
      </c>
      <c r="G849">
        <f>(Table2[[#This Row],[Apple]]-B848)/B848</f>
        <v>3.3052300042800157E-3</v>
      </c>
      <c r="H849">
        <f>(Table2[[#This Row],[Amazon]]-C848)/C848</f>
        <v>1.3761689647578186E-2</v>
      </c>
      <c r="I849">
        <f>(Table2[[#This Row],[Tesla]]-D848)/D848</f>
        <v>-3.8457949311917872E-2</v>
      </c>
      <c r="J849">
        <f>(Table2[[#This Row],[Nvidia]]-E848)/E848</f>
        <v>1.1576266275746041E-2</v>
      </c>
      <c r="K849">
        <f>(Table2[[#This Row],[S&amp;P 500]]-F848)/F848</f>
        <v>1.0120377414345461E-3</v>
      </c>
    </row>
    <row r="850" spans="1:11">
      <c r="A850" s="1">
        <v>43578</v>
      </c>
      <c r="B850">
        <v>49.698900000000002</v>
      </c>
      <c r="C850">
        <v>96.188500000000005</v>
      </c>
      <c r="D850">
        <v>17.593299999999999</v>
      </c>
      <c r="E850">
        <v>4.7328400000000004</v>
      </c>
      <c r="F850">
        <v>2933.68</v>
      </c>
      <c r="G850">
        <f>(Table2[[#This Row],[Apple]]-B849)/B849</f>
        <v>1.4406110248177877E-2</v>
      </c>
      <c r="H850">
        <f>(Table2[[#This Row],[Amazon]]-C849)/C849</f>
        <v>1.9318500935193557E-2</v>
      </c>
      <c r="I850">
        <f>(Table2[[#This Row],[Tesla]]-D849)/D849</f>
        <v>4.3729697945388748E-3</v>
      </c>
      <c r="J850">
        <f>(Table2[[#This Row],[Nvidia]]-E849)/E849</f>
        <v>1.1610509306361967E-2</v>
      </c>
      <c r="K850">
        <f>(Table2[[#This Row],[S&amp;P 500]]-F849)/F849</f>
        <v>8.841219132246907E-3</v>
      </c>
    </row>
    <row r="851" spans="1:11">
      <c r="A851" s="1">
        <v>43579</v>
      </c>
      <c r="B851">
        <v>49.621899999999997</v>
      </c>
      <c r="C851">
        <v>95.087500000000006</v>
      </c>
      <c r="D851">
        <v>17.244</v>
      </c>
      <c r="E851">
        <v>4.7454200000000002</v>
      </c>
      <c r="F851">
        <v>2927.25</v>
      </c>
      <c r="G851">
        <f>(Table2[[#This Row],[Apple]]-B850)/B850</f>
        <v>-1.549330065655483E-3</v>
      </c>
      <c r="H851">
        <f>(Table2[[#This Row],[Amazon]]-C850)/C850</f>
        <v>-1.1446274762575558E-2</v>
      </c>
      <c r="I851">
        <f>(Table2[[#This Row],[Tesla]]-D850)/D850</f>
        <v>-1.9854149022639274E-2</v>
      </c>
      <c r="J851">
        <f>(Table2[[#This Row],[Nvidia]]-E850)/E850</f>
        <v>2.658023512309694E-3</v>
      </c>
      <c r="K851">
        <f>(Table2[[#This Row],[S&amp;P 500]]-F850)/F850</f>
        <v>-2.1917864252405978E-3</v>
      </c>
    </row>
    <row r="852" spans="1:11">
      <c r="A852" s="1">
        <v>43580</v>
      </c>
      <c r="B852">
        <v>49.174599999999998</v>
      </c>
      <c r="C852">
        <v>95.112499999999997</v>
      </c>
      <c r="D852">
        <v>16.5047</v>
      </c>
      <c r="E852">
        <v>4.6402700000000001</v>
      </c>
      <c r="F852">
        <v>2926.17</v>
      </c>
      <c r="G852">
        <f>(Table2[[#This Row],[Apple]]-B851)/B851</f>
        <v>-9.014165116611789E-3</v>
      </c>
      <c r="H852">
        <f>(Table2[[#This Row],[Amazon]]-C851)/C851</f>
        <v>2.6291573550668042E-4</v>
      </c>
      <c r="I852">
        <f>(Table2[[#This Row],[Tesla]]-D851)/D851</f>
        <v>-4.2872883321735097E-2</v>
      </c>
      <c r="J852">
        <f>(Table2[[#This Row],[Nvidia]]-E851)/E851</f>
        <v>-2.2158207281968736E-2</v>
      </c>
      <c r="K852">
        <f>(Table2[[#This Row],[S&amp;P 500]]-F851)/F851</f>
        <v>-3.6894696387391828E-4</v>
      </c>
    </row>
    <row r="853" spans="1:11">
      <c r="A853" s="1">
        <v>43581</v>
      </c>
      <c r="B853">
        <v>48.939900000000002</v>
      </c>
      <c r="C853">
        <v>97.531499999999994</v>
      </c>
      <c r="D853">
        <v>15.676</v>
      </c>
      <c r="E853">
        <v>4.4211</v>
      </c>
      <c r="F853">
        <v>2939.88</v>
      </c>
      <c r="G853">
        <f>(Table2[[#This Row],[Apple]]-B852)/B852</f>
        <v>-4.7727892041825775E-3</v>
      </c>
      <c r="H853">
        <f>(Table2[[#This Row],[Amazon]]-C852)/C852</f>
        <v>2.5433039821264262E-2</v>
      </c>
      <c r="I853">
        <f>(Table2[[#This Row],[Tesla]]-D852)/D852</f>
        <v>-5.0209940198852422E-2</v>
      </c>
      <c r="J853">
        <f>(Table2[[#This Row],[Nvidia]]-E852)/E852</f>
        <v>-4.7232165369687558E-2</v>
      </c>
      <c r="K853">
        <f>(Table2[[#This Row],[S&amp;P 500]]-F852)/F852</f>
        <v>4.6853053650334859E-3</v>
      </c>
    </row>
    <row r="854" spans="1:11">
      <c r="A854" s="1">
        <v>43584</v>
      </c>
      <c r="B854">
        <v>49.012700000000002</v>
      </c>
      <c r="C854">
        <v>96.921499999999995</v>
      </c>
      <c r="D854">
        <v>16.097999999999999</v>
      </c>
      <c r="E854">
        <v>4.4520499999999998</v>
      </c>
      <c r="F854">
        <v>2943.03</v>
      </c>
      <c r="G854">
        <f>(Table2[[#This Row],[Apple]]-B853)/B853</f>
        <v>1.4875387975864451E-3</v>
      </c>
      <c r="H854">
        <f>(Table2[[#This Row],[Amazon]]-C853)/C853</f>
        <v>-6.2543896074601481E-3</v>
      </c>
      <c r="I854">
        <f>(Table2[[#This Row],[Tesla]]-D853)/D853</f>
        <v>2.6920132686909851E-2</v>
      </c>
      <c r="J854">
        <f>(Table2[[#This Row],[Nvidia]]-E853)/E853</f>
        <v>7.0005202325212753E-3</v>
      </c>
      <c r="K854">
        <f>(Table2[[#This Row],[S&amp;P 500]]-F853)/F853</f>
        <v>1.0714723049920715E-3</v>
      </c>
    </row>
    <row r="855" spans="1:11">
      <c r="A855" s="1">
        <v>43585</v>
      </c>
      <c r="B855">
        <v>48.0687</v>
      </c>
      <c r="C855">
        <v>96.325999999999993</v>
      </c>
      <c r="D855">
        <v>15.912699999999999</v>
      </c>
      <c r="E855">
        <v>4.49329</v>
      </c>
      <c r="F855">
        <v>2945.83</v>
      </c>
      <c r="G855">
        <f>(Table2[[#This Row],[Apple]]-B854)/B854</f>
        <v>-1.9260314163471969E-2</v>
      </c>
      <c r="H855">
        <f>(Table2[[#This Row],[Amazon]]-C854)/C854</f>
        <v>-6.1441475833535521E-3</v>
      </c>
      <c r="I855">
        <f>(Table2[[#This Row],[Tesla]]-D854)/D854</f>
        <v>-1.1510746676605777E-2</v>
      </c>
      <c r="J855">
        <f>(Table2[[#This Row],[Nvidia]]-E854)/E854</f>
        <v>9.2631484372368168E-3</v>
      </c>
      <c r="K855">
        <f>(Table2[[#This Row],[S&amp;P 500]]-F854)/F854</f>
        <v>9.5140042745052781E-4</v>
      </c>
    </row>
    <row r="856" spans="1:11">
      <c r="A856" s="1">
        <v>43586</v>
      </c>
      <c r="B856">
        <v>50.431100000000001</v>
      </c>
      <c r="C856">
        <v>95.575999999999993</v>
      </c>
      <c r="D856">
        <v>15.6007</v>
      </c>
      <c r="E856">
        <v>4.4802200000000001</v>
      </c>
      <c r="F856">
        <v>2923.73</v>
      </c>
      <c r="G856">
        <f>(Table2[[#This Row],[Apple]]-B855)/B855</f>
        <v>4.9146325987596939E-2</v>
      </c>
      <c r="H856">
        <f>(Table2[[#This Row],[Amazon]]-C855)/C855</f>
        <v>-7.7860598384652127E-3</v>
      </c>
      <c r="I856">
        <f>(Table2[[#This Row],[Tesla]]-D855)/D855</f>
        <v>-1.9606980587832324E-2</v>
      </c>
      <c r="J856">
        <f>(Table2[[#This Row],[Nvidia]]-E855)/E855</f>
        <v>-2.9087817612484202E-3</v>
      </c>
      <c r="K856">
        <f>(Table2[[#This Row],[S&amp;P 500]]-F855)/F855</f>
        <v>-7.5021301297087438E-3</v>
      </c>
    </row>
    <row r="857" spans="1:11">
      <c r="A857" s="1">
        <v>43587</v>
      </c>
      <c r="B857">
        <v>50.1008</v>
      </c>
      <c r="C857">
        <v>95.040999999999997</v>
      </c>
      <c r="D857">
        <v>16.273299999999999</v>
      </c>
      <c r="E857">
        <v>4.5480400000000003</v>
      </c>
      <c r="F857">
        <v>2917.52</v>
      </c>
      <c r="G857">
        <f>(Table2[[#This Row],[Apple]]-B856)/B856</f>
        <v>-6.5495299527474349E-3</v>
      </c>
      <c r="H857">
        <f>(Table2[[#This Row],[Amazon]]-C856)/C856</f>
        <v>-5.5976395747886149E-3</v>
      </c>
      <c r="I857">
        <f>(Table2[[#This Row],[Tesla]]-D856)/D856</f>
        <v>4.3113450037498266E-2</v>
      </c>
      <c r="J857">
        <f>(Table2[[#This Row],[Nvidia]]-E856)/E856</f>
        <v>1.5137649490426857E-2</v>
      </c>
      <c r="K857">
        <f>(Table2[[#This Row],[S&amp;P 500]]-F856)/F856</f>
        <v>-2.1239991380873186E-3</v>
      </c>
    </row>
    <row r="858" spans="1:11">
      <c r="A858" s="1">
        <v>43588</v>
      </c>
      <c r="B858">
        <v>50.722799999999999</v>
      </c>
      <c r="C858">
        <v>98.123000000000005</v>
      </c>
      <c r="D858">
        <v>17.001999999999999</v>
      </c>
      <c r="E858">
        <v>4.5435400000000001</v>
      </c>
      <c r="F858">
        <v>2945.64</v>
      </c>
      <c r="G858">
        <f>(Table2[[#This Row],[Apple]]-B857)/B857</f>
        <v>1.2414971417622071E-2</v>
      </c>
      <c r="H858">
        <f>(Table2[[#This Row],[Amazon]]-C857)/C857</f>
        <v>3.2428109973590427E-2</v>
      </c>
      <c r="I858">
        <f>(Table2[[#This Row],[Tesla]]-D857)/D857</f>
        <v>4.4778870911247257E-2</v>
      </c>
      <c r="J858">
        <f>(Table2[[#This Row],[Nvidia]]-E857)/E857</f>
        <v>-9.8943720811606097E-4</v>
      </c>
      <c r="K858">
        <f>(Table2[[#This Row],[S&amp;P 500]]-F857)/F857</f>
        <v>9.6383229592256064E-3</v>
      </c>
    </row>
    <row r="859" spans="1:11">
      <c r="A859" s="1">
        <v>43591</v>
      </c>
      <c r="B859">
        <v>49.9373</v>
      </c>
      <c r="C859">
        <v>97.527500000000003</v>
      </c>
      <c r="D859">
        <v>17.0227</v>
      </c>
      <c r="E859">
        <v>4.4647300000000003</v>
      </c>
      <c r="F859">
        <v>2932.47</v>
      </c>
      <c r="G859">
        <f>(Table2[[#This Row],[Apple]]-B858)/B858</f>
        <v>-1.5486132469027716E-2</v>
      </c>
      <c r="H859">
        <f>(Table2[[#This Row],[Amazon]]-C858)/C858</f>
        <v>-6.0689135065173424E-3</v>
      </c>
      <c r="I859">
        <f>(Table2[[#This Row],[Tesla]]-D858)/D858</f>
        <v>1.2175038230797257E-3</v>
      </c>
      <c r="J859">
        <f>(Table2[[#This Row],[Nvidia]]-E858)/E858</f>
        <v>-1.7345505927096452E-2</v>
      </c>
      <c r="K859">
        <f>(Table2[[#This Row],[S&amp;P 500]]-F858)/F858</f>
        <v>-4.4710147879578202E-3</v>
      </c>
    </row>
    <row r="860" spans="1:11">
      <c r="A860" s="1">
        <v>43592</v>
      </c>
      <c r="B860">
        <v>48.595199999999998</v>
      </c>
      <c r="C860">
        <v>96.05</v>
      </c>
      <c r="D860">
        <v>16.470700000000001</v>
      </c>
      <c r="E860">
        <v>4.29739</v>
      </c>
      <c r="F860">
        <v>2884.05</v>
      </c>
      <c r="G860">
        <f>(Table2[[#This Row],[Apple]]-B859)/B859</f>
        <v>-2.6875702130471652E-2</v>
      </c>
      <c r="H860">
        <f>(Table2[[#This Row],[Amazon]]-C859)/C859</f>
        <v>-1.5149573197303388E-2</v>
      </c>
      <c r="I860">
        <f>(Table2[[#This Row],[Tesla]]-D859)/D859</f>
        <v>-3.2427288268018564E-2</v>
      </c>
      <c r="J860">
        <f>(Table2[[#This Row],[Nvidia]]-E859)/E859</f>
        <v>-3.7480429947611672E-2</v>
      </c>
      <c r="K860">
        <f>(Table2[[#This Row],[S&amp;P 500]]-F859)/F859</f>
        <v>-1.6511677868827172E-2</v>
      </c>
    </row>
    <row r="861" spans="1:11">
      <c r="A861" s="1">
        <v>43593</v>
      </c>
      <c r="B861">
        <v>48.601999999999997</v>
      </c>
      <c r="C861">
        <v>95.888499999999993</v>
      </c>
      <c r="D861">
        <v>16.322700000000001</v>
      </c>
      <c r="E861">
        <v>4.3175600000000003</v>
      </c>
      <c r="F861">
        <v>2879.42</v>
      </c>
      <c r="G861">
        <f>(Table2[[#This Row],[Apple]]-B860)/B860</f>
        <v>1.3993151586984647E-4</v>
      </c>
      <c r="H861">
        <f>(Table2[[#This Row],[Amazon]]-C860)/C860</f>
        <v>-1.681415929203579E-3</v>
      </c>
      <c r="I861">
        <f>(Table2[[#This Row],[Tesla]]-D860)/D860</f>
        <v>-8.9856533116382236E-3</v>
      </c>
      <c r="J861">
        <f>(Table2[[#This Row],[Nvidia]]-E860)/E860</f>
        <v>4.693546548021065E-3</v>
      </c>
      <c r="K861">
        <f>(Table2[[#This Row],[S&amp;P 500]]-F860)/F860</f>
        <v>-1.6053813214056999E-3</v>
      </c>
    </row>
    <row r="862" spans="1:11">
      <c r="A862" s="1">
        <v>43594</v>
      </c>
      <c r="B862">
        <v>48.081499999999998</v>
      </c>
      <c r="C862">
        <v>94.993499999999997</v>
      </c>
      <c r="D862">
        <v>16.132000000000001</v>
      </c>
      <c r="E862">
        <v>4.2247899999999996</v>
      </c>
      <c r="F862">
        <v>2870.72</v>
      </c>
      <c r="G862">
        <f>(Table2[[#This Row],[Apple]]-B861)/B861</f>
        <v>-1.0709435825686153E-2</v>
      </c>
      <c r="H862">
        <f>(Table2[[#This Row],[Amazon]]-C861)/C861</f>
        <v>-9.3337574370231692E-3</v>
      </c>
      <c r="I862">
        <f>(Table2[[#This Row],[Tesla]]-D861)/D861</f>
        <v>-1.1683116151126936E-2</v>
      </c>
      <c r="J862">
        <f>(Table2[[#This Row],[Nvidia]]-E861)/E861</f>
        <v>-2.148667302828465E-2</v>
      </c>
      <c r="K862">
        <f>(Table2[[#This Row],[S&amp;P 500]]-F861)/F861</f>
        <v>-3.0214418181440266E-3</v>
      </c>
    </row>
    <row r="863" spans="1:11">
      <c r="A863" s="1">
        <v>43595</v>
      </c>
      <c r="B863">
        <v>47.415500000000002</v>
      </c>
      <c r="C863">
        <v>94.498999999999995</v>
      </c>
      <c r="D863">
        <v>15.968</v>
      </c>
      <c r="E863">
        <v>4.1908399999999997</v>
      </c>
      <c r="F863">
        <v>2881.4</v>
      </c>
      <c r="G863">
        <f>(Table2[[#This Row],[Apple]]-B862)/B862</f>
        <v>-1.3851481338976464E-2</v>
      </c>
      <c r="H863">
        <f>(Table2[[#This Row],[Amazon]]-C862)/C862</f>
        <v>-5.2056193318490438E-3</v>
      </c>
      <c r="I863">
        <f>(Table2[[#This Row],[Tesla]]-D862)/D862</f>
        <v>-1.0166129432184569E-2</v>
      </c>
      <c r="J863">
        <f>(Table2[[#This Row],[Nvidia]]-E862)/E862</f>
        <v>-8.0359023762127651E-3</v>
      </c>
      <c r="K863">
        <f>(Table2[[#This Row],[S&amp;P 500]]-F862)/F862</f>
        <v>3.7203210344444221E-3</v>
      </c>
    </row>
    <row r="864" spans="1:11">
      <c r="A864" s="1">
        <v>43598</v>
      </c>
      <c r="B864">
        <v>44.6599</v>
      </c>
      <c r="C864">
        <v>91.134</v>
      </c>
      <c r="D864">
        <v>15.134</v>
      </c>
      <c r="E864">
        <v>3.9333300000000002</v>
      </c>
      <c r="F864">
        <v>2811.87</v>
      </c>
      <c r="G864">
        <f>(Table2[[#This Row],[Apple]]-B863)/B863</f>
        <v>-5.8116016914300198E-2</v>
      </c>
      <c r="H864">
        <f>(Table2[[#This Row],[Amazon]]-C863)/C863</f>
        <v>-3.5608842421612878E-2</v>
      </c>
      <c r="I864">
        <f>(Table2[[#This Row],[Tesla]]-D863)/D863</f>
        <v>-5.2229458917835647E-2</v>
      </c>
      <c r="J864">
        <f>(Table2[[#This Row],[Nvidia]]-E863)/E863</f>
        <v>-6.1445915377346665E-2</v>
      </c>
      <c r="K864">
        <f>(Table2[[#This Row],[S&amp;P 500]]-F863)/F863</f>
        <v>-2.4130630943291525E-2</v>
      </c>
    </row>
    <row r="865" spans="1:11">
      <c r="A865" s="1">
        <v>43599</v>
      </c>
      <c r="B865">
        <v>45.369500000000002</v>
      </c>
      <c r="C865">
        <v>92.006</v>
      </c>
      <c r="D865">
        <v>15.487299999999999</v>
      </c>
      <c r="E865">
        <v>4.0224000000000002</v>
      </c>
      <c r="F865">
        <v>2834.41</v>
      </c>
      <c r="G865">
        <f>(Table2[[#This Row],[Apple]]-B864)/B864</f>
        <v>1.5888974225199828E-2</v>
      </c>
      <c r="H865">
        <f>(Table2[[#This Row],[Amazon]]-C864)/C864</f>
        <v>9.5683279566352829E-3</v>
      </c>
      <c r="I865">
        <f>(Table2[[#This Row],[Tesla]]-D864)/D864</f>
        <v>2.3344786573278646E-2</v>
      </c>
      <c r="J865">
        <f>(Table2[[#This Row],[Nvidia]]-E864)/E864</f>
        <v>2.2644934444859693E-2</v>
      </c>
      <c r="K865">
        <f>(Table2[[#This Row],[S&amp;P 500]]-F864)/F864</f>
        <v>8.0160178102116966E-3</v>
      </c>
    </row>
    <row r="866" spans="1:11">
      <c r="A866" s="1">
        <v>43600</v>
      </c>
      <c r="B866">
        <v>45.910400000000003</v>
      </c>
      <c r="C866">
        <v>93.557500000000005</v>
      </c>
      <c r="D866">
        <v>15.4633</v>
      </c>
      <c r="E866">
        <v>3.9612799999999999</v>
      </c>
      <c r="F866">
        <v>2850.96</v>
      </c>
      <c r="G866">
        <f>(Table2[[#This Row],[Apple]]-B865)/B865</f>
        <v>1.1922106260813995E-2</v>
      </c>
      <c r="H866">
        <f>(Table2[[#This Row],[Amazon]]-C865)/C865</f>
        <v>1.6863030671912749E-2</v>
      </c>
      <c r="I866">
        <f>(Table2[[#This Row],[Tesla]]-D865)/D865</f>
        <v>-1.5496568155843262E-3</v>
      </c>
      <c r="J866">
        <f>(Table2[[#This Row],[Nvidia]]-E865)/E865</f>
        <v>-1.5194908512331016E-2</v>
      </c>
      <c r="K866">
        <f>(Table2[[#This Row],[S&amp;P 500]]-F865)/F865</f>
        <v>5.8389576666749632E-3</v>
      </c>
    </row>
    <row r="867" spans="1:11">
      <c r="A867" s="1">
        <v>43601</v>
      </c>
      <c r="B867">
        <v>45.704500000000003</v>
      </c>
      <c r="C867">
        <v>95.378500000000003</v>
      </c>
      <c r="D867">
        <v>15.222</v>
      </c>
      <c r="E867">
        <v>3.9762599999999999</v>
      </c>
      <c r="F867">
        <v>2876.32</v>
      </c>
      <c r="G867">
        <f>(Table2[[#This Row],[Apple]]-B866)/B866</f>
        <v>-4.4848226109988091E-3</v>
      </c>
      <c r="H867">
        <f>(Table2[[#This Row],[Amazon]]-C866)/C866</f>
        <v>1.9463966010207605E-2</v>
      </c>
      <c r="I867">
        <f>(Table2[[#This Row],[Tesla]]-D866)/D866</f>
        <v>-1.5604689813946618E-2</v>
      </c>
      <c r="J867">
        <f>(Table2[[#This Row],[Nvidia]]-E866)/E866</f>
        <v>3.781605945552951E-3</v>
      </c>
      <c r="K867">
        <f>(Table2[[#This Row],[S&amp;P 500]]-F866)/F866</f>
        <v>8.8952493195275026E-3</v>
      </c>
    </row>
    <row r="868" spans="1:11">
      <c r="A868" s="1">
        <v>43602</v>
      </c>
      <c r="B868">
        <v>45.4482</v>
      </c>
      <c r="C868">
        <v>93.45</v>
      </c>
      <c r="D868">
        <v>14.0687</v>
      </c>
      <c r="E868">
        <v>3.8856099999999998</v>
      </c>
      <c r="F868">
        <v>2859.53</v>
      </c>
      <c r="G868">
        <f>(Table2[[#This Row],[Apple]]-B867)/B867</f>
        <v>-5.6077629117483631E-3</v>
      </c>
      <c r="H868">
        <f>(Table2[[#This Row],[Amazon]]-C867)/C867</f>
        <v>-2.0219441488385743E-2</v>
      </c>
      <c r="I868">
        <f>(Table2[[#This Row],[Tesla]]-D867)/D867</f>
        <v>-7.5765339639994725E-2</v>
      </c>
      <c r="J868">
        <f>(Table2[[#This Row],[Nvidia]]-E867)/E867</f>
        <v>-2.2797804972511888E-2</v>
      </c>
      <c r="K868">
        <f>(Table2[[#This Row],[S&amp;P 500]]-F867)/F867</f>
        <v>-5.8373199087723071E-3</v>
      </c>
    </row>
    <row r="869" spans="1:11">
      <c r="A869" s="1">
        <v>43605</v>
      </c>
      <c r="B869">
        <v>44.026200000000003</v>
      </c>
      <c r="C869">
        <v>92.948499999999996</v>
      </c>
      <c r="D869">
        <v>13.6907</v>
      </c>
      <c r="E869">
        <v>3.7671800000000002</v>
      </c>
      <c r="F869">
        <v>2840.23</v>
      </c>
      <c r="G869">
        <f>(Table2[[#This Row],[Apple]]-B868)/B868</f>
        <v>-3.1288367856152653E-2</v>
      </c>
      <c r="H869">
        <f>(Table2[[#This Row],[Amazon]]-C868)/C868</f>
        <v>-5.3665061530230838E-3</v>
      </c>
      <c r="I869">
        <f>(Table2[[#This Row],[Tesla]]-D868)/D868</f>
        <v>-2.6868154129379412E-2</v>
      </c>
      <c r="J869">
        <f>(Table2[[#This Row],[Nvidia]]-E868)/E868</f>
        <v>-3.0479126829506719E-2</v>
      </c>
      <c r="K869">
        <f>(Table2[[#This Row],[S&amp;P 500]]-F868)/F868</f>
        <v>-6.7493609089606266E-3</v>
      </c>
    </row>
    <row r="870" spans="1:11">
      <c r="A870" s="1">
        <v>43606</v>
      </c>
      <c r="B870">
        <v>44.868899999999996</v>
      </c>
      <c r="C870">
        <v>92.876000000000005</v>
      </c>
      <c r="D870">
        <v>13.672000000000001</v>
      </c>
      <c r="E870">
        <v>3.8492500000000001</v>
      </c>
      <c r="F870">
        <v>2864.36</v>
      </c>
      <c r="G870">
        <f>(Table2[[#This Row],[Apple]]-B869)/B869</f>
        <v>1.9140875206127114E-2</v>
      </c>
      <c r="H870">
        <f>(Table2[[#This Row],[Amazon]]-C869)/C869</f>
        <v>-7.8000182896970809E-4</v>
      </c>
      <c r="I870">
        <f>(Table2[[#This Row],[Tesla]]-D869)/D869</f>
        <v>-1.3658907141343431E-3</v>
      </c>
      <c r="J870">
        <f>(Table2[[#This Row],[Nvidia]]-E869)/E869</f>
        <v>2.1785526574254446E-2</v>
      </c>
      <c r="K870">
        <f>(Table2[[#This Row],[S&amp;P 500]]-F869)/F869</f>
        <v>8.4957908338409594E-3</v>
      </c>
    </row>
    <row r="871" spans="1:11">
      <c r="A871" s="1">
        <v>43607</v>
      </c>
      <c r="B871">
        <v>43.949399999999997</v>
      </c>
      <c r="C871">
        <v>92.983999999999995</v>
      </c>
      <c r="D871">
        <v>12.848699999999999</v>
      </c>
      <c r="E871">
        <v>3.77847</v>
      </c>
      <c r="F871">
        <v>2856.27</v>
      </c>
      <c r="G871">
        <f>(Table2[[#This Row],[Apple]]-B870)/B870</f>
        <v>-2.0493036379318402E-2</v>
      </c>
      <c r="H871">
        <f>(Table2[[#This Row],[Amazon]]-C870)/C870</f>
        <v>1.1628407769498027E-3</v>
      </c>
      <c r="I871">
        <f>(Table2[[#This Row],[Tesla]]-D870)/D870</f>
        <v>-6.021796372147465E-2</v>
      </c>
      <c r="J871">
        <f>(Table2[[#This Row],[Nvidia]]-E870)/E870</f>
        <v>-1.8387997661882201E-2</v>
      </c>
      <c r="K871">
        <f>(Table2[[#This Row],[S&amp;P 500]]-F870)/F870</f>
        <v>-2.8243656523621839E-3</v>
      </c>
    </row>
    <row r="872" spans="1:11">
      <c r="A872" s="1">
        <v>43608</v>
      </c>
      <c r="B872">
        <v>43.202300000000001</v>
      </c>
      <c r="C872">
        <v>90.774000000000001</v>
      </c>
      <c r="D872">
        <v>13.0327</v>
      </c>
      <c r="E872">
        <v>3.6571500000000001</v>
      </c>
      <c r="F872">
        <v>2822.24</v>
      </c>
      <c r="G872">
        <f>(Table2[[#This Row],[Apple]]-B871)/B871</f>
        <v>-1.6999094413120454E-2</v>
      </c>
      <c r="H872">
        <f>(Table2[[#This Row],[Amazon]]-C871)/C871</f>
        <v>-2.376752989761673E-2</v>
      </c>
      <c r="I872">
        <f>(Table2[[#This Row],[Tesla]]-D871)/D871</f>
        <v>1.4320514915905972E-2</v>
      </c>
      <c r="J872">
        <f>(Table2[[#This Row],[Nvidia]]-E871)/E871</f>
        <v>-3.2108234285305924E-2</v>
      </c>
      <c r="K872">
        <f>(Table2[[#This Row],[S&amp;P 500]]-F871)/F871</f>
        <v>-1.1914139769699713E-2</v>
      </c>
    </row>
    <row r="873" spans="1:11">
      <c r="A873" s="1">
        <v>43609</v>
      </c>
      <c r="B873">
        <v>43.0349</v>
      </c>
      <c r="C873">
        <v>91.164000000000001</v>
      </c>
      <c r="D873">
        <v>12.7087</v>
      </c>
      <c r="E873">
        <v>3.6032199999999999</v>
      </c>
      <c r="F873">
        <v>2826.06</v>
      </c>
      <c r="G873">
        <f>(Table2[[#This Row],[Apple]]-B872)/B872</f>
        <v>-3.874793703113044E-3</v>
      </c>
      <c r="H873">
        <f>(Table2[[#This Row],[Amazon]]-C872)/C872</f>
        <v>4.2963844272589126E-3</v>
      </c>
      <c r="I873">
        <f>(Table2[[#This Row],[Tesla]]-D872)/D872</f>
        <v>-2.4860543095444523E-2</v>
      </c>
      <c r="J873">
        <f>(Table2[[#This Row],[Nvidia]]-E872)/E872</f>
        <v>-1.4746455573329027E-2</v>
      </c>
      <c r="K873">
        <f>(Table2[[#This Row],[S&amp;P 500]]-F872)/F872</f>
        <v>1.353534780883328E-3</v>
      </c>
    </row>
    <row r="874" spans="1:11">
      <c r="A874" s="1">
        <v>43613</v>
      </c>
      <c r="B874">
        <v>42.858600000000003</v>
      </c>
      <c r="C874">
        <v>91.8215</v>
      </c>
      <c r="D874">
        <v>12.58</v>
      </c>
      <c r="E874">
        <v>3.5581</v>
      </c>
      <c r="F874">
        <v>2802.39</v>
      </c>
      <c r="G874">
        <f>(Table2[[#This Row],[Apple]]-B873)/B873</f>
        <v>-4.0966750242244707E-3</v>
      </c>
      <c r="H874">
        <f>(Table2[[#This Row],[Amazon]]-C873)/C873</f>
        <v>7.2122767759203064E-3</v>
      </c>
      <c r="I874">
        <f>(Table2[[#This Row],[Tesla]]-D873)/D873</f>
        <v>-1.0126920928183077E-2</v>
      </c>
      <c r="J874">
        <f>(Table2[[#This Row],[Nvidia]]-E873)/E873</f>
        <v>-1.2522132981055785E-2</v>
      </c>
      <c r="K874">
        <f>(Table2[[#This Row],[S&amp;P 500]]-F873)/F873</f>
        <v>-8.375618352052E-3</v>
      </c>
    </row>
    <row r="875" spans="1:11">
      <c r="A875" s="1">
        <v>43614</v>
      </c>
      <c r="B875">
        <v>42.653500000000001</v>
      </c>
      <c r="C875">
        <v>90.959500000000006</v>
      </c>
      <c r="D875">
        <v>12.657299999999999</v>
      </c>
      <c r="E875">
        <v>3.4841899999999999</v>
      </c>
      <c r="F875">
        <v>2783.02</v>
      </c>
      <c r="G875">
        <f>(Table2[[#This Row],[Apple]]-B874)/B874</f>
        <v>-4.7855039595320796E-3</v>
      </c>
      <c r="H875">
        <f>(Table2[[#This Row],[Amazon]]-C874)/C874</f>
        <v>-9.3877795505409381E-3</v>
      </c>
      <c r="I875">
        <f>(Table2[[#This Row],[Tesla]]-D874)/D874</f>
        <v>6.1446740858504979E-3</v>
      </c>
      <c r="J875">
        <f>(Table2[[#This Row],[Nvidia]]-E874)/E874</f>
        <v>-2.0772322306849202E-2</v>
      </c>
      <c r="K875">
        <f>(Table2[[#This Row],[S&amp;P 500]]-F874)/F874</f>
        <v>-6.9119572935957847E-3</v>
      </c>
    </row>
    <row r="876" spans="1:11">
      <c r="A876" s="1">
        <v>43615</v>
      </c>
      <c r="B876">
        <v>42.875399999999999</v>
      </c>
      <c r="C876">
        <v>90.816000000000003</v>
      </c>
      <c r="D876">
        <v>12.548</v>
      </c>
      <c r="E876">
        <v>3.4574400000000001</v>
      </c>
      <c r="F876">
        <v>2788.86</v>
      </c>
      <c r="G876">
        <f>(Table2[[#This Row],[Apple]]-B875)/B875</f>
        <v>5.2023866740126363E-3</v>
      </c>
      <c r="H876">
        <f>(Table2[[#This Row],[Amazon]]-C875)/C875</f>
        <v>-1.5776252068228503E-3</v>
      </c>
      <c r="I876">
        <f>(Table2[[#This Row],[Tesla]]-D875)/D875</f>
        <v>-8.6353329699066384E-3</v>
      </c>
      <c r="J876">
        <f>(Table2[[#This Row],[Nvidia]]-E875)/E875</f>
        <v>-7.6775376773367213E-3</v>
      </c>
      <c r="K876">
        <f>(Table2[[#This Row],[S&amp;P 500]]-F875)/F875</f>
        <v>2.0984398243635138E-3</v>
      </c>
    </row>
    <row r="877" spans="1:11">
      <c r="A877" s="1">
        <v>43616</v>
      </c>
      <c r="B877">
        <v>42.099600000000002</v>
      </c>
      <c r="C877">
        <v>88.753500000000003</v>
      </c>
      <c r="D877">
        <v>12.343999999999999</v>
      </c>
      <c r="E877">
        <v>3.3665699999999998</v>
      </c>
      <c r="F877">
        <v>2752.06</v>
      </c>
      <c r="G877">
        <f>(Table2[[#This Row],[Apple]]-B876)/B876</f>
        <v>-1.809429183167963E-2</v>
      </c>
      <c r="H877">
        <f>(Table2[[#This Row],[Amazon]]-C876)/C876</f>
        <v>-2.2710755813953487E-2</v>
      </c>
      <c r="I877">
        <f>(Table2[[#This Row],[Tesla]]-D876)/D876</f>
        <v>-1.625757092763792E-2</v>
      </c>
      <c r="J877">
        <f>(Table2[[#This Row],[Nvidia]]-E876)/E876</f>
        <v>-2.6282451756212754E-2</v>
      </c>
      <c r="K877">
        <f>(Table2[[#This Row],[S&amp;P 500]]-F876)/F876</f>
        <v>-1.3195355808466607E-2</v>
      </c>
    </row>
    <row r="878" spans="1:11">
      <c r="A878" s="1">
        <v>43619</v>
      </c>
      <c r="B878">
        <v>41.67</v>
      </c>
      <c r="C878">
        <v>84.634500000000003</v>
      </c>
      <c r="D878">
        <v>11.9313</v>
      </c>
      <c r="E878">
        <v>3.3246500000000001</v>
      </c>
      <c r="F878">
        <v>2744.45</v>
      </c>
      <c r="G878">
        <f>(Table2[[#This Row],[Apple]]-B877)/B877</f>
        <v>-1.0204372488099665E-2</v>
      </c>
      <c r="H878">
        <f>(Table2[[#This Row],[Amazon]]-C877)/C877</f>
        <v>-4.6409437374300727E-2</v>
      </c>
      <c r="I878">
        <f>(Table2[[#This Row],[Tesla]]-D877)/D877</f>
        <v>-3.3433246921581269E-2</v>
      </c>
      <c r="J878">
        <f>(Table2[[#This Row],[Nvidia]]-E877)/E877</f>
        <v>-1.2451842676670837E-2</v>
      </c>
      <c r="K878">
        <f>(Table2[[#This Row],[S&amp;P 500]]-F877)/F877</f>
        <v>-2.7652013400871083E-3</v>
      </c>
    </row>
    <row r="879" spans="1:11">
      <c r="A879" s="1">
        <v>43620</v>
      </c>
      <c r="B879">
        <v>43.197299999999998</v>
      </c>
      <c r="C879">
        <v>86.477999999999994</v>
      </c>
      <c r="D879">
        <v>12.906700000000001</v>
      </c>
      <c r="E879">
        <v>3.5538099999999999</v>
      </c>
      <c r="F879">
        <v>2803.27</v>
      </c>
      <c r="G879">
        <f>(Table2[[#This Row],[Apple]]-B878)/B878</f>
        <v>3.6652267818574433E-2</v>
      </c>
      <c r="H879">
        <f>(Table2[[#This Row],[Amazon]]-C878)/C878</f>
        <v>2.1781897453166162E-2</v>
      </c>
      <c r="I879">
        <f>(Table2[[#This Row],[Tesla]]-D878)/D878</f>
        <v>8.1751359868580994E-2</v>
      </c>
      <c r="J879">
        <f>(Table2[[#This Row],[Nvidia]]-E878)/E878</f>
        <v>6.8927556284120076E-2</v>
      </c>
      <c r="K879">
        <f>(Table2[[#This Row],[S&amp;P 500]]-F878)/F878</f>
        <v>2.1432345278653342E-2</v>
      </c>
    </row>
    <row r="880" spans="1:11">
      <c r="A880" s="1">
        <v>43621</v>
      </c>
      <c r="B880">
        <v>43.897199999999998</v>
      </c>
      <c r="C880">
        <v>86.924999999999997</v>
      </c>
      <c r="D880">
        <v>13.106</v>
      </c>
      <c r="E880">
        <v>3.5115699999999999</v>
      </c>
      <c r="F880">
        <v>2826.15</v>
      </c>
      <c r="G880">
        <f>(Table2[[#This Row],[Apple]]-B879)/B879</f>
        <v>1.6202401538985067E-2</v>
      </c>
      <c r="H880">
        <f>(Table2[[#This Row],[Amazon]]-C879)/C879</f>
        <v>5.168944702698984E-3</v>
      </c>
      <c r="I880">
        <f>(Table2[[#This Row],[Tesla]]-D879)/D879</f>
        <v>1.5441592351259355E-2</v>
      </c>
      <c r="J880">
        <f>(Table2[[#This Row],[Nvidia]]-E879)/E879</f>
        <v>-1.1885835202219605E-2</v>
      </c>
      <c r="K880">
        <f>(Table2[[#This Row],[S&amp;P 500]]-F879)/F879</f>
        <v>8.1618966421358307E-3</v>
      </c>
    </row>
    <row r="881" spans="1:11">
      <c r="A881" s="1">
        <v>43622</v>
      </c>
      <c r="B881">
        <v>44.537700000000001</v>
      </c>
      <c r="C881">
        <v>87.718000000000004</v>
      </c>
      <c r="D881">
        <v>13.73</v>
      </c>
      <c r="E881">
        <v>3.5732699999999999</v>
      </c>
      <c r="F881">
        <v>2843.49</v>
      </c>
      <c r="G881">
        <f>(Table2[[#This Row],[Apple]]-B880)/B880</f>
        <v>1.4590907848336635E-2</v>
      </c>
      <c r="H881">
        <f>(Table2[[#This Row],[Amazon]]-C880)/C880</f>
        <v>9.1228070175439335E-3</v>
      </c>
      <c r="I881">
        <f>(Table2[[#This Row],[Tesla]]-D880)/D880</f>
        <v>4.7611780863726583E-2</v>
      </c>
      <c r="J881">
        <f>(Table2[[#This Row],[Nvidia]]-E880)/E880</f>
        <v>1.7570488414014269E-2</v>
      </c>
      <c r="K881">
        <f>(Table2[[#This Row],[S&amp;P 500]]-F880)/F880</f>
        <v>6.1355554376093593E-3</v>
      </c>
    </row>
    <row r="882" spans="1:11">
      <c r="A882" s="1">
        <v>43623</v>
      </c>
      <c r="B882">
        <v>45.722299999999997</v>
      </c>
      <c r="C882">
        <v>90.201499999999996</v>
      </c>
      <c r="D882">
        <v>13.6333</v>
      </c>
      <c r="E882">
        <v>3.61619</v>
      </c>
      <c r="F882">
        <v>2873.34</v>
      </c>
      <c r="G882">
        <f>(Table2[[#This Row],[Apple]]-B881)/B881</f>
        <v>2.6597691394032383E-2</v>
      </c>
      <c r="H882">
        <f>(Table2[[#This Row],[Amazon]]-C881)/C881</f>
        <v>2.8312319022321442E-2</v>
      </c>
      <c r="I882">
        <f>(Table2[[#This Row],[Tesla]]-D881)/D881</f>
        <v>-7.042971595047358E-3</v>
      </c>
      <c r="J882">
        <f>(Table2[[#This Row],[Nvidia]]-E881)/E881</f>
        <v>1.2011406918592793E-2</v>
      </c>
      <c r="K882">
        <f>(Table2[[#This Row],[S&amp;P 500]]-F881)/F881</f>
        <v>1.0497663083042447E-2</v>
      </c>
    </row>
    <row r="883" spans="1:11">
      <c r="A883" s="1">
        <v>43626</v>
      </c>
      <c r="B883">
        <v>46.308700000000002</v>
      </c>
      <c r="C883">
        <v>93.031499999999994</v>
      </c>
      <c r="D883">
        <v>14.192</v>
      </c>
      <c r="E883">
        <v>3.6889099999999999</v>
      </c>
      <c r="F883">
        <v>2886.73</v>
      </c>
      <c r="G883">
        <f>(Table2[[#This Row],[Apple]]-B882)/B882</f>
        <v>1.2825251573083698E-2</v>
      </c>
      <c r="H883">
        <f>(Table2[[#This Row],[Amazon]]-C882)/C882</f>
        <v>3.1374201094216819E-2</v>
      </c>
      <c r="I883">
        <f>(Table2[[#This Row],[Tesla]]-D882)/D882</f>
        <v>4.0980540294719543E-2</v>
      </c>
      <c r="J883">
        <f>(Table2[[#This Row],[Nvidia]]-E882)/E882</f>
        <v>2.0109562827174427E-2</v>
      </c>
      <c r="K883">
        <f>(Table2[[#This Row],[S&amp;P 500]]-F882)/F882</f>
        <v>4.6600819951693401E-3</v>
      </c>
    </row>
    <row r="884" spans="1:11">
      <c r="A884" s="1">
        <v>43627</v>
      </c>
      <c r="B884">
        <v>46.841900000000003</v>
      </c>
      <c r="C884">
        <v>93.185000000000002</v>
      </c>
      <c r="D884">
        <v>14.4733</v>
      </c>
      <c r="E884">
        <v>3.7467000000000001</v>
      </c>
      <c r="F884">
        <v>2885.72</v>
      </c>
      <c r="G884">
        <f>(Table2[[#This Row],[Apple]]-B883)/B883</f>
        <v>1.151403515970003E-2</v>
      </c>
      <c r="H884">
        <f>(Table2[[#This Row],[Amazon]]-C883)/C883</f>
        <v>1.6499787706315409E-3</v>
      </c>
      <c r="I884">
        <f>(Table2[[#This Row],[Tesla]]-D883)/D883</f>
        <v>1.9821025930101457E-2</v>
      </c>
      <c r="J884">
        <f>(Table2[[#This Row],[Nvidia]]-E883)/E883</f>
        <v>1.5665874201322403E-2</v>
      </c>
      <c r="K884">
        <f>(Table2[[#This Row],[S&amp;P 500]]-F883)/F883</f>
        <v>-3.4987685027703259E-4</v>
      </c>
    </row>
    <row r="885" spans="1:11">
      <c r="A885" s="1">
        <v>43628</v>
      </c>
      <c r="B885">
        <v>46.694099999999999</v>
      </c>
      <c r="C885">
        <v>92.766000000000005</v>
      </c>
      <c r="D885">
        <v>13.950699999999999</v>
      </c>
      <c r="E885">
        <v>3.63367</v>
      </c>
      <c r="F885">
        <v>2879.84</v>
      </c>
      <c r="G885">
        <f>(Table2[[#This Row],[Apple]]-B884)/B884</f>
        <v>-3.1552947254488758E-3</v>
      </c>
      <c r="H885">
        <f>(Table2[[#This Row],[Amazon]]-C884)/C884</f>
        <v>-4.4964318291570203E-3</v>
      </c>
      <c r="I885">
        <f>(Table2[[#This Row],[Tesla]]-D884)/D884</f>
        <v>-3.6107867590666996E-2</v>
      </c>
      <c r="J885">
        <f>(Table2[[#This Row],[Nvidia]]-E884)/E884</f>
        <v>-3.0167881068673814E-2</v>
      </c>
      <c r="K885">
        <f>(Table2[[#This Row],[S&amp;P 500]]-F884)/F884</f>
        <v>-2.0376197274855684E-3</v>
      </c>
    </row>
    <row r="886" spans="1:11">
      <c r="A886" s="1">
        <v>43629</v>
      </c>
      <c r="B886">
        <v>46.687199999999997</v>
      </c>
      <c r="C886">
        <v>93.515000000000001</v>
      </c>
      <c r="D886">
        <v>14.2607</v>
      </c>
      <c r="E886">
        <v>3.6847099999999999</v>
      </c>
      <c r="F886">
        <v>2891.64</v>
      </c>
      <c r="G886">
        <f>(Table2[[#This Row],[Apple]]-B885)/B885</f>
        <v>-1.4777027504549146E-4</v>
      </c>
      <c r="H886">
        <f>(Table2[[#This Row],[Amazon]]-C885)/C885</f>
        <v>8.0740788651013865E-3</v>
      </c>
      <c r="I886">
        <f>(Table2[[#This Row],[Tesla]]-D885)/D885</f>
        <v>2.2221107184585757E-2</v>
      </c>
      <c r="J886">
        <f>(Table2[[#This Row],[Nvidia]]-E885)/E885</f>
        <v>1.4046404874410712E-2</v>
      </c>
      <c r="K886">
        <f>(Table2[[#This Row],[S&amp;P 500]]-F885)/F885</f>
        <v>4.0974498583253678E-3</v>
      </c>
    </row>
    <row r="887" spans="1:11">
      <c r="A887" s="1">
        <v>43630</v>
      </c>
      <c r="B887">
        <v>46.348100000000002</v>
      </c>
      <c r="C887">
        <v>93.483500000000006</v>
      </c>
      <c r="D887">
        <v>14.327999999999999</v>
      </c>
      <c r="E887">
        <v>3.5947200000000001</v>
      </c>
      <c r="F887">
        <v>2886.98</v>
      </c>
      <c r="G887">
        <f>(Table2[[#This Row],[Apple]]-B886)/B886</f>
        <v>-7.2632327490188935E-3</v>
      </c>
      <c r="H887">
        <f>(Table2[[#This Row],[Amazon]]-C886)/C886</f>
        <v>-3.3684435652028111E-4</v>
      </c>
      <c r="I887">
        <f>(Table2[[#This Row],[Tesla]]-D886)/D886</f>
        <v>4.7192634302663595E-3</v>
      </c>
      <c r="J887">
        <f>(Table2[[#This Row],[Nvidia]]-E886)/E886</f>
        <v>-2.4422546143387076E-2</v>
      </c>
      <c r="K887">
        <f>(Table2[[#This Row],[S&amp;P 500]]-F886)/F886</f>
        <v>-1.6115422390061884E-3</v>
      </c>
    </row>
    <row r="888" spans="1:11">
      <c r="A888" s="1">
        <v>43633</v>
      </c>
      <c r="B888">
        <v>46.624899999999997</v>
      </c>
      <c r="C888">
        <v>94.301500000000004</v>
      </c>
      <c r="D888">
        <v>15.002000000000001</v>
      </c>
      <c r="E888">
        <v>3.6044200000000002</v>
      </c>
      <c r="F888">
        <v>2889.67</v>
      </c>
      <c r="G888">
        <f>(Table2[[#This Row],[Apple]]-B887)/B887</f>
        <v>5.9721973500530632E-3</v>
      </c>
      <c r="H888">
        <f>(Table2[[#This Row],[Amazon]]-C887)/C887</f>
        <v>8.7502072558258703E-3</v>
      </c>
      <c r="I888">
        <f>(Table2[[#This Row],[Tesla]]-D887)/D887</f>
        <v>4.7040759352317232E-2</v>
      </c>
      <c r="J888">
        <f>(Table2[[#This Row],[Nvidia]]-E887)/E887</f>
        <v>2.6984021008590493E-3</v>
      </c>
      <c r="K888">
        <f>(Table2[[#This Row],[S&amp;P 500]]-F887)/F887</f>
        <v>9.3176953078997929E-4</v>
      </c>
    </row>
    <row r="889" spans="1:11">
      <c r="A889" s="1">
        <v>43634</v>
      </c>
      <c r="B889">
        <v>47.720799999999997</v>
      </c>
      <c r="C889">
        <v>95.0685</v>
      </c>
      <c r="D889">
        <v>14.982699999999999</v>
      </c>
      <c r="E889">
        <v>3.7994400000000002</v>
      </c>
      <c r="F889">
        <v>2917.75</v>
      </c>
      <c r="G889">
        <f>(Table2[[#This Row],[Apple]]-B888)/B888</f>
        <v>2.3504608052778674E-2</v>
      </c>
      <c r="H889">
        <f>(Table2[[#This Row],[Amazon]]-C888)/C888</f>
        <v>8.1334867419923951E-3</v>
      </c>
      <c r="I889">
        <f>(Table2[[#This Row],[Tesla]]-D888)/D888</f>
        <v>-1.2864951339822161E-3</v>
      </c>
      <c r="J889">
        <f>(Table2[[#This Row],[Nvidia]]-E888)/E888</f>
        <v>5.4105792332747003E-2</v>
      </c>
      <c r="K889">
        <f>(Table2[[#This Row],[S&amp;P 500]]-F888)/F888</f>
        <v>9.7173725719545568E-3</v>
      </c>
    </row>
    <row r="890" spans="1:11">
      <c r="A890" s="1">
        <v>43635</v>
      </c>
      <c r="B890">
        <v>47.579000000000001</v>
      </c>
      <c r="C890">
        <v>95.439499999999995</v>
      </c>
      <c r="D890">
        <v>15.0953</v>
      </c>
      <c r="E890">
        <v>3.8054299999999999</v>
      </c>
      <c r="F890">
        <v>2926.46</v>
      </c>
      <c r="G890">
        <f>(Table2[[#This Row],[Apple]]-B889)/B889</f>
        <v>-2.9714506043485522E-3</v>
      </c>
      <c r="H890">
        <f>(Table2[[#This Row],[Amazon]]-C889)/C889</f>
        <v>3.9024492865670029E-3</v>
      </c>
      <c r="I890">
        <f>(Table2[[#This Row],[Tesla]]-D889)/D889</f>
        <v>7.5153343522863358E-3</v>
      </c>
      <c r="J890">
        <f>(Table2[[#This Row],[Nvidia]]-E889)/E889</f>
        <v>1.5765481228811923E-3</v>
      </c>
      <c r="K890">
        <f>(Table2[[#This Row],[S&amp;P 500]]-F889)/F889</f>
        <v>2.9851769342815648E-3</v>
      </c>
    </row>
    <row r="891" spans="1:11">
      <c r="A891" s="1">
        <v>43636</v>
      </c>
      <c r="B891">
        <v>47.967399999999998</v>
      </c>
      <c r="C891">
        <v>95.909499999999994</v>
      </c>
      <c r="D891">
        <v>14.641299999999999</v>
      </c>
      <c r="E891">
        <v>3.8296800000000002</v>
      </c>
      <c r="F891">
        <v>2954.18</v>
      </c>
      <c r="G891">
        <f>(Table2[[#This Row],[Apple]]-B890)/B890</f>
        <v>8.163265306122389E-3</v>
      </c>
      <c r="H891">
        <f>(Table2[[#This Row],[Amazon]]-C890)/C890</f>
        <v>4.9245857323225589E-3</v>
      </c>
      <c r="I891">
        <f>(Table2[[#This Row],[Tesla]]-D890)/D890</f>
        <v>-3.0075586440812745E-2</v>
      </c>
      <c r="J891">
        <f>(Table2[[#This Row],[Nvidia]]-E890)/E890</f>
        <v>6.3724730188179333E-3</v>
      </c>
      <c r="K891">
        <f>(Table2[[#This Row],[S&amp;P 500]]-F890)/F890</f>
        <v>9.4721950752785951E-3</v>
      </c>
    </row>
    <row r="892" spans="1:11">
      <c r="A892" s="1">
        <v>43637</v>
      </c>
      <c r="B892">
        <v>47.801600000000001</v>
      </c>
      <c r="C892">
        <v>95.564999999999998</v>
      </c>
      <c r="D892">
        <v>14.790699999999999</v>
      </c>
      <c r="E892">
        <v>3.7716699999999999</v>
      </c>
      <c r="F892">
        <v>2950.46</v>
      </c>
      <c r="G892">
        <f>(Table2[[#This Row],[Apple]]-B891)/B891</f>
        <v>-3.4565142159049124E-3</v>
      </c>
      <c r="H892">
        <f>(Table2[[#This Row],[Amazon]]-C891)/C891</f>
        <v>-3.5919278069429668E-3</v>
      </c>
      <c r="I892">
        <f>(Table2[[#This Row],[Tesla]]-D891)/D891</f>
        <v>1.0204011938830568E-2</v>
      </c>
      <c r="J892">
        <f>(Table2[[#This Row],[Nvidia]]-E891)/E891</f>
        <v>-1.5147479684986823E-2</v>
      </c>
      <c r="K892">
        <f>(Table2[[#This Row],[S&amp;P 500]]-F891)/F891</f>
        <v>-1.2592326804730246E-3</v>
      </c>
    </row>
    <row r="893" spans="1:11">
      <c r="A893" s="1">
        <v>43640</v>
      </c>
      <c r="B893">
        <v>47.752499999999998</v>
      </c>
      <c r="C893">
        <v>95.694999999999993</v>
      </c>
      <c r="D893">
        <v>14.9093</v>
      </c>
      <c r="E893">
        <v>3.7941600000000002</v>
      </c>
      <c r="F893">
        <v>2945.35</v>
      </c>
      <c r="G893">
        <f>(Table2[[#This Row],[Apple]]-B892)/B892</f>
        <v>-1.0271622707190304E-3</v>
      </c>
      <c r="H893">
        <f>(Table2[[#This Row],[Amazon]]-C892)/C892</f>
        <v>1.3603306649923659E-3</v>
      </c>
      <c r="I893">
        <f>(Table2[[#This Row],[Tesla]]-D892)/D892</f>
        <v>8.0185521983408975E-3</v>
      </c>
      <c r="J893">
        <f>(Table2[[#This Row],[Nvidia]]-E892)/E892</f>
        <v>5.9628758613559365E-3</v>
      </c>
      <c r="K893">
        <f>(Table2[[#This Row],[S&amp;P 500]]-F892)/F892</f>
        <v>-1.7319333256509586E-3</v>
      </c>
    </row>
    <row r="894" spans="1:11">
      <c r="A894" s="1">
        <v>43641</v>
      </c>
      <c r="B894">
        <v>47.028100000000002</v>
      </c>
      <c r="C894">
        <v>93.913499999999999</v>
      </c>
      <c r="D894">
        <v>14.650700000000001</v>
      </c>
      <c r="E894">
        <v>3.7646799999999998</v>
      </c>
      <c r="F894">
        <v>2917.38</v>
      </c>
      <c r="G894">
        <f>(Table2[[#This Row],[Apple]]-B893)/B893</f>
        <v>-1.5169886393382456E-2</v>
      </c>
      <c r="H894">
        <f>(Table2[[#This Row],[Amazon]]-C893)/C893</f>
        <v>-1.8616437640420026E-2</v>
      </c>
      <c r="I894">
        <f>(Table2[[#This Row],[Tesla]]-D893)/D893</f>
        <v>-1.7344878699871859E-2</v>
      </c>
      <c r="J894">
        <f>(Table2[[#This Row],[Nvidia]]-E893)/E893</f>
        <v>-7.7698357475700528E-3</v>
      </c>
      <c r="K894">
        <f>(Table2[[#This Row],[S&amp;P 500]]-F893)/F893</f>
        <v>-9.4963247152290223E-3</v>
      </c>
    </row>
    <row r="895" spans="1:11">
      <c r="A895" s="1">
        <v>43642</v>
      </c>
      <c r="B895">
        <v>48.044199999999996</v>
      </c>
      <c r="C895">
        <v>94.891499999999994</v>
      </c>
      <c r="D895">
        <v>14.618</v>
      </c>
      <c r="E895">
        <v>3.9577800000000001</v>
      </c>
      <c r="F895">
        <v>2913.78</v>
      </c>
      <c r="G895">
        <f>(Table2[[#This Row],[Apple]]-B894)/B894</f>
        <v>2.1606231168173801E-2</v>
      </c>
      <c r="H895">
        <f>(Table2[[#This Row],[Amazon]]-C894)/C894</f>
        <v>1.0413838266063926E-2</v>
      </c>
      <c r="I895">
        <f>(Table2[[#This Row],[Tesla]]-D894)/D894</f>
        <v>-2.2319752639805724E-3</v>
      </c>
      <c r="J895">
        <f>(Table2[[#This Row],[Nvidia]]-E894)/E894</f>
        <v>5.129254013621351E-2</v>
      </c>
      <c r="K895">
        <f>(Table2[[#This Row],[S&amp;P 500]]-F894)/F894</f>
        <v>-1.2339839170762495E-3</v>
      </c>
    </row>
    <row r="896" spans="1:11">
      <c r="A896" s="1">
        <v>43643</v>
      </c>
      <c r="B896">
        <v>48.029299999999999</v>
      </c>
      <c r="C896">
        <v>95.213999999999999</v>
      </c>
      <c r="D896">
        <v>14.856</v>
      </c>
      <c r="E896">
        <v>4.0566399999999998</v>
      </c>
      <c r="F896">
        <v>2924.92</v>
      </c>
      <c r="G896">
        <f>(Table2[[#This Row],[Apple]]-B895)/B895</f>
        <v>-3.1013108762342279E-4</v>
      </c>
      <c r="H896">
        <f>(Table2[[#This Row],[Amazon]]-C895)/C895</f>
        <v>3.3986184220926546E-3</v>
      </c>
      <c r="I896">
        <f>(Table2[[#This Row],[Tesla]]-D895)/D895</f>
        <v>1.628129703105757E-2</v>
      </c>
      <c r="J896">
        <f>(Table2[[#This Row],[Nvidia]]-E895)/E895</f>
        <v>2.4978649647024273E-2</v>
      </c>
      <c r="K896">
        <f>(Table2[[#This Row],[S&amp;P 500]]-F895)/F895</f>
        <v>3.8232124594169332E-3</v>
      </c>
    </row>
    <row r="897" spans="1:11">
      <c r="A897" s="1">
        <v>43644</v>
      </c>
      <c r="B897">
        <v>47.591799999999999</v>
      </c>
      <c r="C897">
        <v>94.6815</v>
      </c>
      <c r="D897">
        <v>14.8973</v>
      </c>
      <c r="E897">
        <v>4.08162</v>
      </c>
      <c r="F897">
        <v>2941.76</v>
      </c>
      <c r="G897">
        <f>(Table2[[#This Row],[Apple]]-B896)/B896</f>
        <v>-9.1090230338564167E-3</v>
      </c>
      <c r="H897">
        <f>(Table2[[#This Row],[Amazon]]-C896)/C896</f>
        <v>-5.5926649442308782E-3</v>
      </c>
      <c r="I897">
        <f>(Table2[[#This Row],[Tesla]]-D896)/D896</f>
        <v>2.7800215401184484E-3</v>
      </c>
      <c r="J897">
        <f>(Table2[[#This Row],[Nvidia]]-E896)/E896</f>
        <v>6.1578054744814001E-3</v>
      </c>
      <c r="K897">
        <f>(Table2[[#This Row],[S&amp;P 500]]-F896)/F896</f>
        <v>5.757422425228774E-3</v>
      </c>
    </row>
    <row r="898" spans="1:11">
      <c r="A898" s="1">
        <v>43647</v>
      </c>
      <c r="B898">
        <v>48.467100000000002</v>
      </c>
      <c r="C898">
        <v>96.109499999999997</v>
      </c>
      <c r="D898">
        <v>15.1447</v>
      </c>
      <c r="E898">
        <v>4.1298500000000002</v>
      </c>
      <c r="F898">
        <v>2964.33</v>
      </c>
      <c r="G898">
        <f>(Table2[[#This Row],[Apple]]-B897)/B897</f>
        <v>1.8391823801579325E-2</v>
      </c>
      <c r="H898">
        <f>(Table2[[#This Row],[Amazon]]-C897)/C897</f>
        <v>1.5082143819014245E-2</v>
      </c>
      <c r="I898">
        <f>(Table2[[#This Row],[Tesla]]-D897)/D897</f>
        <v>1.6607036174340367E-2</v>
      </c>
      <c r="J898">
        <f>(Table2[[#This Row],[Nvidia]]-E897)/E897</f>
        <v>1.1816386630798609E-2</v>
      </c>
      <c r="K898">
        <f>(Table2[[#This Row],[S&amp;P 500]]-F897)/F897</f>
        <v>7.6722778200803967E-3</v>
      </c>
    </row>
    <row r="899" spans="1:11">
      <c r="A899" s="1">
        <v>43648</v>
      </c>
      <c r="B899">
        <v>48.750799999999998</v>
      </c>
      <c r="C899">
        <v>96.715500000000006</v>
      </c>
      <c r="D899">
        <v>14.97</v>
      </c>
      <c r="E899">
        <v>4.0316900000000002</v>
      </c>
      <c r="F899">
        <v>2973.01</v>
      </c>
      <c r="G899">
        <f>(Table2[[#This Row],[Apple]]-B898)/B898</f>
        <v>5.853455230455217E-3</v>
      </c>
      <c r="H899">
        <f>(Table2[[#This Row],[Amazon]]-C898)/C898</f>
        <v>6.3053080080534051E-3</v>
      </c>
      <c r="I899">
        <f>(Table2[[#This Row],[Tesla]]-D898)/D898</f>
        <v>-1.1535388617800263E-2</v>
      </c>
      <c r="J899">
        <f>(Table2[[#This Row],[Nvidia]]-E898)/E898</f>
        <v>-2.3768417739143073E-2</v>
      </c>
      <c r="K899">
        <f>(Table2[[#This Row],[S&amp;P 500]]-F898)/F898</f>
        <v>2.9281490252435764E-3</v>
      </c>
    </row>
    <row r="900" spans="1:11">
      <c r="A900" s="1">
        <v>43649</v>
      </c>
      <c r="B900">
        <v>49.154899999999998</v>
      </c>
      <c r="C900">
        <v>96.95</v>
      </c>
      <c r="D900">
        <v>15.66</v>
      </c>
      <c r="E900">
        <v>4.0446499999999999</v>
      </c>
      <c r="F900">
        <v>2995.82</v>
      </c>
      <c r="G900">
        <f>(Table2[[#This Row],[Apple]]-B899)/B899</f>
        <v>8.2890947430606203E-3</v>
      </c>
      <c r="H900">
        <f>(Table2[[#This Row],[Amazon]]-C899)/C899</f>
        <v>2.4246372091339756E-3</v>
      </c>
      <c r="I900">
        <f>(Table2[[#This Row],[Tesla]]-D899)/D899</f>
        <v>4.6092184368737438E-2</v>
      </c>
      <c r="J900">
        <f>(Table2[[#This Row],[Nvidia]]-E899)/E899</f>
        <v>3.2145328633897043E-3</v>
      </c>
      <c r="K900">
        <f>(Table2[[#This Row],[S&amp;P 500]]-F899)/F899</f>
        <v>7.6723589897107454E-3</v>
      </c>
    </row>
    <row r="901" spans="1:11">
      <c r="A901" s="1">
        <v>43651</v>
      </c>
      <c r="B901">
        <v>49.110500000000002</v>
      </c>
      <c r="C901">
        <v>97.145499999999998</v>
      </c>
      <c r="D901">
        <v>15.54</v>
      </c>
      <c r="E901">
        <v>3.98176</v>
      </c>
      <c r="F901">
        <v>2990.41</v>
      </c>
      <c r="G901">
        <f>(Table2[[#This Row],[Apple]]-B900)/B900</f>
        <v>-9.0326701915772383E-4</v>
      </c>
      <c r="H901">
        <f>(Table2[[#This Row],[Amazon]]-C900)/C900</f>
        <v>2.0165033522433788E-3</v>
      </c>
      <c r="I901">
        <f>(Table2[[#This Row],[Tesla]]-D900)/D900</f>
        <v>-7.6628352490422094E-3</v>
      </c>
      <c r="J901">
        <f>(Table2[[#This Row],[Nvidia]]-E900)/E900</f>
        <v>-1.5548935012918272E-2</v>
      </c>
      <c r="K901">
        <f>(Table2[[#This Row],[S&amp;P 500]]-F900)/F900</f>
        <v>-1.8058494836139384E-3</v>
      </c>
    </row>
    <row r="902" spans="1:11">
      <c r="A902" s="1">
        <v>43654</v>
      </c>
      <c r="B902">
        <v>48.095300000000002</v>
      </c>
      <c r="C902">
        <v>97.616</v>
      </c>
      <c r="D902">
        <v>15.356</v>
      </c>
      <c r="E902">
        <v>3.9068900000000002</v>
      </c>
      <c r="F902">
        <v>2975.95</v>
      </c>
      <c r="G902">
        <f>(Table2[[#This Row],[Apple]]-B901)/B901</f>
        <v>-2.0671750440333536E-2</v>
      </c>
      <c r="H902">
        <f>(Table2[[#This Row],[Amazon]]-C901)/C901</f>
        <v>4.8432505880354852E-3</v>
      </c>
      <c r="I902">
        <f>(Table2[[#This Row],[Tesla]]-D901)/D901</f>
        <v>-1.1840411840411794E-2</v>
      </c>
      <c r="J902">
        <f>(Table2[[#This Row],[Nvidia]]-E901)/E901</f>
        <v>-1.880324278710916E-2</v>
      </c>
      <c r="K902">
        <f>(Table2[[#This Row],[S&amp;P 500]]-F901)/F901</f>
        <v>-4.8354573453138656E-3</v>
      </c>
    </row>
    <row r="903" spans="1:11">
      <c r="A903" s="1">
        <v>43655</v>
      </c>
      <c r="B903">
        <v>48.392200000000003</v>
      </c>
      <c r="C903">
        <v>99.415000000000006</v>
      </c>
      <c r="D903">
        <v>15.337300000000001</v>
      </c>
      <c r="E903">
        <v>3.9093900000000001</v>
      </c>
      <c r="F903">
        <v>2979.63</v>
      </c>
      <c r="G903">
        <f>(Table2[[#This Row],[Apple]]-B902)/B902</f>
        <v>6.1731603711797376E-3</v>
      </c>
      <c r="H903">
        <f>(Table2[[#This Row],[Amazon]]-C902)/C902</f>
        <v>1.8429355843304445E-2</v>
      </c>
      <c r="I903">
        <f>(Table2[[#This Row],[Tesla]]-D902)/D902</f>
        <v>-1.2177650429798809E-3</v>
      </c>
      <c r="J903">
        <f>(Table2[[#This Row],[Nvidia]]-E902)/E902</f>
        <v>6.3989515957704128E-4</v>
      </c>
      <c r="K903">
        <f>(Table2[[#This Row],[S&amp;P 500]]-F902)/F902</f>
        <v>1.2365799156572829E-3</v>
      </c>
    </row>
    <row r="904" spans="1:11">
      <c r="A904" s="1">
        <v>43656</v>
      </c>
      <c r="B904">
        <v>48.868899999999996</v>
      </c>
      <c r="C904">
        <v>100.87</v>
      </c>
      <c r="D904">
        <v>15.928000000000001</v>
      </c>
      <c r="E904">
        <v>3.9774600000000002</v>
      </c>
      <c r="F904">
        <v>2993.07</v>
      </c>
      <c r="G904">
        <f>(Table2[[#This Row],[Apple]]-B903)/B903</f>
        <v>9.8507610730653675E-3</v>
      </c>
      <c r="H904">
        <f>(Table2[[#This Row],[Amazon]]-C903)/C903</f>
        <v>1.4635618367449562E-2</v>
      </c>
      <c r="I904">
        <f>(Table2[[#This Row],[Tesla]]-D903)/D903</f>
        <v>3.8513949652155204E-2</v>
      </c>
      <c r="J904">
        <f>(Table2[[#This Row],[Nvidia]]-E903)/E903</f>
        <v>1.7411923599333929E-2</v>
      </c>
      <c r="K904">
        <f>(Table2[[#This Row],[S&amp;P 500]]-F903)/F903</f>
        <v>4.5106271584055922E-3</v>
      </c>
    </row>
    <row r="905" spans="1:11">
      <c r="A905" s="1">
        <v>43657</v>
      </c>
      <c r="B905">
        <v>48.516300000000001</v>
      </c>
      <c r="C905">
        <v>100.054</v>
      </c>
      <c r="D905">
        <v>15.906700000000001</v>
      </c>
      <c r="E905">
        <v>4.1325500000000002</v>
      </c>
      <c r="F905">
        <v>2999.91</v>
      </c>
      <c r="G905">
        <f>(Table2[[#This Row],[Apple]]-B904)/B904</f>
        <v>-7.2152227694913407E-3</v>
      </c>
      <c r="H905">
        <f>(Table2[[#This Row],[Amazon]]-C904)/C904</f>
        <v>-8.0896203033607866E-3</v>
      </c>
      <c r="I905">
        <f>(Table2[[#This Row],[Tesla]]-D904)/D904</f>
        <v>-1.3372677046710256E-3</v>
      </c>
      <c r="J905">
        <f>(Table2[[#This Row],[Nvidia]]-E904)/E904</f>
        <v>3.8992221166271927E-2</v>
      </c>
      <c r="K905">
        <f>(Table2[[#This Row],[S&amp;P 500]]-F904)/F904</f>
        <v>2.2852789944771391E-3</v>
      </c>
    </row>
    <row r="906" spans="1:11">
      <c r="A906" s="1">
        <v>43658</v>
      </c>
      <c r="B906">
        <v>48.885899999999999</v>
      </c>
      <c r="C906">
        <v>100.55</v>
      </c>
      <c r="D906">
        <v>16.338699999999999</v>
      </c>
      <c r="E906">
        <v>4.1653700000000002</v>
      </c>
      <c r="F906">
        <v>3013.77</v>
      </c>
      <c r="G906">
        <f>(Table2[[#This Row],[Apple]]-B905)/B905</f>
        <v>7.618058260831893E-3</v>
      </c>
      <c r="H906">
        <f>(Table2[[#This Row],[Amazon]]-C905)/C905</f>
        <v>4.9573230455553507E-3</v>
      </c>
      <c r="I906">
        <f>(Table2[[#This Row],[Tesla]]-D905)/D905</f>
        <v>2.7158367228903454E-2</v>
      </c>
      <c r="J906">
        <f>(Table2[[#This Row],[Nvidia]]-E905)/E905</f>
        <v>7.9418276850854973E-3</v>
      </c>
      <c r="K906">
        <f>(Table2[[#This Row],[S&amp;P 500]]-F905)/F905</f>
        <v>4.6201386041581673E-3</v>
      </c>
    </row>
    <row r="907" spans="1:11">
      <c r="A907" s="1">
        <v>43661</v>
      </c>
      <c r="B907">
        <v>49.347799999999999</v>
      </c>
      <c r="C907">
        <v>101.05</v>
      </c>
      <c r="D907">
        <v>16.899999999999999</v>
      </c>
      <c r="E907">
        <v>4.1568800000000001</v>
      </c>
      <c r="F907">
        <v>3014.3</v>
      </c>
      <c r="G907">
        <f>(Table2[[#This Row],[Apple]]-B906)/B906</f>
        <v>9.4485321943546096E-3</v>
      </c>
      <c r="H907">
        <f>(Table2[[#This Row],[Amazon]]-C906)/C906</f>
        <v>4.9726504226752857E-3</v>
      </c>
      <c r="I907">
        <f>(Table2[[#This Row],[Tesla]]-D906)/D906</f>
        <v>3.4354018373554764E-2</v>
      </c>
      <c r="J907">
        <f>(Table2[[#This Row],[Nvidia]]-E906)/E906</f>
        <v>-2.0382342985137236E-3</v>
      </c>
      <c r="K907">
        <f>(Table2[[#This Row],[S&amp;P 500]]-F906)/F906</f>
        <v>1.7585947169166861E-4</v>
      </c>
    </row>
    <row r="908" spans="1:11">
      <c r="A908" s="1">
        <v>43662</v>
      </c>
      <c r="B908">
        <v>49.176600000000001</v>
      </c>
      <c r="C908">
        <v>100.495</v>
      </c>
      <c r="D908">
        <v>16.825299999999999</v>
      </c>
      <c r="E908">
        <v>4.1520900000000003</v>
      </c>
      <c r="F908">
        <v>3004.04</v>
      </c>
      <c r="G908">
        <f>(Table2[[#This Row],[Apple]]-B907)/B907</f>
        <v>-3.4692529352878731E-3</v>
      </c>
      <c r="H908">
        <f>(Table2[[#This Row],[Amazon]]-C907)/C907</f>
        <v>-5.4923305294407978E-3</v>
      </c>
      <c r="I908">
        <f>(Table2[[#This Row],[Tesla]]-D907)/D907</f>
        <v>-4.4201183431952663E-3</v>
      </c>
      <c r="J908">
        <f>(Table2[[#This Row],[Nvidia]]-E907)/E907</f>
        <v>-1.1523065375954682E-3</v>
      </c>
      <c r="K908">
        <f>(Table2[[#This Row],[S&amp;P 500]]-F907)/F907</f>
        <v>-3.4037753375577139E-3</v>
      </c>
    </row>
    <row r="909" spans="1:11">
      <c r="A909" s="1">
        <v>43663</v>
      </c>
      <c r="B909">
        <v>48.898600000000002</v>
      </c>
      <c r="C909">
        <v>99.601500000000001</v>
      </c>
      <c r="D909">
        <v>16.9907</v>
      </c>
      <c r="E909">
        <v>4.2176</v>
      </c>
      <c r="F909">
        <v>2984.42</v>
      </c>
      <c r="G909">
        <f>(Table2[[#This Row],[Apple]]-B908)/B908</f>
        <v>-5.6530951712806228E-3</v>
      </c>
      <c r="H909">
        <f>(Table2[[#This Row],[Amazon]]-C908)/C908</f>
        <v>-8.8909896014727399E-3</v>
      </c>
      <c r="I909">
        <f>(Table2[[#This Row],[Tesla]]-D908)/D908</f>
        <v>9.8304339298557405E-3</v>
      </c>
      <c r="J909">
        <f>(Table2[[#This Row],[Nvidia]]-E908)/E908</f>
        <v>1.577759634304645E-2</v>
      </c>
      <c r="K909">
        <f>(Table2[[#This Row],[S&amp;P 500]]-F908)/F908</f>
        <v>-6.5312046444121552E-3</v>
      </c>
    </row>
    <row r="910" spans="1:11">
      <c r="A910" s="1">
        <v>43664</v>
      </c>
      <c r="B910">
        <v>49.454300000000003</v>
      </c>
      <c r="C910">
        <v>98.894999999999996</v>
      </c>
      <c r="D910">
        <v>16.902699999999999</v>
      </c>
      <c r="E910">
        <v>4.2292800000000002</v>
      </c>
      <c r="F910">
        <v>2995.11</v>
      </c>
      <c r="G910">
        <f>(Table2[[#This Row],[Apple]]-B909)/B909</f>
        <v>1.1364333539201564E-2</v>
      </c>
      <c r="H910">
        <f>(Table2[[#This Row],[Amazon]]-C909)/C909</f>
        <v>-7.0932666676707225E-3</v>
      </c>
      <c r="I910">
        <f>(Table2[[#This Row],[Tesla]]-D909)/D909</f>
        <v>-5.1793039721730692E-3</v>
      </c>
      <c r="J910">
        <f>(Table2[[#This Row],[Nvidia]]-E909)/E909</f>
        <v>2.7693474962064051E-3</v>
      </c>
      <c r="K910">
        <f>(Table2[[#This Row],[S&amp;P 500]]-F909)/F909</f>
        <v>3.5819355184592162E-3</v>
      </c>
    </row>
    <row r="911" spans="1:11">
      <c r="A911" s="1">
        <v>43665</v>
      </c>
      <c r="B911">
        <v>48.716999999999999</v>
      </c>
      <c r="C911">
        <v>98.225999999999999</v>
      </c>
      <c r="D911">
        <v>17.212</v>
      </c>
      <c r="E911">
        <v>4.1860400000000002</v>
      </c>
      <c r="F911">
        <v>2976.61</v>
      </c>
      <c r="G911">
        <f>(Table2[[#This Row],[Apple]]-B910)/B910</f>
        <v>-1.4908713701336481E-2</v>
      </c>
      <c r="H911">
        <f>(Table2[[#This Row],[Amazon]]-C910)/C910</f>
        <v>-6.7647504929470347E-3</v>
      </c>
      <c r="I911">
        <f>(Table2[[#This Row],[Tesla]]-D910)/D910</f>
        <v>1.8298851662752125E-2</v>
      </c>
      <c r="J911">
        <f>(Table2[[#This Row],[Nvidia]]-E910)/E910</f>
        <v>-1.0223962471153468E-2</v>
      </c>
      <c r="K911">
        <f>(Table2[[#This Row],[S&amp;P 500]]-F910)/F910</f>
        <v>-6.1767347442998749E-3</v>
      </c>
    </row>
    <row r="912" spans="1:11">
      <c r="A912" s="1">
        <v>43668</v>
      </c>
      <c r="B912">
        <v>49.83</v>
      </c>
      <c r="C912">
        <v>99.281499999999994</v>
      </c>
      <c r="D912">
        <v>17.045300000000001</v>
      </c>
      <c r="E912">
        <v>4.2576599999999996</v>
      </c>
      <c r="F912">
        <v>2985.03</v>
      </c>
      <c r="G912">
        <f>(Table2[[#This Row],[Apple]]-B911)/B911</f>
        <v>2.2846234374037801E-2</v>
      </c>
      <c r="H912">
        <f>(Table2[[#This Row],[Amazon]]-C911)/C911</f>
        <v>1.0745627430619133E-2</v>
      </c>
      <c r="I912">
        <f>(Table2[[#This Row],[Tesla]]-D911)/D911</f>
        <v>-9.6851034162211674E-3</v>
      </c>
      <c r="J912">
        <f>(Table2[[#This Row],[Nvidia]]-E911)/E911</f>
        <v>1.7109248836609147E-2</v>
      </c>
      <c r="K912">
        <f>(Table2[[#This Row],[S&amp;P 500]]-F911)/F911</f>
        <v>2.8287212634507284E-3</v>
      </c>
    </row>
    <row r="913" spans="1:11">
      <c r="A913" s="1">
        <v>43669</v>
      </c>
      <c r="B913">
        <v>50.2181</v>
      </c>
      <c r="C913">
        <v>99.724500000000006</v>
      </c>
      <c r="D913">
        <v>17.3447</v>
      </c>
      <c r="E913">
        <v>4.3659999999999997</v>
      </c>
      <c r="F913">
        <v>3005.47</v>
      </c>
      <c r="G913">
        <f>(Table2[[#This Row],[Apple]]-B912)/B912</f>
        <v>7.78848083483848E-3</v>
      </c>
      <c r="H913">
        <f>(Table2[[#This Row],[Amazon]]-C912)/C912</f>
        <v>4.4620599003843825E-3</v>
      </c>
      <c r="I913">
        <f>(Table2[[#This Row],[Tesla]]-D912)/D912</f>
        <v>1.7564959255630497E-2</v>
      </c>
      <c r="J913">
        <f>(Table2[[#This Row],[Nvidia]]-E912)/E912</f>
        <v>2.5445902209194748E-2</v>
      </c>
      <c r="K913">
        <f>(Table2[[#This Row],[S&amp;P 500]]-F912)/F912</f>
        <v>6.8475023701602992E-3</v>
      </c>
    </row>
    <row r="914" spans="1:11">
      <c r="A914" s="1">
        <v>43670</v>
      </c>
      <c r="B914">
        <v>50.176699999999997</v>
      </c>
      <c r="C914">
        <v>100.04</v>
      </c>
      <c r="D914">
        <v>17.6587</v>
      </c>
      <c r="E914">
        <v>4.4402699999999999</v>
      </c>
      <c r="F914">
        <v>3019.56</v>
      </c>
      <c r="G914">
        <f>(Table2[[#This Row],[Apple]]-B913)/B913</f>
        <v>-8.2440394997028942E-4</v>
      </c>
      <c r="H914">
        <f>(Table2[[#This Row],[Amazon]]-C913)/C913</f>
        <v>3.1637160376838201E-3</v>
      </c>
      <c r="I914">
        <f>(Table2[[#This Row],[Tesla]]-D913)/D913</f>
        <v>1.8103512888663399E-2</v>
      </c>
      <c r="J914">
        <f>(Table2[[#This Row],[Nvidia]]-E913)/E913</f>
        <v>1.7010994044892414E-2</v>
      </c>
      <c r="K914">
        <f>(Table2[[#This Row],[S&amp;P 500]]-F913)/F913</f>
        <v>4.6881186636366845E-3</v>
      </c>
    </row>
    <row r="915" spans="1:11">
      <c r="A915" s="1">
        <v>43671</v>
      </c>
      <c r="B915">
        <v>49.781700000000001</v>
      </c>
      <c r="C915">
        <v>98.691000000000003</v>
      </c>
      <c r="D915">
        <v>15.2547</v>
      </c>
      <c r="E915">
        <v>4.3090700000000002</v>
      </c>
      <c r="F915">
        <v>3003.67</v>
      </c>
      <c r="G915">
        <f>(Table2[[#This Row],[Apple]]-B914)/B914</f>
        <v>-7.8721797168804647E-3</v>
      </c>
      <c r="H915">
        <f>(Table2[[#This Row],[Amazon]]-C914)/C914</f>
        <v>-1.3484606157537021E-2</v>
      </c>
      <c r="I915">
        <f>(Table2[[#This Row],[Tesla]]-D914)/D914</f>
        <v>-0.13613686171688744</v>
      </c>
      <c r="J915">
        <f>(Table2[[#This Row],[Nvidia]]-E914)/E914</f>
        <v>-2.9547752726748547E-2</v>
      </c>
      <c r="K915">
        <f>(Table2[[#This Row],[S&amp;P 500]]-F914)/F914</f>
        <v>-5.262356104862918E-3</v>
      </c>
    </row>
    <row r="916" spans="1:11">
      <c r="A916" s="1">
        <v>43672</v>
      </c>
      <c r="B916">
        <v>49.953299999999999</v>
      </c>
      <c r="C916">
        <v>97.152500000000003</v>
      </c>
      <c r="D916">
        <v>15.2027</v>
      </c>
      <c r="E916">
        <v>4.3513200000000003</v>
      </c>
      <c r="F916">
        <v>3025.86</v>
      </c>
      <c r="G916">
        <f>(Table2[[#This Row],[Apple]]-B915)/B915</f>
        <v>3.4470498195119485E-3</v>
      </c>
      <c r="H916">
        <f>(Table2[[#This Row],[Amazon]]-C915)/C915</f>
        <v>-1.5589060805949875E-2</v>
      </c>
      <c r="I916">
        <f>(Table2[[#This Row],[Tesla]]-D915)/D915</f>
        <v>-3.4087854890623615E-3</v>
      </c>
      <c r="J916">
        <f>(Table2[[#This Row],[Nvidia]]-E915)/E915</f>
        <v>9.8048998971936221E-3</v>
      </c>
      <c r="K916">
        <f>(Table2[[#This Row],[S&amp;P 500]]-F915)/F915</f>
        <v>7.3876291336931335E-3</v>
      </c>
    </row>
    <row r="917" spans="1:11">
      <c r="A917" s="1">
        <v>43675</v>
      </c>
      <c r="B917">
        <v>50.423200000000001</v>
      </c>
      <c r="C917">
        <v>95.622500000000002</v>
      </c>
      <c r="D917">
        <v>15.718</v>
      </c>
      <c r="E917">
        <v>4.3450199999999999</v>
      </c>
      <c r="F917">
        <v>3020.97</v>
      </c>
      <c r="G917">
        <f>(Table2[[#This Row],[Apple]]-B916)/B916</f>
        <v>9.4067859380662072E-3</v>
      </c>
      <c r="H917">
        <f>(Table2[[#This Row],[Amazon]]-C916)/C916</f>
        <v>-1.5748436736059298E-2</v>
      </c>
      <c r="I917">
        <f>(Table2[[#This Row],[Tesla]]-D916)/D916</f>
        <v>3.3895294914719085E-2</v>
      </c>
      <c r="J917">
        <f>(Table2[[#This Row],[Nvidia]]-E916)/E916</f>
        <v>-1.4478365185737697E-3</v>
      </c>
      <c r="K917">
        <f>(Table2[[#This Row],[S&amp;P 500]]-F916)/F916</f>
        <v>-1.6160694810732575E-3</v>
      </c>
    </row>
    <row r="918" spans="1:11">
      <c r="A918" s="1">
        <v>43676</v>
      </c>
      <c r="B918">
        <v>50.204500000000003</v>
      </c>
      <c r="C918">
        <v>94.926500000000004</v>
      </c>
      <c r="D918">
        <v>16.150700000000001</v>
      </c>
      <c r="E918">
        <v>4.3606999999999996</v>
      </c>
      <c r="F918">
        <v>3013.18</v>
      </c>
      <c r="G918">
        <f>(Table2[[#This Row],[Apple]]-B917)/B917</f>
        <v>-4.3372891843436821E-3</v>
      </c>
      <c r="H918">
        <f>(Table2[[#This Row],[Amazon]]-C917)/C917</f>
        <v>-7.2786216633114378E-3</v>
      </c>
      <c r="I918">
        <f>(Table2[[#This Row],[Tesla]]-D917)/D917</f>
        <v>2.7528947703270169E-2</v>
      </c>
      <c r="J918">
        <f>(Table2[[#This Row],[Nvidia]]-E917)/E917</f>
        <v>3.6087290737441243E-3</v>
      </c>
      <c r="K918">
        <f>(Table2[[#This Row],[S&amp;P 500]]-F917)/F917</f>
        <v>-2.5786419593706537E-3</v>
      </c>
    </row>
    <row r="919" spans="1:11">
      <c r="A919" s="1">
        <v>43677</v>
      </c>
      <c r="B919">
        <v>51.228299999999997</v>
      </c>
      <c r="C919">
        <v>93.338999999999999</v>
      </c>
      <c r="D919">
        <v>16.107299999999999</v>
      </c>
      <c r="E919">
        <v>4.1930399999999999</v>
      </c>
      <c r="F919">
        <v>2980.38</v>
      </c>
      <c r="G919">
        <f>(Table2[[#This Row],[Apple]]-B918)/B918</f>
        <v>2.0392594289356417E-2</v>
      </c>
      <c r="H919">
        <f>(Table2[[#This Row],[Amazon]]-C918)/C918</f>
        <v>-1.6723464996602693E-2</v>
      </c>
      <c r="I919">
        <f>(Table2[[#This Row],[Tesla]]-D918)/D918</f>
        <v>-2.687190028915272E-3</v>
      </c>
      <c r="J919">
        <f>(Table2[[#This Row],[Nvidia]]-E918)/E918</f>
        <v>-3.8447955603458095E-2</v>
      </c>
      <c r="K919">
        <f>(Table2[[#This Row],[S&amp;P 500]]-F918)/F918</f>
        <v>-1.0885509660889733E-2</v>
      </c>
    </row>
    <row r="920" spans="1:11">
      <c r="A920" s="1">
        <v>43678</v>
      </c>
      <c r="B920">
        <v>50.118699999999997</v>
      </c>
      <c r="C920">
        <v>92.766000000000005</v>
      </c>
      <c r="D920">
        <v>15.59</v>
      </c>
      <c r="E920">
        <v>4.0985800000000001</v>
      </c>
      <c r="F920">
        <v>2953.56</v>
      </c>
      <c r="G920">
        <f>(Table2[[#This Row],[Apple]]-B919)/B919</f>
        <v>-2.1659902827148282E-2</v>
      </c>
      <c r="H920">
        <f>(Table2[[#This Row],[Amazon]]-C919)/C919</f>
        <v>-6.1389129945681152E-3</v>
      </c>
      <c r="I920">
        <f>(Table2[[#This Row],[Tesla]]-D919)/D919</f>
        <v>-3.2115872927182008E-2</v>
      </c>
      <c r="J920">
        <f>(Table2[[#This Row],[Nvidia]]-E919)/E919</f>
        <v>-2.2527807986568164E-2</v>
      </c>
      <c r="K920">
        <f>(Table2[[#This Row],[S&amp;P 500]]-F919)/F919</f>
        <v>-8.9988524953194433E-3</v>
      </c>
    </row>
    <row r="921" spans="1:11">
      <c r="A921" s="1">
        <v>43679</v>
      </c>
      <c r="B921">
        <v>49.058300000000003</v>
      </c>
      <c r="C921">
        <v>91.162000000000006</v>
      </c>
      <c r="D921">
        <v>15.6227</v>
      </c>
      <c r="E921">
        <v>4.0057200000000002</v>
      </c>
      <c r="F921">
        <v>2932.05</v>
      </c>
      <c r="G921">
        <f>(Table2[[#This Row],[Apple]]-B920)/B920</f>
        <v>-2.1157771450576218E-2</v>
      </c>
      <c r="H921">
        <f>(Table2[[#This Row],[Amazon]]-C920)/C920</f>
        <v>-1.7290817756505608E-2</v>
      </c>
      <c r="I921">
        <f>(Table2[[#This Row],[Tesla]]-D920)/D920</f>
        <v>2.0974983964079648E-3</v>
      </c>
      <c r="J921">
        <f>(Table2[[#This Row],[Nvidia]]-E920)/E920</f>
        <v>-2.2656627417300613E-2</v>
      </c>
      <c r="K921">
        <f>(Table2[[#This Row],[S&amp;P 500]]-F920)/F920</f>
        <v>-7.2827367651240411E-3</v>
      </c>
    </row>
    <row r="922" spans="1:11">
      <c r="A922" s="1">
        <v>43682</v>
      </c>
      <c r="B922">
        <v>46.493099999999998</v>
      </c>
      <c r="C922">
        <v>88.256500000000003</v>
      </c>
      <c r="D922">
        <v>15.221299999999999</v>
      </c>
      <c r="E922">
        <v>3.7477</v>
      </c>
      <c r="F922">
        <v>2844.74</v>
      </c>
      <c r="G922">
        <f>(Table2[[#This Row],[Apple]]-B921)/B921</f>
        <v>-5.2288807398544267E-2</v>
      </c>
      <c r="H922">
        <f>(Table2[[#This Row],[Amazon]]-C921)/C921</f>
        <v>-3.1871832561813071E-2</v>
      </c>
      <c r="I922">
        <f>(Table2[[#This Row],[Tesla]]-D921)/D921</f>
        <v>-2.5693382065840133E-2</v>
      </c>
      <c r="J922">
        <f>(Table2[[#This Row],[Nvidia]]-E921)/E921</f>
        <v>-6.4412889567917908E-2</v>
      </c>
      <c r="K922">
        <f>(Table2[[#This Row],[S&amp;P 500]]-F921)/F921</f>
        <v>-2.9777800514998173E-2</v>
      </c>
    </row>
    <row r="923" spans="1:11">
      <c r="A923" s="1">
        <v>43683</v>
      </c>
      <c r="B923">
        <v>47.370899999999999</v>
      </c>
      <c r="C923">
        <v>89.391499999999994</v>
      </c>
      <c r="D923">
        <v>15.3833</v>
      </c>
      <c r="E923">
        <v>3.7864599999999999</v>
      </c>
      <c r="F923">
        <v>2881.77</v>
      </c>
      <c r="G923">
        <f>(Table2[[#This Row],[Apple]]-B922)/B922</f>
        <v>1.8880220936009873E-2</v>
      </c>
      <c r="H923">
        <f>(Table2[[#This Row],[Amazon]]-C922)/C922</f>
        <v>1.2860242588364493E-2</v>
      </c>
      <c r="I923">
        <f>(Table2[[#This Row],[Tesla]]-D922)/D922</f>
        <v>1.0642980560136179E-2</v>
      </c>
      <c r="J923">
        <f>(Table2[[#This Row],[Nvidia]]-E922)/E922</f>
        <v>1.0342343303893029E-2</v>
      </c>
      <c r="K923">
        <f>(Table2[[#This Row],[S&amp;P 500]]-F922)/F922</f>
        <v>1.3017006826634491E-2</v>
      </c>
    </row>
    <row r="924" spans="1:11">
      <c r="A924" s="1">
        <v>43684</v>
      </c>
      <c r="B924">
        <v>47.865900000000003</v>
      </c>
      <c r="C924">
        <v>89.67</v>
      </c>
      <c r="D924">
        <v>15.561299999999999</v>
      </c>
      <c r="E924">
        <v>3.8244799999999999</v>
      </c>
      <c r="F924">
        <v>2883.98</v>
      </c>
      <c r="G924">
        <f>(Table2[[#This Row],[Apple]]-B923)/B923</f>
        <v>1.0449453145285493E-2</v>
      </c>
      <c r="H924">
        <f>(Table2[[#This Row],[Amazon]]-C923)/C923</f>
        <v>3.115508745238733E-3</v>
      </c>
      <c r="I924">
        <f>(Table2[[#This Row],[Tesla]]-D923)/D923</f>
        <v>1.1570989319586762E-2</v>
      </c>
      <c r="J924">
        <f>(Table2[[#This Row],[Nvidia]]-E923)/E923</f>
        <v>1.0041040972306571E-2</v>
      </c>
      <c r="K924">
        <f>(Table2[[#This Row],[S&amp;P 500]]-F923)/F923</f>
        <v>7.6688979342558097E-4</v>
      </c>
    </row>
    <row r="925" spans="1:11">
      <c r="A925" s="1">
        <v>43685</v>
      </c>
      <c r="B925">
        <v>48.918300000000002</v>
      </c>
      <c r="C925">
        <v>91.644499999999994</v>
      </c>
      <c r="D925">
        <v>15.886699999999999</v>
      </c>
      <c r="E925">
        <v>3.9331299999999998</v>
      </c>
      <c r="F925">
        <v>2938.09</v>
      </c>
      <c r="G925">
        <f>(Table2[[#This Row],[Apple]]-B924)/B924</f>
        <v>2.1986424573652612E-2</v>
      </c>
      <c r="H925">
        <f>(Table2[[#This Row],[Amazon]]-C924)/C924</f>
        <v>2.2019627523140312E-2</v>
      </c>
      <c r="I925">
        <f>(Table2[[#This Row],[Tesla]]-D924)/D924</f>
        <v>2.0910849350632667E-2</v>
      </c>
      <c r="J925">
        <f>(Table2[[#This Row],[Nvidia]]-E924)/E924</f>
        <v>2.8409090909090887E-2</v>
      </c>
      <c r="K925">
        <f>(Table2[[#This Row],[S&amp;P 500]]-F924)/F924</f>
        <v>1.876226603513205E-2</v>
      </c>
    </row>
    <row r="926" spans="1:11">
      <c r="A926" s="1">
        <v>43686</v>
      </c>
      <c r="B926">
        <v>48.516300000000001</v>
      </c>
      <c r="C926">
        <v>90.379000000000005</v>
      </c>
      <c r="D926">
        <v>15.667299999999999</v>
      </c>
      <c r="E926">
        <v>3.83168</v>
      </c>
      <c r="F926">
        <v>2918.65</v>
      </c>
      <c r="G926">
        <f>(Table2[[#This Row],[Apple]]-B925)/B925</f>
        <v>-8.2177835288634524E-3</v>
      </c>
      <c r="H926">
        <f>(Table2[[#This Row],[Amazon]]-C925)/C925</f>
        <v>-1.380879376285526E-2</v>
      </c>
      <c r="I926">
        <f>(Table2[[#This Row],[Tesla]]-D925)/D925</f>
        <v>-1.3810294145417254E-2</v>
      </c>
      <c r="J926">
        <f>(Table2[[#This Row],[Nvidia]]-E925)/E925</f>
        <v>-2.5793706284816375E-2</v>
      </c>
      <c r="K926">
        <f>(Table2[[#This Row],[S&amp;P 500]]-F925)/F925</f>
        <v>-6.6165434006446545E-3</v>
      </c>
    </row>
    <row r="927" spans="1:11">
      <c r="A927" s="1">
        <v>43689</v>
      </c>
      <c r="B927">
        <v>48.392200000000003</v>
      </c>
      <c r="C927">
        <v>89.245999999999995</v>
      </c>
      <c r="D927">
        <v>15.267300000000001</v>
      </c>
      <c r="E927">
        <v>3.7638799999999999</v>
      </c>
      <c r="F927">
        <v>2882.7</v>
      </c>
      <c r="G927">
        <f>(Table2[[#This Row],[Apple]]-B926)/B926</f>
        <v>-2.5579032201548456E-3</v>
      </c>
      <c r="H927">
        <f>(Table2[[#This Row],[Amazon]]-C926)/C926</f>
        <v>-1.2536097987364429E-2</v>
      </c>
      <c r="I927">
        <f>(Table2[[#This Row],[Tesla]]-D926)/D926</f>
        <v>-2.5530882794099725E-2</v>
      </c>
      <c r="J927">
        <f>(Table2[[#This Row],[Nvidia]]-E926)/E926</f>
        <v>-1.7694588274594976E-2</v>
      </c>
      <c r="K927">
        <f>(Table2[[#This Row],[S&amp;P 500]]-F926)/F926</f>
        <v>-1.2317338495537414E-2</v>
      </c>
    </row>
    <row r="928" spans="1:11">
      <c r="A928" s="1">
        <v>43690</v>
      </c>
      <c r="B928">
        <v>50.442700000000002</v>
      </c>
      <c r="C928">
        <v>91.216999999999999</v>
      </c>
      <c r="D928">
        <v>15.666700000000001</v>
      </c>
      <c r="E928">
        <v>3.8784200000000002</v>
      </c>
      <c r="F928">
        <v>2926.32</v>
      </c>
      <c r="G928">
        <f>(Table2[[#This Row],[Apple]]-B927)/B927</f>
        <v>4.2372531110385546E-2</v>
      </c>
      <c r="H928">
        <f>(Table2[[#This Row],[Amazon]]-C927)/C927</f>
        <v>2.2085023418416554E-2</v>
      </c>
      <c r="I928">
        <f>(Table2[[#This Row],[Tesla]]-D927)/D927</f>
        <v>2.6160486792032641E-2</v>
      </c>
      <c r="J928">
        <f>(Table2[[#This Row],[Nvidia]]-E927)/E927</f>
        <v>3.0431363380341647E-2</v>
      </c>
      <c r="K928">
        <f>(Table2[[#This Row],[S&amp;P 500]]-F927)/F927</f>
        <v>1.513164741388294E-2</v>
      </c>
    </row>
    <row r="929" spans="1:11">
      <c r="A929" s="1">
        <v>43691</v>
      </c>
      <c r="B929">
        <v>48.939900000000002</v>
      </c>
      <c r="C929">
        <v>88.147999999999996</v>
      </c>
      <c r="D929">
        <v>14.641299999999999</v>
      </c>
      <c r="E929">
        <v>3.7297199999999999</v>
      </c>
      <c r="F929">
        <v>2840.6</v>
      </c>
      <c r="G929">
        <f>(Table2[[#This Row],[Apple]]-B928)/B928</f>
        <v>-2.9792219686892267E-2</v>
      </c>
      <c r="H929">
        <f>(Table2[[#This Row],[Amazon]]-C928)/C928</f>
        <v>-3.3645044235175489E-2</v>
      </c>
      <c r="I929">
        <f>(Table2[[#This Row],[Tesla]]-D928)/D928</f>
        <v>-6.5450924572500985E-2</v>
      </c>
      <c r="J929">
        <f>(Table2[[#This Row],[Nvidia]]-E928)/E928</f>
        <v>-3.8340355093053426E-2</v>
      </c>
      <c r="K929">
        <f>(Table2[[#This Row],[S&amp;P 500]]-F928)/F928</f>
        <v>-2.9292763607534463E-2</v>
      </c>
    </row>
    <row r="930" spans="1:11">
      <c r="A930" s="1">
        <v>43692</v>
      </c>
      <c r="B930">
        <v>48.697800000000001</v>
      </c>
      <c r="C930">
        <v>88.805999999999997</v>
      </c>
      <c r="D930">
        <v>14.375999999999999</v>
      </c>
      <c r="E930">
        <v>3.69739</v>
      </c>
      <c r="F930">
        <v>2847.6</v>
      </c>
      <c r="G930">
        <f>(Table2[[#This Row],[Apple]]-B929)/B929</f>
        <v>-4.9468838309845468E-3</v>
      </c>
      <c r="H930">
        <f>(Table2[[#This Row],[Amazon]]-C929)/C929</f>
        <v>7.4647184280982127E-3</v>
      </c>
      <c r="I930">
        <f>(Table2[[#This Row],[Tesla]]-D929)/D929</f>
        <v>-1.8119975685219201E-2</v>
      </c>
      <c r="J930">
        <f>(Table2[[#This Row],[Nvidia]]-E929)/E929</f>
        <v>-8.6682110185214902E-3</v>
      </c>
      <c r="K930">
        <f>(Table2[[#This Row],[S&amp;P 500]]-F929)/F929</f>
        <v>2.4642681123706262E-3</v>
      </c>
    </row>
    <row r="931" spans="1:11">
      <c r="A931" s="1">
        <v>43693</v>
      </c>
      <c r="B931">
        <v>49.845700000000001</v>
      </c>
      <c r="C931">
        <v>89.628500000000003</v>
      </c>
      <c r="D931">
        <v>14.662699999999999</v>
      </c>
      <c r="E931">
        <v>3.9652699999999999</v>
      </c>
      <c r="F931">
        <v>2888.68</v>
      </c>
      <c r="G931">
        <f>(Table2[[#This Row],[Apple]]-B930)/B930</f>
        <v>2.3571906739113468E-2</v>
      </c>
      <c r="H931">
        <f>(Table2[[#This Row],[Amazon]]-C930)/C930</f>
        <v>9.2617615926852363E-3</v>
      </c>
      <c r="I931">
        <f>(Table2[[#This Row],[Tesla]]-D930)/D930</f>
        <v>1.9942960489705047E-2</v>
      </c>
      <c r="J931">
        <f>(Table2[[#This Row],[Nvidia]]-E930)/E930</f>
        <v>7.2451107402789511E-2</v>
      </c>
      <c r="K931">
        <f>(Table2[[#This Row],[S&amp;P 500]]-F930)/F930</f>
        <v>1.44261834527321E-2</v>
      </c>
    </row>
    <row r="932" spans="1:11">
      <c r="A932" s="1">
        <v>43696</v>
      </c>
      <c r="B932">
        <v>50.771999999999998</v>
      </c>
      <c r="C932">
        <v>90.805999999999997</v>
      </c>
      <c r="D932">
        <v>15.122</v>
      </c>
      <c r="E932">
        <v>4.2442700000000002</v>
      </c>
      <c r="F932">
        <v>2923.65</v>
      </c>
      <c r="G932">
        <f>(Table2[[#This Row],[Apple]]-B931)/B931</f>
        <v>1.8583348212583988E-2</v>
      </c>
      <c r="H932">
        <f>(Table2[[#This Row],[Amazon]]-C931)/C931</f>
        <v>1.313756227092939E-2</v>
      </c>
      <c r="I932">
        <f>(Table2[[#This Row],[Tesla]]-D931)/D931</f>
        <v>3.1324380912110372E-2</v>
      </c>
      <c r="J932">
        <f>(Table2[[#This Row],[Nvidia]]-E931)/E931</f>
        <v>7.0360908588822546E-2</v>
      </c>
      <c r="K932">
        <f>(Table2[[#This Row],[S&amp;P 500]]-F931)/F931</f>
        <v>1.2105875347909861E-2</v>
      </c>
    </row>
    <row r="933" spans="1:11">
      <c r="A933" s="1">
        <v>43697</v>
      </c>
      <c r="B933">
        <v>50.774000000000001</v>
      </c>
      <c r="C933">
        <v>90.069000000000003</v>
      </c>
      <c r="D933">
        <v>15.0573</v>
      </c>
      <c r="E933">
        <v>4.1718700000000002</v>
      </c>
      <c r="F933">
        <v>2900.51</v>
      </c>
      <c r="G933">
        <f>(Table2[[#This Row],[Apple]]-B932)/B932</f>
        <v>3.9391790750855674E-5</v>
      </c>
      <c r="H933">
        <f>(Table2[[#This Row],[Amazon]]-C932)/C932</f>
        <v>-8.1162037750808838E-3</v>
      </c>
      <c r="I933">
        <f>(Table2[[#This Row],[Tesla]]-D932)/D932</f>
        <v>-4.2785345853723188E-3</v>
      </c>
      <c r="J933">
        <f>(Table2[[#This Row],[Nvidia]]-E932)/E932</f>
        <v>-1.7058292709935988E-2</v>
      </c>
      <c r="K933">
        <f>(Table2[[#This Row],[S&amp;P 500]]-F932)/F932</f>
        <v>-7.9147640791475977E-3</v>
      </c>
    </row>
    <row r="934" spans="1:11">
      <c r="A934" s="1">
        <v>43698</v>
      </c>
      <c r="B934">
        <v>51.328000000000003</v>
      </c>
      <c r="C934">
        <v>91.177000000000007</v>
      </c>
      <c r="D934">
        <v>14.722</v>
      </c>
      <c r="E934">
        <v>4.2554600000000002</v>
      </c>
      <c r="F934">
        <v>2924.43</v>
      </c>
      <c r="G934">
        <f>(Table2[[#This Row],[Apple]]-B933)/B933</f>
        <v>1.0911096230354158E-2</v>
      </c>
      <c r="H934">
        <f>(Table2[[#This Row],[Amazon]]-C933)/C933</f>
        <v>1.2301679823246666E-2</v>
      </c>
      <c r="I934">
        <f>(Table2[[#This Row],[Tesla]]-D933)/D933</f>
        <v>-2.2268268547481963E-2</v>
      </c>
      <c r="J934">
        <f>(Table2[[#This Row],[Nvidia]]-E933)/E933</f>
        <v>2.0036578320992756E-2</v>
      </c>
      <c r="K934">
        <f>(Table2[[#This Row],[S&amp;P 500]]-F933)/F933</f>
        <v>8.2468255582637592E-3</v>
      </c>
    </row>
    <row r="935" spans="1:11">
      <c r="A935" s="1">
        <v>43699</v>
      </c>
      <c r="B935">
        <v>51.283299999999997</v>
      </c>
      <c r="C935">
        <v>90.28</v>
      </c>
      <c r="D935">
        <v>14.81</v>
      </c>
      <c r="E935">
        <v>4.26166</v>
      </c>
      <c r="F935">
        <v>2922.95</v>
      </c>
      <c r="G935">
        <f>(Table2[[#This Row],[Apple]]-B934)/B934</f>
        <v>-8.708697007482457E-4</v>
      </c>
      <c r="H935">
        <f>(Table2[[#This Row],[Amazon]]-C934)/C934</f>
        <v>-9.8380073922152023E-3</v>
      </c>
      <c r="I935">
        <f>(Table2[[#This Row],[Tesla]]-D934)/D934</f>
        <v>5.977448716207103E-3</v>
      </c>
      <c r="J935">
        <f>(Table2[[#This Row],[Nvidia]]-E934)/E934</f>
        <v>1.4569517748961947E-3</v>
      </c>
      <c r="K935">
        <f>(Table2[[#This Row],[S&amp;P 500]]-F934)/F934</f>
        <v>-5.0608152699842983E-4</v>
      </c>
    </row>
    <row r="936" spans="1:11">
      <c r="A936" s="1">
        <v>43700</v>
      </c>
      <c r="B936">
        <v>48.912500000000001</v>
      </c>
      <c r="C936">
        <v>87.480999999999995</v>
      </c>
      <c r="D936">
        <v>14.093299999999999</v>
      </c>
      <c r="E936">
        <v>4.0369799999999998</v>
      </c>
      <c r="F936">
        <v>2847.11</v>
      </c>
      <c r="G936">
        <f>(Table2[[#This Row],[Apple]]-B935)/B935</f>
        <v>-4.6229474312300414E-2</v>
      </c>
      <c r="H936">
        <f>(Table2[[#This Row],[Amazon]]-C935)/C935</f>
        <v>-3.1003544528134766E-2</v>
      </c>
      <c r="I936">
        <f>(Table2[[#This Row],[Tesla]]-D935)/D935</f>
        <v>-4.8392977717758349E-2</v>
      </c>
      <c r="J936">
        <f>(Table2[[#This Row],[Nvidia]]-E935)/E935</f>
        <v>-5.2721240080156606E-2</v>
      </c>
      <c r="K936">
        <f>(Table2[[#This Row],[S&amp;P 500]]-F935)/F935</f>
        <v>-2.594638977745076E-2</v>
      </c>
    </row>
    <row r="937" spans="1:11">
      <c r="A937" s="1">
        <v>43703</v>
      </c>
      <c r="B937">
        <v>49.842700000000001</v>
      </c>
      <c r="C937">
        <v>88.4435</v>
      </c>
      <c r="D937">
        <v>14.333299999999999</v>
      </c>
      <c r="E937">
        <v>4.1118699999999997</v>
      </c>
      <c r="F937">
        <v>2878.38</v>
      </c>
      <c r="G937">
        <f>(Table2[[#This Row],[Apple]]-B936)/B936</f>
        <v>1.9017633529261422E-2</v>
      </c>
      <c r="H937">
        <f>(Table2[[#This Row],[Amazon]]-C936)/C936</f>
        <v>1.100238909020251E-2</v>
      </c>
      <c r="I937">
        <f>(Table2[[#This Row],[Tesla]]-D936)/D936</f>
        <v>1.7029368565204758E-2</v>
      </c>
      <c r="J937">
        <f>(Table2[[#This Row],[Nvidia]]-E936)/E936</f>
        <v>1.8550996041595425E-2</v>
      </c>
      <c r="K937">
        <f>(Table2[[#This Row],[S&amp;P 500]]-F936)/F936</f>
        <v>1.098306703991064E-2</v>
      </c>
    </row>
    <row r="938" spans="1:11">
      <c r="A938" s="1">
        <v>43704</v>
      </c>
      <c r="B938">
        <v>49.282800000000002</v>
      </c>
      <c r="C938">
        <v>88.091499999999996</v>
      </c>
      <c r="D938">
        <v>14.272</v>
      </c>
      <c r="E938">
        <v>4.0209999999999999</v>
      </c>
      <c r="F938">
        <v>2869.16</v>
      </c>
      <c r="G938">
        <f>(Table2[[#This Row],[Apple]]-B937)/B937</f>
        <v>-1.1233340087916564E-2</v>
      </c>
      <c r="H938">
        <f>(Table2[[#This Row],[Amazon]]-C937)/C937</f>
        <v>-3.9799419968681009E-3</v>
      </c>
      <c r="I938">
        <f>(Table2[[#This Row],[Tesla]]-D937)/D937</f>
        <v>-4.276754131986301E-3</v>
      </c>
      <c r="J938">
        <f>(Table2[[#This Row],[Nvidia]]-E937)/E937</f>
        <v>-2.2099434077439167E-2</v>
      </c>
      <c r="K938">
        <f>(Table2[[#This Row],[S&amp;P 500]]-F937)/F937</f>
        <v>-3.2031906836485296E-3</v>
      </c>
    </row>
    <row r="939" spans="1:11">
      <c r="A939" s="1">
        <v>43705</v>
      </c>
      <c r="B939">
        <v>49.607399999999998</v>
      </c>
      <c r="C939">
        <v>88.212500000000006</v>
      </c>
      <c r="D939">
        <v>14.3727</v>
      </c>
      <c r="E939">
        <v>4.0104100000000003</v>
      </c>
      <c r="F939">
        <v>2887.94</v>
      </c>
      <c r="G939">
        <f>(Table2[[#This Row],[Apple]]-B938)/B938</f>
        <v>6.5864764177359378E-3</v>
      </c>
      <c r="H939">
        <f>(Table2[[#This Row],[Amazon]]-C938)/C938</f>
        <v>1.3735717975061081E-3</v>
      </c>
      <c r="I939">
        <f>(Table2[[#This Row],[Tesla]]-D938)/D938</f>
        <v>7.0557735426008822E-3</v>
      </c>
      <c r="J939">
        <f>(Table2[[#This Row],[Nvidia]]-E938)/E938</f>
        <v>-2.6336732156179198E-3</v>
      </c>
      <c r="K939">
        <f>(Table2[[#This Row],[S&amp;P 500]]-F938)/F938</f>
        <v>6.5454697542138467E-3</v>
      </c>
    </row>
    <row r="940" spans="1:11">
      <c r="A940" s="1">
        <v>43706</v>
      </c>
      <c r="B940">
        <v>50.452599999999997</v>
      </c>
      <c r="C940">
        <v>89.32</v>
      </c>
      <c r="D940">
        <v>14.7807</v>
      </c>
      <c r="E940">
        <v>4.1543799999999997</v>
      </c>
      <c r="F940">
        <v>2924.58</v>
      </c>
      <c r="G940">
        <f>(Table2[[#This Row],[Apple]]-B939)/B939</f>
        <v>1.7037780653692765E-2</v>
      </c>
      <c r="H940">
        <f>(Table2[[#This Row],[Amazon]]-C939)/C939</f>
        <v>1.2554910018421283E-2</v>
      </c>
      <c r="I940">
        <f>(Table2[[#This Row],[Tesla]]-D939)/D939</f>
        <v>2.8387150639754499E-2</v>
      </c>
      <c r="J940">
        <f>(Table2[[#This Row],[Nvidia]]-E939)/E939</f>
        <v>3.5899072663393386E-2</v>
      </c>
      <c r="K940">
        <f>(Table2[[#This Row],[S&amp;P 500]]-F939)/F939</f>
        <v>1.2687244194823947E-2</v>
      </c>
    </row>
    <row r="941" spans="1:11">
      <c r="A941" s="1">
        <v>43707</v>
      </c>
      <c r="B941">
        <v>50.388599999999997</v>
      </c>
      <c r="C941">
        <v>88.814499999999995</v>
      </c>
      <c r="D941">
        <v>15.040699999999999</v>
      </c>
      <c r="E941">
        <v>4.1670699999999998</v>
      </c>
      <c r="F941">
        <v>2926.46</v>
      </c>
      <c r="G941">
        <f>(Table2[[#This Row],[Apple]]-B940)/B940</f>
        <v>-1.2685173806701749E-3</v>
      </c>
      <c r="H941">
        <f>(Table2[[#This Row],[Amazon]]-C940)/C940</f>
        <v>-5.659426780116412E-3</v>
      </c>
      <c r="I941">
        <f>(Table2[[#This Row],[Tesla]]-D940)/D940</f>
        <v>1.7590506538932512E-2</v>
      </c>
      <c r="J941">
        <f>(Table2[[#This Row],[Nvidia]]-E940)/E940</f>
        <v>3.0546074263789278E-3</v>
      </c>
      <c r="K941">
        <f>(Table2[[#This Row],[S&amp;P 500]]-F940)/F940</f>
        <v>6.4282734614888603E-4</v>
      </c>
    </row>
    <row r="942" spans="1:11">
      <c r="A942" s="1">
        <v>43711</v>
      </c>
      <c r="B942">
        <v>49.6494</v>
      </c>
      <c r="C942">
        <v>89.492000000000004</v>
      </c>
      <c r="D942">
        <v>15.0007</v>
      </c>
      <c r="E942">
        <v>4.0841099999999999</v>
      </c>
      <c r="F942">
        <v>2906.27</v>
      </c>
      <c r="G942">
        <f>(Table2[[#This Row],[Apple]]-B941)/B941</f>
        <v>-1.466998487753176E-2</v>
      </c>
      <c r="H942">
        <f>(Table2[[#This Row],[Amazon]]-C941)/C941</f>
        <v>7.6282588991663427E-3</v>
      </c>
      <c r="I942">
        <f>(Table2[[#This Row],[Tesla]]-D941)/D941</f>
        <v>-2.6594506904598289E-3</v>
      </c>
      <c r="J942">
        <f>(Table2[[#This Row],[Nvidia]]-E941)/E941</f>
        <v>-1.990847285982715E-2</v>
      </c>
      <c r="K942">
        <f>(Table2[[#This Row],[S&amp;P 500]]-F941)/F941</f>
        <v>-6.899120439028743E-3</v>
      </c>
    </row>
    <row r="943" spans="1:11">
      <c r="A943" s="1">
        <v>43712</v>
      </c>
      <c r="B943">
        <v>50.496099999999998</v>
      </c>
      <c r="C943">
        <v>90.031000000000006</v>
      </c>
      <c r="D943">
        <v>14.712</v>
      </c>
      <c r="E943">
        <v>4.19834</v>
      </c>
      <c r="F943">
        <v>2937.78</v>
      </c>
      <c r="G943">
        <f>(Table2[[#This Row],[Apple]]-B942)/B942</f>
        <v>1.7053579700862416E-2</v>
      </c>
      <c r="H943">
        <f>(Table2[[#This Row],[Amazon]]-C942)/C942</f>
        <v>6.0228847271264633E-3</v>
      </c>
      <c r="I943">
        <f>(Table2[[#This Row],[Tesla]]-D942)/D942</f>
        <v>-1.9245768530801923E-2</v>
      </c>
      <c r="J943">
        <f>(Table2[[#This Row],[Nvidia]]-E942)/E942</f>
        <v>2.7969373988457721E-2</v>
      </c>
      <c r="K943">
        <f>(Table2[[#This Row],[S&amp;P 500]]-F942)/F942</f>
        <v>1.0842075925499083E-2</v>
      </c>
    </row>
    <row r="944" spans="1:11">
      <c r="A944" s="1">
        <v>43713</v>
      </c>
      <c r="B944">
        <v>51.482599999999998</v>
      </c>
      <c r="C944">
        <v>92.036000000000001</v>
      </c>
      <c r="D944">
        <v>15.305300000000001</v>
      </c>
      <c r="E944">
        <v>4.47173</v>
      </c>
      <c r="F944">
        <v>2976</v>
      </c>
      <c r="G944">
        <f>(Table2[[#This Row],[Apple]]-B943)/B943</f>
        <v>1.9536162198664837E-2</v>
      </c>
      <c r="H944">
        <f>(Table2[[#This Row],[Amazon]]-C943)/C943</f>
        <v>2.2270106963157083E-2</v>
      </c>
      <c r="I944">
        <f>(Table2[[#This Row],[Tesla]]-D943)/D943</f>
        <v>4.0327623708537319E-2</v>
      </c>
      <c r="J944">
        <f>(Table2[[#This Row],[Nvidia]]-E943)/E943</f>
        <v>6.5118594492108786E-2</v>
      </c>
      <c r="K944">
        <f>(Table2[[#This Row],[S&amp;P 500]]-F943)/F943</f>
        <v>1.3009823744460034E-2</v>
      </c>
    </row>
    <row r="945" spans="1:11">
      <c r="A945" s="1">
        <v>43714</v>
      </c>
      <c r="B945">
        <v>51.476599999999998</v>
      </c>
      <c r="C945">
        <v>91.6755</v>
      </c>
      <c r="D945">
        <v>15.1633</v>
      </c>
      <c r="E945">
        <v>4.4444499999999998</v>
      </c>
      <c r="F945">
        <v>2978.71</v>
      </c>
      <c r="G945">
        <f>(Table2[[#This Row],[Apple]]-B944)/B944</f>
        <v>-1.1654423047787462E-4</v>
      </c>
      <c r="H945">
        <f>(Table2[[#This Row],[Amazon]]-C944)/C944</f>
        <v>-3.9169455430483925E-3</v>
      </c>
      <c r="I945">
        <f>(Table2[[#This Row],[Tesla]]-D944)/D944</f>
        <v>-9.2778318621654747E-3</v>
      </c>
      <c r="J945">
        <f>(Table2[[#This Row],[Nvidia]]-E944)/E944</f>
        <v>-6.100547215507241E-3</v>
      </c>
      <c r="K945">
        <f>(Table2[[#This Row],[S&amp;P 500]]-F944)/F944</f>
        <v>9.1061827956990474E-4</v>
      </c>
    </row>
    <row r="946" spans="1:11">
      <c r="A946" s="1">
        <v>43717</v>
      </c>
      <c r="B946">
        <v>51.694400000000002</v>
      </c>
      <c r="C946">
        <v>91.567499999999995</v>
      </c>
      <c r="D946">
        <v>15.4527</v>
      </c>
      <c r="E946">
        <v>4.4906100000000002</v>
      </c>
      <c r="F946">
        <v>2978.43</v>
      </c>
      <c r="G946">
        <f>(Table2[[#This Row],[Apple]]-B945)/B945</f>
        <v>4.231048670658202E-3</v>
      </c>
      <c r="H946">
        <f>(Table2[[#This Row],[Amazon]]-C945)/C945</f>
        <v>-1.178068295237049E-3</v>
      </c>
      <c r="I946">
        <f>(Table2[[#This Row],[Tesla]]-D945)/D945</f>
        <v>1.9085555255122601E-2</v>
      </c>
      <c r="J946">
        <f>(Table2[[#This Row],[Nvidia]]-E945)/E945</f>
        <v>1.0385987017516324E-2</v>
      </c>
      <c r="K946">
        <f>(Table2[[#This Row],[S&amp;P 500]]-F945)/F945</f>
        <v>-9.4000423001970685E-5</v>
      </c>
    </row>
    <row r="947" spans="1:11">
      <c r="A947" s="1">
        <v>43718</v>
      </c>
      <c r="B947">
        <v>52.305399999999999</v>
      </c>
      <c r="C947">
        <v>91.027500000000003</v>
      </c>
      <c r="D947">
        <v>15.7027</v>
      </c>
      <c r="E947">
        <v>4.5572100000000004</v>
      </c>
      <c r="F947">
        <v>2979.39</v>
      </c>
      <c r="G947">
        <f>(Table2[[#This Row],[Apple]]-B946)/B946</f>
        <v>1.1819462069392373E-2</v>
      </c>
      <c r="H947">
        <f>(Table2[[#This Row],[Amazon]]-C946)/C946</f>
        <v>-5.8972888852485009E-3</v>
      </c>
      <c r="I947">
        <f>(Table2[[#This Row],[Tesla]]-D946)/D946</f>
        <v>1.6178402479825531E-2</v>
      </c>
      <c r="J947">
        <f>(Table2[[#This Row],[Nvidia]]-E946)/E946</f>
        <v>1.4830947243247624E-2</v>
      </c>
      <c r="K947">
        <f>(Table2[[#This Row],[S&amp;P 500]]-F946)/F946</f>
        <v>3.2231746255578824E-4</v>
      </c>
    </row>
    <row r="948" spans="1:11">
      <c r="A948" s="1">
        <v>43719</v>
      </c>
      <c r="B948">
        <v>53.9711</v>
      </c>
      <c r="C948">
        <v>91.149500000000003</v>
      </c>
      <c r="D948">
        <v>16.473299999999998</v>
      </c>
      <c r="E948">
        <v>4.5856599999999998</v>
      </c>
      <c r="F948">
        <v>3000.93</v>
      </c>
      <c r="G948">
        <f>(Table2[[#This Row],[Apple]]-B947)/B947</f>
        <v>3.1845660295112953E-2</v>
      </c>
      <c r="H948">
        <f>(Table2[[#This Row],[Amazon]]-C947)/C947</f>
        <v>1.340254318749827E-3</v>
      </c>
      <c r="I948">
        <f>(Table2[[#This Row],[Tesla]]-D947)/D947</f>
        <v>4.9074363007635513E-2</v>
      </c>
      <c r="J948">
        <f>(Table2[[#This Row],[Nvidia]]-E947)/E947</f>
        <v>6.2428547290994752E-3</v>
      </c>
      <c r="K948">
        <f>(Table2[[#This Row],[S&amp;P 500]]-F947)/F947</f>
        <v>7.229667817909023E-3</v>
      </c>
    </row>
    <row r="949" spans="1:11">
      <c r="A949" s="1">
        <v>43720</v>
      </c>
      <c r="B949">
        <v>53.847799999999999</v>
      </c>
      <c r="C949">
        <v>92.177499999999995</v>
      </c>
      <c r="D949">
        <v>16.391300000000001</v>
      </c>
      <c r="E949">
        <v>4.58406</v>
      </c>
      <c r="F949">
        <v>3009.57</v>
      </c>
      <c r="G949">
        <f>(Table2[[#This Row],[Apple]]-B948)/B948</f>
        <v>-2.2845559938559786E-3</v>
      </c>
      <c r="H949">
        <f>(Table2[[#This Row],[Amazon]]-C948)/C948</f>
        <v>1.1278174866565275E-2</v>
      </c>
      <c r="I949">
        <f>(Table2[[#This Row],[Tesla]]-D948)/D948</f>
        <v>-4.977751877280035E-3</v>
      </c>
      <c r="J949">
        <f>(Table2[[#This Row],[Nvidia]]-E948)/E948</f>
        <v>-3.4891378776442732E-4</v>
      </c>
      <c r="K949">
        <f>(Table2[[#This Row],[S&amp;P 500]]-F948)/F948</f>
        <v>2.8791074766823378E-3</v>
      </c>
    </row>
    <row r="950" spans="1:11">
      <c r="A950" s="1">
        <v>43721</v>
      </c>
      <c r="B950">
        <v>52.801099999999998</v>
      </c>
      <c r="C950">
        <v>91.966999999999999</v>
      </c>
      <c r="D950">
        <v>16.346699999999998</v>
      </c>
      <c r="E950">
        <v>4.5265399999999998</v>
      </c>
      <c r="F950">
        <v>3007.39</v>
      </c>
      <c r="G950">
        <f>(Table2[[#This Row],[Apple]]-B949)/B949</f>
        <v>-1.9438120034616108E-2</v>
      </c>
      <c r="H950">
        <f>(Table2[[#This Row],[Amazon]]-C949)/C949</f>
        <v>-2.2836375471237138E-3</v>
      </c>
      <c r="I950">
        <f>(Table2[[#This Row],[Tesla]]-D949)/D949</f>
        <v>-2.7209556289008582E-3</v>
      </c>
      <c r="J950">
        <f>(Table2[[#This Row],[Nvidia]]-E949)/E949</f>
        <v>-1.2547828780600654E-2</v>
      </c>
      <c r="K950">
        <f>(Table2[[#This Row],[S&amp;P 500]]-F949)/F949</f>
        <v>-7.2435597111889438E-4</v>
      </c>
    </row>
    <row r="951" spans="1:11">
      <c r="A951" s="1">
        <v>43724</v>
      </c>
      <c r="B951">
        <v>53.078899999999997</v>
      </c>
      <c r="C951">
        <v>90.391999999999996</v>
      </c>
      <c r="D951">
        <v>16.1873</v>
      </c>
      <c r="E951">
        <v>4.4834199999999997</v>
      </c>
      <c r="F951">
        <v>2997.96</v>
      </c>
      <c r="G951">
        <f>(Table2[[#This Row],[Apple]]-B950)/B950</f>
        <v>5.2612540269047266E-3</v>
      </c>
      <c r="H951">
        <f>(Table2[[#This Row],[Amazon]]-C950)/C950</f>
        <v>-1.712570813443956E-2</v>
      </c>
      <c r="I951">
        <f>(Table2[[#This Row],[Tesla]]-D950)/D950</f>
        <v>-9.7512036068440732E-3</v>
      </c>
      <c r="J951">
        <f>(Table2[[#This Row],[Nvidia]]-E950)/E950</f>
        <v>-9.5260397566353221E-3</v>
      </c>
      <c r="K951">
        <f>(Table2[[#This Row],[S&amp;P 500]]-F950)/F950</f>
        <v>-3.1356092824674675E-3</v>
      </c>
    </row>
    <row r="952" spans="1:11">
      <c r="A952" s="1">
        <v>43725</v>
      </c>
      <c r="B952">
        <v>53.2761</v>
      </c>
      <c r="C952">
        <v>91.127499999999998</v>
      </c>
      <c r="D952">
        <v>16.319299999999998</v>
      </c>
      <c r="E952">
        <v>4.5048700000000004</v>
      </c>
      <c r="F952">
        <v>3005.7</v>
      </c>
      <c r="G952">
        <f>(Table2[[#This Row],[Apple]]-B951)/B951</f>
        <v>3.715223940209806E-3</v>
      </c>
      <c r="H952">
        <f>(Table2[[#This Row],[Amazon]]-C951)/C951</f>
        <v>8.1367820161076399E-3</v>
      </c>
      <c r="I952">
        <f>(Table2[[#This Row],[Tesla]]-D951)/D951</f>
        <v>8.154540905524572E-3</v>
      </c>
      <c r="J952">
        <f>(Table2[[#This Row],[Nvidia]]-E951)/E951</f>
        <v>4.7842941326042701E-3</v>
      </c>
      <c r="K952">
        <f>(Table2[[#This Row],[S&amp;P 500]]-F951)/F951</f>
        <v>2.5817555938037139E-3</v>
      </c>
    </row>
    <row r="953" spans="1:11">
      <c r="A953" s="1">
        <v>43726</v>
      </c>
      <c r="B953">
        <v>53.768999999999998</v>
      </c>
      <c r="C953">
        <v>90.873000000000005</v>
      </c>
      <c r="D953">
        <v>16.232700000000001</v>
      </c>
      <c r="E953">
        <v>4.4777199999999997</v>
      </c>
      <c r="F953">
        <v>3006.73</v>
      </c>
      <c r="G953">
        <f>(Table2[[#This Row],[Apple]]-B952)/B952</f>
        <v>9.2518033414607827E-3</v>
      </c>
      <c r="H953">
        <f>(Table2[[#This Row],[Amazon]]-C952)/C952</f>
        <v>-2.7927903212531134E-3</v>
      </c>
      <c r="I953">
        <f>(Table2[[#This Row],[Tesla]]-D952)/D952</f>
        <v>-5.3066001605459262E-3</v>
      </c>
      <c r="J953">
        <f>(Table2[[#This Row],[Nvidia]]-E952)/E952</f>
        <v>-6.0268109845568619E-3</v>
      </c>
      <c r="K953">
        <f>(Table2[[#This Row],[S&amp;P 500]]-F952)/F952</f>
        <v>3.4268223708294244E-4</v>
      </c>
    </row>
    <row r="954" spans="1:11">
      <c r="A954" s="1">
        <v>43727</v>
      </c>
      <c r="B954">
        <v>53.339199999999998</v>
      </c>
      <c r="C954">
        <v>91.075000000000003</v>
      </c>
      <c r="D954">
        <v>16.440000000000001</v>
      </c>
      <c r="E954">
        <v>4.4018199999999998</v>
      </c>
      <c r="F954">
        <v>3006.79</v>
      </c>
      <c r="G954">
        <f>(Table2[[#This Row],[Apple]]-B953)/B953</f>
        <v>-7.9934534769104913E-3</v>
      </c>
      <c r="H954">
        <f>(Table2[[#This Row],[Amazon]]-C953)/C953</f>
        <v>2.2228824843462652E-3</v>
      </c>
      <c r="I954">
        <f>(Table2[[#This Row],[Tesla]]-D953)/D953</f>
        <v>1.2770518767672661E-2</v>
      </c>
      <c r="J954">
        <f>(Table2[[#This Row],[Nvidia]]-E953)/E953</f>
        <v>-1.6950590925738963E-2</v>
      </c>
      <c r="K954">
        <f>(Table2[[#This Row],[S&amp;P 500]]-F953)/F953</f>
        <v>1.9955233758915976E-5</v>
      </c>
    </row>
    <row r="955" spans="1:11">
      <c r="A955" s="1">
        <v>43728</v>
      </c>
      <c r="B955">
        <v>52.558599999999998</v>
      </c>
      <c r="C955">
        <v>89.707999999999998</v>
      </c>
      <c r="D955">
        <v>16.0413</v>
      </c>
      <c r="E955">
        <v>4.2960900000000004</v>
      </c>
      <c r="F955">
        <v>2992.07</v>
      </c>
      <c r="G955">
        <f>(Table2[[#This Row],[Apple]]-B954)/B954</f>
        <v>-1.4634640189579141E-2</v>
      </c>
      <c r="H955">
        <f>(Table2[[#This Row],[Amazon]]-C954)/C954</f>
        <v>-1.5009607466373916E-2</v>
      </c>
      <c r="I955">
        <f>(Table2[[#This Row],[Tesla]]-D954)/D954</f>
        <v>-2.4251824817518343E-2</v>
      </c>
      <c r="J955">
        <f>(Table2[[#This Row],[Nvidia]]-E954)/E954</f>
        <v>-2.4019610070379852E-2</v>
      </c>
      <c r="K955">
        <f>(Table2[[#This Row],[S&amp;P 500]]-F954)/F954</f>
        <v>-4.8955863229556435E-3</v>
      </c>
    </row>
    <row r="956" spans="1:11">
      <c r="A956" s="1">
        <v>43731</v>
      </c>
      <c r="B956">
        <v>52.793399999999998</v>
      </c>
      <c r="C956">
        <v>89.265000000000001</v>
      </c>
      <c r="D956">
        <v>16.082000000000001</v>
      </c>
      <c r="E956">
        <v>4.3497199999999996</v>
      </c>
      <c r="F956">
        <v>2991.78</v>
      </c>
      <c r="G956">
        <f>(Table2[[#This Row],[Apple]]-B955)/B955</f>
        <v>4.467394489198721E-3</v>
      </c>
      <c r="H956">
        <f>(Table2[[#This Row],[Amazon]]-C955)/C955</f>
        <v>-4.9382440807954455E-3</v>
      </c>
      <c r="I956">
        <f>(Table2[[#This Row],[Tesla]]-D955)/D955</f>
        <v>2.5372008503052163E-3</v>
      </c>
      <c r="J956">
        <f>(Table2[[#This Row],[Nvidia]]-E955)/E955</f>
        <v>1.2483444248141722E-2</v>
      </c>
      <c r="K956">
        <f>(Table2[[#This Row],[S&amp;P 500]]-F955)/F955</f>
        <v>-9.6922866109403724E-5</v>
      </c>
    </row>
    <row r="957" spans="1:11">
      <c r="A957" s="1">
        <v>43732</v>
      </c>
      <c r="B957">
        <v>52.546799999999998</v>
      </c>
      <c r="C957">
        <v>87.080500000000001</v>
      </c>
      <c r="D957">
        <v>14.880699999999999</v>
      </c>
      <c r="E957">
        <v>4.29209</v>
      </c>
      <c r="F957">
        <v>2966.6</v>
      </c>
      <c r="G957">
        <f>(Table2[[#This Row],[Apple]]-B956)/B956</f>
        <v>-4.6710384252577185E-3</v>
      </c>
      <c r="H957">
        <f>(Table2[[#This Row],[Amazon]]-C956)/C956</f>
        <v>-2.4472077521985099E-2</v>
      </c>
      <c r="I957">
        <f>(Table2[[#This Row],[Tesla]]-D956)/D956</f>
        <v>-7.4698420594453516E-2</v>
      </c>
      <c r="J957">
        <f>(Table2[[#This Row],[Nvidia]]-E956)/E956</f>
        <v>-1.3249128679547105E-2</v>
      </c>
      <c r="K957">
        <f>(Table2[[#This Row],[S&amp;P 500]]-F956)/F956</f>
        <v>-8.4163942535882622E-3</v>
      </c>
    </row>
    <row r="958" spans="1:11">
      <c r="A958" s="1">
        <v>43733</v>
      </c>
      <c r="B958">
        <v>53.356000000000002</v>
      </c>
      <c r="C958">
        <v>88.416499999999999</v>
      </c>
      <c r="D958">
        <v>15.246700000000001</v>
      </c>
      <c r="E958">
        <v>4.4340700000000002</v>
      </c>
      <c r="F958">
        <v>2984.87</v>
      </c>
      <c r="G958">
        <f>(Table2[[#This Row],[Apple]]-B957)/B957</f>
        <v>1.5399605684837215E-2</v>
      </c>
      <c r="H958">
        <f>(Table2[[#This Row],[Amazon]]-C957)/C957</f>
        <v>1.5342125963906942E-2</v>
      </c>
      <c r="I958">
        <f>(Table2[[#This Row],[Tesla]]-D957)/D957</f>
        <v>2.4595617141666821E-2</v>
      </c>
      <c r="J958">
        <f>(Table2[[#This Row],[Nvidia]]-E957)/E957</f>
        <v>3.3079455463422301E-2</v>
      </c>
      <c r="K958">
        <f>(Table2[[#This Row],[S&amp;P 500]]-F957)/F957</f>
        <v>6.1585653610193424E-3</v>
      </c>
    </row>
    <row r="959" spans="1:11">
      <c r="A959" s="1">
        <v>43734</v>
      </c>
      <c r="B959">
        <v>53.076000000000001</v>
      </c>
      <c r="C959">
        <v>86.992000000000004</v>
      </c>
      <c r="D959">
        <v>16.1707</v>
      </c>
      <c r="E959">
        <v>4.4118199999999996</v>
      </c>
      <c r="F959">
        <v>2977.62</v>
      </c>
      <c r="G959">
        <f>(Table2[[#This Row],[Apple]]-B958)/B958</f>
        <v>-5.2477696978784228E-3</v>
      </c>
      <c r="H959">
        <f>(Table2[[#This Row],[Amazon]]-C958)/C958</f>
        <v>-1.6111246204045564E-2</v>
      </c>
      <c r="I959">
        <f>(Table2[[#This Row],[Tesla]]-D958)/D958</f>
        <v>6.0603278086405546E-2</v>
      </c>
      <c r="J959">
        <f>(Table2[[#This Row],[Nvidia]]-E958)/E958</f>
        <v>-5.0179631805543322E-3</v>
      </c>
      <c r="K959">
        <f>(Table2[[#This Row],[S&amp;P 500]]-F958)/F958</f>
        <v>-2.4289165022262278E-3</v>
      </c>
    </row>
    <row r="960" spans="1:11">
      <c r="A960" s="1">
        <v>43735</v>
      </c>
      <c r="B960">
        <v>52.818899999999999</v>
      </c>
      <c r="C960">
        <v>86.272499999999994</v>
      </c>
      <c r="D960">
        <v>16.141999999999999</v>
      </c>
      <c r="E960">
        <v>4.2728299999999999</v>
      </c>
      <c r="F960">
        <v>2961.79</v>
      </c>
      <c r="G960">
        <f>(Table2[[#This Row],[Apple]]-B959)/B959</f>
        <v>-4.84399728690936E-3</v>
      </c>
      <c r="H960">
        <f>(Table2[[#This Row],[Amazon]]-C959)/C959</f>
        <v>-8.2708754828031382E-3</v>
      </c>
      <c r="I960">
        <f>(Table2[[#This Row],[Tesla]]-D959)/D959</f>
        <v>-1.7748149430760953E-3</v>
      </c>
      <c r="J960">
        <f>(Table2[[#This Row],[Nvidia]]-E959)/E959</f>
        <v>-3.1504005149802061E-2</v>
      </c>
      <c r="K960">
        <f>(Table2[[#This Row],[S&amp;P 500]]-F959)/F959</f>
        <v>-5.3163264620737123E-3</v>
      </c>
    </row>
    <row r="961" spans="1:11">
      <c r="A961" s="1">
        <v>43738</v>
      </c>
      <c r="B961">
        <v>54.0608</v>
      </c>
      <c r="C961">
        <v>86.795500000000004</v>
      </c>
      <c r="D961">
        <v>16.058</v>
      </c>
      <c r="E961">
        <v>4.3305199999999999</v>
      </c>
      <c r="F961">
        <v>2976.74</v>
      </c>
      <c r="G961">
        <f>(Table2[[#This Row],[Apple]]-B960)/B960</f>
        <v>2.3512416956809043E-2</v>
      </c>
      <c r="H961">
        <f>(Table2[[#This Row],[Amazon]]-C960)/C960</f>
        <v>6.0621866759397302E-3</v>
      </c>
      <c r="I961">
        <f>(Table2[[#This Row],[Tesla]]-D960)/D960</f>
        <v>-5.2038161318299862E-3</v>
      </c>
      <c r="J961">
        <f>(Table2[[#This Row],[Nvidia]]-E960)/E960</f>
        <v>1.3501590280914527E-2</v>
      </c>
      <c r="K961">
        <f>(Table2[[#This Row],[S&amp;P 500]]-F960)/F960</f>
        <v>5.047623227845262E-3</v>
      </c>
    </row>
    <row r="962" spans="1:11">
      <c r="A962" s="1">
        <v>43739</v>
      </c>
      <c r="B962">
        <v>54.212400000000002</v>
      </c>
      <c r="C962">
        <v>86.782499999999999</v>
      </c>
      <c r="D962">
        <v>16.3127</v>
      </c>
      <c r="E962">
        <v>4.3287199999999997</v>
      </c>
      <c r="F962">
        <v>2940.25</v>
      </c>
      <c r="G962">
        <f>(Table2[[#This Row],[Apple]]-B961)/B961</f>
        <v>2.8042500295963426E-3</v>
      </c>
      <c r="H962">
        <f>(Table2[[#This Row],[Amazon]]-C961)/C961</f>
        <v>-1.4977735020830837E-4</v>
      </c>
      <c r="I962">
        <f>(Table2[[#This Row],[Tesla]]-D961)/D961</f>
        <v>1.5861252958027133E-2</v>
      </c>
      <c r="J962">
        <f>(Table2[[#This Row],[Nvidia]]-E961)/E961</f>
        <v>-4.1565447105665045E-4</v>
      </c>
      <c r="K962">
        <f>(Table2[[#This Row],[S&amp;P 500]]-F961)/F961</f>
        <v>-1.225837661334204E-2</v>
      </c>
    </row>
    <row r="963" spans="1:11">
      <c r="A963" s="1">
        <v>43740</v>
      </c>
      <c r="B963">
        <v>52.850499999999997</v>
      </c>
      <c r="C963">
        <v>85.661500000000004</v>
      </c>
      <c r="D963">
        <v>16.2087</v>
      </c>
      <c r="E963">
        <v>4.3047800000000001</v>
      </c>
      <c r="F963">
        <v>2887.61</v>
      </c>
      <c r="G963">
        <f>(Table2[[#This Row],[Apple]]-B962)/B962</f>
        <v>-2.5121558905342792E-2</v>
      </c>
      <c r="H963">
        <f>(Table2[[#This Row],[Amazon]]-C962)/C962</f>
        <v>-1.2917350848385275E-2</v>
      </c>
      <c r="I963">
        <f>(Table2[[#This Row],[Tesla]]-D962)/D962</f>
        <v>-6.375400761369927E-3</v>
      </c>
      <c r="J963">
        <f>(Table2[[#This Row],[Nvidia]]-E962)/E962</f>
        <v>-5.5305032434529444E-3</v>
      </c>
      <c r="K963">
        <f>(Table2[[#This Row],[S&amp;P 500]]-F962)/F962</f>
        <v>-1.7903239520448897E-2</v>
      </c>
    </row>
    <row r="964" spans="1:11">
      <c r="A964" s="1">
        <v>43741</v>
      </c>
      <c r="B964">
        <v>53.305900000000001</v>
      </c>
      <c r="C964">
        <v>86.221000000000004</v>
      </c>
      <c r="D964">
        <v>15.535299999999999</v>
      </c>
      <c r="E964">
        <v>4.5108699999999997</v>
      </c>
      <c r="F964">
        <v>2910.63</v>
      </c>
      <c r="G964">
        <f>(Table2[[#This Row],[Apple]]-B963)/B963</f>
        <v>8.6167585926340239E-3</v>
      </c>
      <c r="H964">
        <f>(Table2[[#This Row],[Amazon]]-C963)/C963</f>
        <v>6.531522329167711E-3</v>
      </c>
      <c r="I964">
        <f>(Table2[[#This Row],[Tesla]]-D963)/D963</f>
        <v>-4.1545589714165901E-2</v>
      </c>
      <c r="J964">
        <f>(Table2[[#This Row],[Nvidia]]-E963)/E963</f>
        <v>4.7874688137372792E-2</v>
      </c>
      <c r="K964">
        <f>(Table2[[#This Row],[S&amp;P 500]]-F963)/F963</f>
        <v>7.9719906774114169E-3</v>
      </c>
    </row>
    <row r="965" spans="1:11">
      <c r="A965" s="1">
        <v>43742</v>
      </c>
      <c r="B965">
        <v>54.792099999999998</v>
      </c>
      <c r="C965">
        <v>86.982500000000002</v>
      </c>
      <c r="D965">
        <v>15.428699999999999</v>
      </c>
      <c r="E965">
        <v>4.5272399999999999</v>
      </c>
      <c r="F965">
        <v>2952.01</v>
      </c>
      <c r="G965">
        <f>(Table2[[#This Row],[Apple]]-B964)/B964</f>
        <v>2.7880591079036215E-2</v>
      </c>
      <c r="H965">
        <f>(Table2[[#This Row],[Amazon]]-C964)/C964</f>
        <v>8.8319550921469019E-3</v>
      </c>
      <c r="I965">
        <f>(Table2[[#This Row],[Tesla]]-D964)/D964</f>
        <v>-6.8617921765270224E-3</v>
      </c>
      <c r="J965">
        <f>(Table2[[#This Row],[Nvidia]]-E964)/E964</f>
        <v>3.6290116984085594E-3</v>
      </c>
      <c r="K965">
        <f>(Table2[[#This Row],[S&amp;P 500]]-F964)/F964</f>
        <v>1.4216853396000215E-2</v>
      </c>
    </row>
    <row r="966" spans="1:11">
      <c r="A966" s="1">
        <v>43745</v>
      </c>
      <c r="B966">
        <v>54.804600000000001</v>
      </c>
      <c r="C966">
        <v>86.632999999999996</v>
      </c>
      <c r="D966">
        <v>15.848000000000001</v>
      </c>
      <c r="E966">
        <v>4.5856599999999998</v>
      </c>
      <c r="F966">
        <v>2938.79</v>
      </c>
      <c r="G966">
        <f>(Table2[[#This Row],[Apple]]-B965)/B965</f>
        <v>2.2813507786711667E-4</v>
      </c>
      <c r="H966">
        <f>(Table2[[#This Row],[Amazon]]-C965)/C965</f>
        <v>-4.0180496076797764E-3</v>
      </c>
      <c r="I966">
        <f>(Table2[[#This Row],[Tesla]]-D965)/D965</f>
        <v>2.7176625379973788E-2</v>
      </c>
      <c r="J966">
        <f>(Table2[[#This Row],[Nvidia]]-E965)/E965</f>
        <v>1.290410934697518E-2</v>
      </c>
      <c r="K966">
        <f>(Table2[[#This Row],[S&amp;P 500]]-F965)/F965</f>
        <v>-4.4783046127893382E-3</v>
      </c>
    </row>
    <row r="967" spans="1:11">
      <c r="A967" s="1">
        <v>43746</v>
      </c>
      <c r="B967">
        <v>54.1661</v>
      </c>
      <c r="C967">
        <v>85.275499999999994</v>
      </c>
      <c r="D967">
        <v>16.003299999999999</v>
      </c>
      <c r="E967">
        <v>4.4091199999999997</v>
      </c>
      <c r="F967">
        <v>2893.06</v>
      </c>
      <c r="G967">
        <f>(Table2[[#This Row],[Apple]]-B966)/B966</f>
        <v>-1.1650481893855634E-2</v>
      </c>
      <c r="H967">
        <f>(Table2[[#This Row],[Amazon]]-C966)/C966</f>
        <v>-1.5669548555400387E-2</v>
      </c>
      <c r="I967">
        <f>(Table2[[#This Row],[Tesla]]-D966)/D966</f>
        <v>9.7993437657747755E-3</v>
      </c>
      <c r="J967">
        <f>(Table2[[#This Row],[Nvidia]]-E966)/E966</f>
        <v>-3.849827505746177E-2</v>
      </c>
      <c r="K967">
        <f>(Table2[[#This Row],[S&amp;P 500]]-F966)/F966</f>
        <v>-1.5560826054260433E-2</v>
      </c>
    </row>
    <row r="968" spans="1:11">
      <c r="A968" s="1">
        <v>43747</v>
      </c>
      <c r="B968">
        <v>54.797699999999999</v>
      </c>
      <c r="C968">
        <v>86.099500000000006</v>
      </c>
      <c r="D968">
        <v>16.302</v>
      </c>
      <c r="E968">
        <v>4.4958900000000002</v>
      </c>
      <c r="F968">
        <v>2919.4</v>
      </c>
      <c r="G968">
        <f>(Table2[[#This Row],[Apple]]-B967)/B967</f>
        <v>1.1660429678341229E-2</v>
      </c>
      <c r="H968">
        <f>(Table2[[#This Row],[Amazon]]-C967)/C967</f>
        <v>9.6627988109130088E-3</v>
      </c>
      <c r="I968">
        <f>(Table2[[#This Row],[Tesla]]-D967)/D967</f>
        <v>1.8664900364299877E-2</v>
      </c>
      <c r="J968">
        <f>(Table2[[#This Row],[Nvidia]]-E967)/E967</f>
        <v>1.9679663969227525E-2</v>
      </c>
      <c r="K968">
        <f>(Table2[[#This Row],[S&amp;P 500]]-F967)/F967</f>
        <v>9.1045467428951168E-3</v>
      </c>
    </row>
    <row r="969" spans="1:11">
      <c r="A969" s="1">
        <v>43748</v>
      </c>
      <c r="B969">
        <v>55.5398</v>
      </c>
      <c r="C969">
        <v>86.013000000000005</v>
      </c>
      <c r="D969">
        <v>16.315999999999999</v>
      </c>
      <c r="E969">
        <v>4.55382</v>
      </c>
      <c r="F969">
        <v>2938.13</v>
      </c>
      <c r="G969">
        <f>(Table2[[#This Row],[Apple]]-B968)/B968</f>
        <v>1.3542539194163272E-2</v>
      </c>
      <c r="H969">
        <f>(Table2[[#This Row],[Amazon]]-C968)/C968</f>
        <v>-1.004651594957008E-3</v>
      </c>
      <c r="I969">
        <f>(Table2[[#This Row],[Tesla]]-D968)/D968</f>
        <v>8.5879033247450291E-4</v>
      </c>
      <c r="J969">
        <f>(Table2[[#This Row],[Nvidia]]-E968)/E968</f>
        <v>1.2885101726243261E-2</v>
      </c>
      <c r="K969">
        <f>(Table2[[#This Row],[S&amp;P 500]]-F968)/F968</f>
        <v>6.4157018565458718E-3</v>
      </c>
    </row>
    <row r="970" spans="1:11">
      <c r="A970" s="1">
        <v>43749</v>
      </c>
      <c r="B970">
        <v>57.015099999999997</v>
      </c>
      <c r="C970">
        <v>86.596000000000004</v>
      </c>
      <c r="D970">
        <v>16.526</v>
      </c>
      <c r="E970">
        <v>4.6269799999999996</v>
      </c>
      <c r="F970">
        <v>2970.27</v>
      </c>
      <c r="G970">
        <f>(Table2[[#This Row],[Apple]]-B969)/B969</f>
        <v>2.6562933247869045E-2</v>
      </c>
      <c r="H970">
        <f>(Table2[[#This Row],[Amazon]]-C969)/C969</f>
        <v>6.778045179217076E-3</v>
      </c>
      <c r="I970">
        <f>(Table2[[#This Row],[Tesla]]-D969)/D969</f>
        <v>1.2870801667075316E-2</v>
      </c>
      <c r="J970">
        <f>(Table2[[#This Row],[Nvidia]]-E969)/E969</f>
        <v>1.6065632809377547E-2</v>
      </c>
      <c r="K970">
        <f>(Table2[[#This Row],[S&amp;P 500]]-F969)/F969</f>
        <v>1.0938930544257699E-2</v>
      </c>
    </row>
    <row r="971" spans="1:11">
      <c r="A971" s="1">
        <v>43752</v>
      </c>
      <c r="B971">
        <v>56.932499999999997</v>
      </c>
      <c r="C971">
        <v>86.8215</v>
      </c>
      <c r="D971">
        <v>17.130700000000001</v>
      </c>
      <c r="E971">
        <v>4.6405700000000003</v>
      </c>
      <c r="F971">
        <v>2966.15</v>
      </c>
      <c r="G971">
        <f>(Table2[[#This Row],[Apple]]-B970)/B970</f>
        <v>-1.4487390182600635E-3</v>
      </c>
      <c r="H971">
        <f>(Table2[[#This Row],[Amazon]]-C970)/C970</f>
        <v>2.6040463762760022E-3</v>
      </c>
      <c r="I971">
        <f>(Table2[[#This Row],[Tesla]]-D970)/D970</f>
        <v>3.6590826576304074E-2</v>
      </c>
      <c r="J971">
        <f>(Table2[[#This Row],[Nvidia]]-E970)/E970</f>
        <v>2.9371209730754528E-3</v>
      </c>
      <c r="K971">
        <f>(Table2[[#This Row],[S&amp;P 500]]-F970)/F970</f>
        <v>-1.3870792890881606E-3</v>
      </c>
    </row>
    <row r="972" spans="1:11">
      <c r="A972" s="1">
        <v>43753</v>
      </c>
      <c r="B972">
        <v>56.801099999999998</v>
      </c>
      <c r="C972">
        <v>88.369</v>
      </c>
      <c r="D972">
        <v>17.192699999999999</v>
      </c>
      <c r="E972">
        <v>4.8851100000000001</v>
      </c>
      <c r="F972">
        <v>2995.68</v>
      </c>
      <c r="G972">
        <f>(Table2[[#This Row],[Apple]]-B971)/B971</f>
        <v>-2.3079963114214079E-3</v>
      </c>
      <c r="H972">
        <f>(Table2[[#This Row],[Amazon]]-C971)/C971</f>
        <v>1.7823926101253714E-2</v>
      </c>
      <c r="I972">
        <f>(Table2[[#This Row],[Tesla]]-D971)/D971</f>
        <v>3.619233306286235E-3</v>
      </c>
      <c r="J972">
        <f>(Table2[[#This Row],[Nvidia]]-E971)/E971</f>
        <v>5.2696112762009785E-2</v>
      </c>
      <c r="K972">
        <f>(Table2[[#This Row],[S&amp;P 500]]-F971)/F971</f>
        <v>9.9556664362893798E-3</v>
      </c>
    </row>
    <row r="973" spans="1:11">
      <c r="A973" s="1">
        <v>43754</v>
      </c>
      <c r="B973">
        <v>56.5747</v>
      </c>
      <c r="C973">
        <v>88.871499999999997</v>
      </c>
      <c r="D973">
        <v>17.316700000000001</v>
      </c>
      <c r="E973">
        <v>4.8311900000000003</v>
      </c>
      <c r="F973">
        <v>2989.69</v>
      </c>
      <c r="G973">
        <f>(Table2[[#This Row],[Apple]]-B972)/B972</f>
        <v>-3.9858383024272094E-3</v>
      </c>
      <c r="H973">
        <f>(Table2[[#This Row],[Amazon]]-C972)/C972</f>
        <v>5.6863832339394777E-3</v>
      </c>
      <c r="I973">
        <f>(Table2[[#This Row],[Tesla]]-D972)/D972</f>
        <v>7.2123633867863888E-3</v>
      </c>
      <c r="J973">
        <f>(Table2[[#This Row],[Nvidia]]-E972)/E972</f>
        <v>-1.1037622489565177E-2</v>
      </c>
      <c r="K973">
        <f>(Table2[[#This Row],[S&amp;P 500]]-F972)/F972</f>
        <v>-1.9995460129252065E-3</v>
      </c>
    </row>
    <row r="974" spans="1:11">
      <c r="A974" s="1">
        <v>43755</v>
      </c>
      <c r="B974">
        <v>56.791400000000003</v>
      </c>
      <c r="C974">
        <v>89.373999999999995</v>
      </c>
      <c r="D974">
        <v>17.464700000000001</v>
      </c>
      <c r="E974">
        <v>4.8331900000000001</v>
      </c>
      <c r="F974">
        <v>2997.95</v>
      </c>
      <c r="G974">
        <f>(Table2[[#This Row],[Apple]]-B973)/B973</f>
        <v>3.8303340539146118E-3</v>
      </c>
      <c r="H974">
        <f>(Table2[[#This Row],[Amazon]]-C973)/C973</f>
        <v>5.6542311089606652E-3</v>
      </c>
      <c r="I974">
        <f>(Table2[[#This Row],[Tesla]]-D973)/D973</f>
        <v>8.546663047809322E-3</v>
      </c>
      <c r="J974">
        <f>(Table2[[#This Row],[Nvidia]]-E973)/E973</f>
        <v>4.1397668069353093E-4</v>
      </c>
      <c r="K974">
        <f>(Table2[[#This Row],[S&amp;P 500]]-F973)/F973</f>
        <v>2.7628282530963956E-3</v>
      </c>
    </row>
    <row r="975" spans="1:11">
      <c r="A975" s="1">
        <v>43756</v>
      </c>
      <c r="B975">
        <v>57.064399999999999</v>
      </c>
      <c r="C975">
        <v>87.875500000000002</v>
      </c>
      <c r="D975">
        <v>17.13</v>
      </c>
      <c r="E975">
        <v>4.7386200000000001</v>
      </c>
      <c r="F975">
        <v>2986.2</v>
      </c>
      <c r="G975">
        <f>(Table2[[#This Row],[Apple]]-B974)/B974</f>
        <v>4.8070658585630237E-3</v>
      </c>
      <c r="H975">
        <f>(Table2[[#This Row],[Amazon]]-C974)/C974</f>
        <v>-1.6766621164991977E-2</v>
      </c>
      <c r="I975">
        <f>(Table2[[#This Row],[Tesla]]-D974)/D974</f>
        <v>-1.9164371560920115E-2</v>
      </c>
      <c r="J975">
        <f>(Table2[[#This Row],[Nvidia]]-E974)/E974</f>
        <v>-1.9566787152998338E-2</v>
      </c>
      <c r="K975">
        <f>(Table2[[#This Row],[S&amp;P 500]]-F974)/F974</f>
        <v>-3.9193448856718761E-3</v>
      </c>
    </row>
    <row r="976" spans="1:11">
      <c r="A976" s="1">
        <v>43759</v>
      </c>
      <c r="B976">
        <v>58.051099999999998</v>
      </c>
      <c r="C976">
        <v>89.283000000000001</v>
      </c>
      <c r="D976">
        <v>16.899999999999999</v>
      </c>
      <c r="E976">
        <v>4.8761200000000002</v>
      </c>
      <c r="F976">
        <v>3006.72</v>
      </c>
      <c r="G976">
        <f>(Table2[[#This Row],[Apple]]-B975)/B975</f>
        <v>1.729099052999767E-2</v>
      </c>
      <c r="H976">
        <f>(Table2[[#This Row],[Amazon]]-C975)/C975</f>
        <v>1.6016978566267034E-2</v>
      </c>
      <c r="I976">
        <f>(Table2[[#This Row],[Tesla]]-D975)/D975</f>
        <v>-1.3426736719206097E-2</v>
      </c>
      <c r="J976">
        <f>(Table2[[#This Row],[Nvidia]]-E975)/E975</f>
        <v>2.9016886772942372E-2</v>
      </c>
      <c r="K976">
        <f>(Table2[[#This Row],[S&amp;P 500]]-F975)/F975</f>
        <v>6.8716094032549675E-3</v>
      </c>
    </row>
    <row r="977" spans="1:11">
      <c r="A977" s="1">
        <v>43760</v>
      </c>
      <c r="B977">
        <v>57.922800000000002</v>
      </c>
      <c r="C977">
        <v>88.286500000000004</v>
      </c>
      <c r="D977">
        <v>17.038699999999999</v>
      </c>
      <c r="E977">
        <v>4.8661199999999996</v>
      </c>
      <c r="F977">
        <v>2995.99</v>
      </c>
      <c r="G977">
        <f>(Table2[[#This Row],[Apple]]-B976)/B976</f>
        <v>-2.2101217720249208E-3</v>
      </c>
      <c r="H977">
        <f>(Table2[[#This Row],[Amazon]]-C976)/C976</f>
        <v>-1.116113929863465E-2</v>
      </c>
      <c r="I977">
        <f>(Table2[[#This Row],[Tesla]]-D976)/D976</f>
        <v>8.2071005917159802E-3</v>
      </c>
      <c r="J977">
        <f>(Table2[[#This Row],[Nvidia]]-E976)/E976</f>
        <v>-2.050810890626292E-3</v>
      </c>
      <c r="K977">
        <f>(Table2[[#This Row],[S&amp;P 500]]-F976)/F976</f>
        <v>-3.5686728395061791E-3</v>
      </c>
    </row>
    <row r="978" spans="1:11">
      <c r="A978" s="1">
        <v>43761</v>
      </c>
      <c r="B978">
        <v>58.699399999999997</v>
      </c>
      <c r="C978">
        <v>88.108500000000006</v>
      </c>
      <c r="D978">
        <v>16.9787</v>
      </c>
      <c r="E978">
        <v>4.8531599999999999</v>
      </c>
      <c r="F978">
        <v>3004.52</v>
      </c>
      <c r="G978">
        <f>(Table2[[#This Row],[Apple]]-B977)/B977</f>
        <v>1.3407501018597077E-2</v>
      </c>
      <c r="H978">
        <f>(Table2[[#This Row],[Amazon]]-C977)/C977</f>
        <v>-2.0161632865726615E-3</v>
      </c>
      <c r="I978">
        <f>(Table2[[#This Row],[Tesla]]-D977)/D977</f>
        <v>-3.5213954116217038E-3</v>
      </c>
      <c r="J978">
        <f>(Table2[[#This Row],[Nvidia]]-E977)/E977</f>
        <v>-2.6633128652806836E-3</v>
      </c>
      <c r="K978">
        <f>(Table2[[#This Row],[S&amp;P 500]]-F977)/F977</f>
        <v>2.847139009142287E-3</v>
      </c>
    </row>
    <row r="979" spans="1:11">
      <c r="A979" s="1">
        <v>43762</v>
      </c>
      <c r="B979">
        <v>58.797899999999998</v>
      </c>
      <c r="C979">
        <v>89.039000000000001</v>
      </c>
      <c r="D979">
        <v>19.9787</v>
      </c>
      <c r="E979">
        <v>4.8970900000000004</v>
      </c>
      <c r="F979">
        <v>3010.29</v>
      </c>
      <c r="G979">
        <f>(Table2[[#This Row],[Apple]]-B978)/B978</f>
        <v>1.6780410021227025E-3</v>
      </c>
      <c r="H979">
        <f>(Table2[[#This Row],[Amazon]]-C978)/C978</f>
        <v>1.0560842597479187E-2</v>
      </c>
      <c r="I979">
        <f>(Table2[[#This Row],[Tesla]]-D978)/D978</f>
        <v>0.17669197288367189</v>
      </c>
      <c r="J979">
        <f>(Table2[[#This Row],[Nvidia]]-E978)/E978</f>
        <v>9.0518342688064007E-3</v>
      </c>
      <c r="K979">
        <f>(Table2[[#This Row],[S&amp;P 500]]-F978)/F978</f>
        <v>1.9204398705949643E-3</v>
      </c>
    </row>
    <row r="980" spans="1:11">
      <c r="A980" s="1">
        <v>43763</v>
      </c>
      <c r="B980">
        <v>59.520299999999999</v>
      </c>
      <c r="C980">
        <v>88.066500000000005</v>
      </c>
      <c r="D980">
        <v>21.875299999999999</v>
      </c>
      <c r="E980">
        <v>5.0885999999999996</v>
      </c>
      <c r="F980">
        <v>3022.55</v>
      </c>
      <c r="G980">
        <f>(Table2[[#This Row],[Apple]]-B979)/B979</f>
        <v>1.2286153076895611E-2</v>
      </c>
      <c r="H980">
        <f>(Table2[[#This Row],[Amazon]]-C979)/C979</f>
        <v>-1.0922180168240845E-2</v>
      </c>
      <c r="I980">
        <f>(Table2[[#This Row],[Tesla]]-D979)/D979</f>
        <v>9.4931101623228709E-2</v>
      </c>
      <c r="J980">
        <f>(Table2[[#This Row],[Nvidia]]-E979)/E979</f>
        <v>3.9106898178305718E-2</v>
      </c>
      <c r="K980">
        <f>(Table2[[#This Row],[S&amp;P 500]]-F979)/F979</f>
        <v>4.0726973148767125E-3</v>
      </c>
    </row>
    <row r="981" spans="1:11">
      <c r="A981" s="1">
        <v>43766</v>
      </c>
      <c r="B981">
        <v>60.1145</v>
      </c>
      <c r="C981">
        <v>88.853999999999999</v>
      </c>
      <c r="D981">
        <v>21.847300000000001</v>
      </c>
      <c r="E981">
        <v>5.1447399999999996</v>
      </c>
      <c r="F981">
        <v>3039.42</v>
      </c>
      <c r="G981">
        <f>(Table2[[#This Row],[Apple]]-B980)/B980</f>
        <v>9.9831486064418488E-3</v>
      </c>
      <c r="H981">
        <f>(Table2[[#This Row],[Amazon]]-C980)/C980</f>
        <v>8.9421062492547592E-3</v>
      </c>
      <c r="I981">
        <f>(Table2[[#This Row],[Tesla]]-D980)/D980</f>
        <v>-1.2799824459549672E-3</v>
      </c>
      <c r="J981">
        <f>(Table2[[#This Row],[Nvidia]]-E980)/E980</f>
        <v>1.1032504028612994E-2</v>
      </c>
      <c r="K981">
        <f>(Table2[[#This Row],[S&amp;P 500]]-F980)/F980</f>
        <v>5.5813799606292333E-3</v>
      </c>
    </row>
    <row r="982" spans="1:11">
      <c r="A982" s="1">
        <v>43767</v>
      </c>
      <c r="B982">
        <v>58.726900000000001</v>
      </c>
      <c r="C982">
        <v>88.135499999999993</v>
      </c>
      <c r="D982">
        <v>21.081299999999999</v>
      </c>
      <c r="E982">
        <v>5.0480700000000001</v>
      </c>
      <c r="F982">
        <v>3036.89</v>
      </c>
      <c r="G982">
        <f>(Table2[[#This Row],[Apple]]-B981)/B981</f>
        <v>-2.3082617338578863E-2</v>
      </c>
      <c r="H982">
        <f>(Table2[[#This Row],[Amazon]]-C981)/C981</f>
        <v>-8.0862988723074472E-3</v>
      </c>
      <c r="I982">
        <f>(Table2[[#This Row],[Tesla]]-D981)/D981</f>
        <v>-3.5061540785360286E-2</v>
      </c>
      <c r="J982">
        <f>(Table2[[#This Row],[Nvidia]]-E981)/E981</f>
        <v>-1.8790065192798779E-2</v>
      </c>
      <c r="K982">
        <f>(Table2[[#This Row],[S&amp;P 500]]-F981)/F981</f>
        <v>-8.3239565443413545E-4</v>
      </c>
    </row>
    <row r="983" spans="1:11">
      <c r="A983" s="1">
        <v>43768</v>
      </c>
      <c r="B983">
        <v>58.719099999999997</v>
      </c>
      <c r="C983">
        <v>88.999499999999998</v>
      </c>
      <c r="D983">
        <v>21.000699999999998</v>
      </c>
      <c r="E983">
        <v>5.0500699999999998</v>
      </c>
      <c r="F983">
        <v>3046.77</v>
      </c>
      <c r="G983">
        <f>(Table2[[#This Row],[Apple]]-B982)/B982</f>
        <v>-1.3281818042503756E-4</v>
      </c>
      <c r="H983">
        <f>(Table2[[#This Row],[Amazon]]-C982)/C982</f>
        <v>9.8030872917269935E-3</v>
      </c>
      <c r="I983">
        <f>(Table2[[#This Row],[Tesla]]-D982)/D982</f>
        <v>-3.823293629899506E-3</v>
      </c>
      <c r="J983">
        <f>(Table2[[#This Row],[Nvidia]]-E982)/E982</f>
        <v>3.9619101953811652E-4</v>
      </c>
      <c r="K983">
        <f>(Table2[[#This Row],[S&amp;P 500]]-F982)/F982</f>
        <v>3.2533282404038702E-3</v>
      </c>
    </row>
    <row r="984" spans="1:11">
      <c r="A984" s="1">
        <v>43769</v>
      </c>
      <c r="B984">
        <v>60.045499999999997</v>
      </c>
      <c r="C984">
        <v>88.832999999999998</v>
      </c>
      <c r="D984">
        <v>20.994700000000002</v>
      </c>
      <c r="E984">
        <v>5.0008400000000002</v>
      </c>
      <c r="F984">
        <v>3037.56</v>
      </c>
      <c r="G984">
        <f>(Table2[[#This Row],[Apple]]-B983)/B983</f>
        <v>2.2588902077858818E-2</v>
      </c>
      <c r="H984">
        <f>(Table2[[#This Row],[Amazon]]-C983)/C983</f>
        <v>-1.8707970269495808E-3</v>
      </c>
      <c r="I984">
        <f>(Table2[[#This Row],[Tesla]]-D983)/D983</f>
        <v>-2.8570476222205334E-4</v>
      </c>
      <c r="J984">
        <f>(Table2[[#This Row],[Nvidia]]-E983)/E983</f>
        <v>-9.7483797254294818E-3</v>
      </c>
      <c r="K984">
        <f>(Table2[[#This Row],[S&amp;P 500]]-F983)/F983</f>
        <v>-3.0228734036373064E-3</v>
      </c>
    </row>
    <row r="985" spans="1:11">
      <c r="A985" s="1">
        <v>43770</v>
      </c>
      <c r="B985">
        <v>61.748600000000003</v>
      </c>
      <c r="C985">
        <v>89.572000000000003</v>
      </c>
      <c r="D985">
        <v>20.8873</v>
      </c>
      <c r="E985">
        <v>5.0398699999999996</v>
      </c>
      <c r="F985">
        <v>3066.91</v>
      </c>
      <c r="G985">
        <f>(Table2[[#This Row],[Apple]]-B984)/B984</f>
        <v>2.8363491019310461E-2</v>
      </c>
      <c r="H985">
        <f>(Table2[[#This Row],[Amazon]]-C984)/C984</f>
        <v>8.318980559026537E-3</v>
      </c>
      <c r="I985">
        <f>(Table2[[#This Row],[Tesla]]-D984)/D984</f>
        <v>-5.1155767884276471E-3</v>
      </c>
      <c r="J985">
        <f>(Table2[[#This Row],[Nvidia]]-E984)/E984</f>
        <v>7.8046888122794275E-3</v>
      </c>
      <c r="K985">
        <f>(Table2[[#This Row],[S&amp;P 500]]-F984)/F984</f>
        <v>9.6623605788856547E-3</v>
      </c>
    </row>
    <row r="986" spans="1:11">
      <c r="A986" s="1">
        <v>43773</v>
      </c>
      <c r="B986">
        <v>62.154499999999999</v>
      </c>
      <c r="C986">
        <v>90.233000000000004</v>
      </c>
      <c r="D986">
        <v>21.1647</v>
      </c>
      <c r="E986">
        <v>5.23658</v>
      </c>
      <c r="F986">
        <v>3078.27</v>
      </c>
      <c r="G986">
        <f>(Table2[[#This Row],[Apple]]-B985)/B985</f>
        <v>6.5734283854208108E-3</v>
      </c>
      <c r="H986">
        <f>(Table2[[#This Row],[Amazon]]-C985)/C985</f>
        <v>7.379538248559833E-3</v>
      </c>
      <c r="I986">
        <f>(Table2[[#This Row],[Tesla]]-D985)/D985</f>
        <v>1.3280797422357131E-2</v>
      </c>
      <c r="J986">
        <f>(Table2[[#This Row],[Nvidia]]-E985)/E985</f>
        <v>3.9030768650778772E-2</v>
      </c>
      <c r="K986">
        <f>(Table2[[#This Row],[S&amp;P 500]]-F985)/F985</f>
        <v>3.7040539174609389E-3</v>
      </c>
    </row>
    <row r="987" spans="1:11">
      <c r="A987" s="1">
        <v>43774</v>
      </c>
      <c r="B987">
        <v>62.063699999999997</v>
      </c>
      <c r="C987">
        <v>90.085499999999996</v>
      </c>
      <c r="D987">
        <v>21.148</v>
      </c>
      <c r="E987">
        <v>5.2146100000000004</v>
      </c>
      <c r="F987">
        <v>3074.62</v>
      </c>
      <c r="G987">
        <f>(Table2[[#This Row],[Apple]]-B986)/B986</f>
        <v>-1.4608757209856333E-3</v>
      </c>
      <c r="H987">
        <f>(Table2[[#This Row],[Amazon]]-C986)/C986</f>
        <v>-1.6346569436903123E-3</v>
      </c>
      <c r="I987">
        <f>(Table2[[#This Row],[Tesla]]-D986)/D986</f>
        <v>-7.8904969123116129E-4</v>
      </c>
      <c r="J987">
        <f>(Table2[[#This Row],[Nvidia]]-E986)/E986</f>
        <v>-4.1954863670562847E-3</v>
      </c>
      <c r="K987">
        <f>(Table2[[#This Row],[S&amp;P 500]]-F986)/F986</f>
        <v>-1.1857309462782962E-3</v>
      </c>
    </row>
    <row r="988" spans="1:11">
      <c r="A988" s="1">
        <v>43775</v>
      </c>
      <c r="B988">
        <v>62.0914</v>
      </c>
      <c r="C988">
        <v>89.788499999999999</v>
      </c>
      <c r="D988">
        <v>21.771999999999998</v>
      </c>
      <c r="E988">
        <v>5.1657000000000002</v>
      </c>
      <c r="F988">
        <v>3076.78</v>
      </c>
      <c r="G988">
        <f>(Table2[[#This Row],[Apple]]-B987)/B987</f>
        <v>4.46315640221304E-4</v>
      </c>
      <c r="H988">
        <f>(Table2[[#This Row],[Amazon]]-C987)/C987</f>
        <v>-3.2968679754233152E-3</v>
      </c>
      <c r="I988">
        <f>(Table2[[#This Row],[Tesla]]-D987)/D987</f>
        <v>2.9506336296576452E-2</v>
      </c>
      <c r="J988">
        <f>(Table2[[#This Row],[Nvidia]]-E987)/E987</f>
        <v>-9.3794166773738061E-3</v>
      </c>
      <c r="K988">
        <f>(Table2[[#This Row],[S&amp;P 500]]-F987)/F987</f>
        <v>7.0252584059178342E-4</v>
      </c>
    </row>
    <row r="989" spans="1:11">
      <c r="A989" s="1">
        <v>43776</v>
      </c>
      <c r="B989">
        <v>62.810899999999997</v>
      </c>
      <c r="C989">
        <v>89.41</v>
      </c>
      <c r="D989">
        <v>22.369299999999999</v>
      </c>
      <c r="E989">
        <v>5.1834499999999997</v>
      </c>
      <c r="F989">
        <v>3085.18</v>
      </c>
      <c r="G989">
        <f>(Table2[[#This Row],[Apple]]-B988)/B988</f>
        <v>1.1587756114373271E-2</v>
      </c>
      <c r="H989">
        <f>(Table2[[#This Row],[Amazon]]-C988)/C988</f>
        <v>-4.2154618909994324E-3</v>
      </c>
      <c r="I989">
        <f>(Table2[[#This Row],[Tesla]]-D988)/D988</f>
        <v>2.7434319309204511E-2</v>
      </c>
      <c r="J989">
        <f>(Table2[[#This Row],[Nvidia]]-E988)/E988</f>
        <v>3.4361267592000091E-3</v>
      </c>
      <c r="K989">
        <f>(Table2[[#This Row],[S&amp;P 500]]-F988)/F988</f>
        <v>2.7301269509030987E-3</v>
      </c>
    </row>
    <row r="990" spans="1:11">
      <c r="A990" s="1">
        <v>43777</v>
      </c>
      <c r="B990">
        <v>62.979399999999998</v>
      </c>
      <c r="C990">
        <v>89.293999999999997</v>
      </c>
      <c r="D990">
        <v>22.475999999999999</v>
      </c>
      <c r="E990">
        <v>5.1694899999999997</v>
      </c>
      <c r="F990">
        <v>3093.08</v>
      </c>
      <c r="G990">
        <f>(Table2[[#This Row],[Apple]]-B989)/B989</f>
        <v>2.6826553989833237E-3</v>
      </c>
      <c r="H990">
        <f>(Table2[[#This Row],[Amazon]]-C989)/C989</f>
        <v>-1.2973940275136972E-3</v>
      </c>
      <c r="I990">
        <f>(Table2[[#This Row],[Tesla]]-D989)/D989</f>
        <v>4.7699302168597146E-3</v>
      </c>
      <c r="J990">
        <f>(Table2[[#This Row],[Nvidia]]-E989)/E989</f>
        <v>-2.6931869700681926E-3</v>
      </c>
      <c r="K990">
        <f>(Table2[[#This Row],[S&amp;P 500]]-F989)/F989</f>
        <v>2.5606285532773099E-3</v>
      </c>
    </row>
    <row r="991" spans="1:11">
      <c r="A991" s="1">
        <v>43780</v>
      </c>
      <c r="B991">
        <v>63.479199999999999</v>
      </c>
      <c r="C991">
        <v>88.582499999999996</v>
      </c>
      <c r="D991">
        <v>23.006</v>
      </c>
      <c r="E991">
        <v>5.1794500000000001</v>
      </c>
      <c r="F991">
        <v>3087.01</v>
      </c>
      <c r="G991">
        <f>(Table2[[#This Row],[Apple]]-B990)/B990</f>
        <v>7.9359282559059077E-3</v>
      </c>
      <c r="H991">
        <f>(Table2[[#This Row],[Amazon]]-C990)/C990</f>
        <v>-7.9680605639796728E-3</v>
      </c>
      <c r="I991">
        <f>(Table2[[#This Row],[Tesla]]-D990)/D990</f>
        <v>2.3580708311087432E-2</v>
      </c>
      <c r="J991">
        <f>(Table2[[#This Row],[Nvidia]]-E990)/E990</f>
        <v>1.9266890931214518E-3</v>
      </c>
      <c r="K991">
        <f>(Table2[[#This Row],[S&amp;P 500]]-F990)/F990</f>
        <v>-1.9624452002533748E-3</v>
      </c>
    </row>
    <row r="992" spans="1:11">
      <c r="A992" s="1">
        <v>43781</v>
      </c>
      <c r="B992">
        <v>63.419800000000002</v>
      </c>
      <c r="C992">
        <v>88.9</v>
      </c>
      <c r="D992">
        <v>23.328700000000001</v>
      </c>
      <c r="E992">
        <v>5.2146100000000004</v>
      </c>
      <c r="F992">
        <v>3091.84</v>
      </c>
      <c r="G992">
        <f>(Table2[[#This Row],[Apple]]-B991)/B991</f>
        <v>-9.357395808390239E-4</v>
      </c>
      <c r="H992">
        <f>(Table2[[#This Row],[Amazon]]-C991)/C991</f>
        <v>3.5842293906811129E-3</v>
      </c>
      <c r="I992">
        <f>(Table2[[#This Row],[Tesla]]-D991)/D991</f>
        <v>1.4026775623750374E-2</v>
      </c>
      <c r="J992">
        <f>(Table2[[#This Row],[Nvidia]]-E991)/E991</f>
        <v>6.7883655600498704E-3</v>
      </c>
      <c r="K992">
        <f>(Table2[[#This Row],[S&amp;P 500]]-F991)/F991</f>
        <v>1.5646207819216417E-3</v>
      </c>
    </row>
    <row r="993" spans="1:11">
      <c r="A993" s="1">
        <v>43782</v>
      </c>
      <c r="B993">
        <v>64.03</v>
      </c>
      <c r="C993">
        <v>87.655500000000004</v>
      </c>
      <c r="D993">
        <v>23.074000000000002</v>
      </c>
      <c r="E993">
        <v>5.1888500000000004</v>
      </c>
      <c r="F993">
        <v>3094.04</v>
      </c>
      <c r="G993">
        <f>(Table2[[#This Row],[Apple]]-B992)/B992</f>
        <v>9.6216008249789334E-3</v>
      </c>
      <c r="H993">
        <f>(Table2[[#This Row],[Amazon]]-C992)/C992</f>
        <v>-1.3998875140607447E-2</v>
      </c>
      <c r="I993">
        <f>(Table2[[#This Row],[Tesla]]-D992)/D992</f>
        <v>-1.0917882265192646E-2</v>
      </c>
      <c r="J993">
        <f>(Table2[[#This Row],[Nvidia]]-E992)/E992</f>
        <v>-4.9399667472735265E-3</v>
      </c>
      <c r="K993">
        <f>(Table2[[#This Row],[S&amp;P 500]]-F992)/F992</f>
        <v>7.1155040364307917E-4</v>
      </c>
    </row>
    <row r="994" spans="1:11">
      <c r="A994" s="1">
        <v>43783</v>
      </c>
      <c r="B994">
        <v>63.587499999999999</v>
      </c>
      <c r="C994">
        <v>87.73</v>
      </c>
      <c r="D994">
        <v>23.29</v>
      </c>
      <c r="E994">
        <v>5.2191099999999997</v>
      </c>
      <c r="F994">
        <v>3096.63</v>
      </c>
      <c r="G994">
        <f>(Table2[[#This Row],[Apple]]-B993)/B993</f>
        <v>-6.9108230516945583E-3</v>
      </c>
      <c r="H994">
        <f>(Table2[[#This Row],[Amazon]]-C993)/C993</f>
        <v>8.4991814546720346E-4</v>
      </c>
      <c r="I994">
        <f>(Table2[[#This Row],[Tesla]]-D993)/D993</f>
        <v>9.3611857501949176E-3</v>
      </c>
      <c r="J994">
        <f>(Table2[[#This Row],[Nvidia]]-E993)/E993</f>
        <v>5.8317353556181593E-3</v>
      </c>
      <c r="K994">
        <f>(Table2[[#This Row],[S&amp;P 500]]-F993)/F993</f>
        <v>8.3709325024891265E-4</v>
      </c>
    </row>
    <row r="995" spans="1:11">
      <c r="A995" s="1">
        <v>43784</v>
      </c>
      <c r="B995">
        <v>64.338300000000004</v>
      </c>
      <c r="C995">
        <v>86.974500000000006</v>
      </c>
      <c r="D995">
        <v>23.478000000000002</v>
      </c>
      <c r="E995">
        <v>5.0798100000000002</v>
      </c>
      <c r="F995">
        <v>3120.46</v>
      </c>
      <c r="G995">
        <f>(Table2[[#This Row],[Apple]]-B994)/B994</f>
        <v>1.1807352073913981E-2</v>
      </c>
      <c r="H995">
        <f>(Table2[[#This Row],[Amazon]]-C994)/C994</f>
        <v>-8.611649378775765E-3</v>
      </c>
      <c r="I995">
        <f>(Table2[[#This Row],[Tesla]]-D994)/D994</f>
        <v>8.0721339630743828E-3</v>
      </c>
      <c r="J995">
        <f>(Table2[[#This Row],[Nvidia]]-E994)/E994</f>
        <v>-2.669037441249553E-2</v>
      </c>
      <c r="K995">
        <f>(Table2[[#This Row],[S&amp;P 500]]-F994)/F994</f>
        <v>7.6954624866386774E-3</v>
      </c>
    </row>
    <row r="996" spans="1:11">
      <c r="A996" s="1">
        <v>43787</v>
      </c>
      <c r="B996">
        <v>64.666700000000006</v>
      </c>
      <c r="C996">
        <v>87.626499999999993</v>
      </c>
      <c r="D996">
        <v>23.332699999999999</v>
      </c>
      <c r="E996">
        <v>5.2810199999999998</v>
      </c>
      <c r="F996">
        <v>3122.03</v>
      </c>
      <c r="G996">
        <f>(Table2[[#This Row],[Apple]]-B995)/B995</f>
        <v>5.1042691522779123E-3</v>
      </c>
      <c r="H996">
        <f>(Table2[[#This Row],[Amazon]]-C995)/C995</f>
        <v>7.4964501089398242E-3</v>
      </c>
      <c r="I996">
        <f>(Table2[[#This Row],[Tesla]]-D995)/D995</f>
        <v>-6.1887724678423382E-3</v>
      </c>
      <c r="J996">
        <f>(Table2[[#This Row],[Nvidia]]-E995)/E995</f>
        <v>3.960974918353239E-2</v>
      </c>
      <c r="K996">
        <f>(Table2[[#This Row],[S&amp;P 500]]-F995)/F995</f>
        <v>5.0313094864223981E-4</v>
      </c>
    </row>
    <row r="997" spans="1:11">
      <c r="A997" s="1">
        <v>43788</v>
      </c>
      <c r="B997">
        <v>64.4696</v>
      </c>
      <c r="C997">
        <v>87.639499999999998</v>
      </c>
      <c r="D997">
        <v>23.968</v>
      </c>
      <c r="E997">
        <v>5.1746800000000004</v>
      </c>
      <c r="F997">
        <v>3120.18</v>
      </c>
      <c r="G997">
        <f>(Table2[[#This Row],[Apple]]-B996)/B996</f>
        <v>-3.0479365732286635E-3</v>
      </c>
      <c r="H997">
        <f>(Table2[[#This Row],[Amazon]]-C996)/C996</f>
        <v>1.4835694681409426E-4</v>
      </c>
      <c r="I997">
        <f>(Table2[[#This Row],[Tesla]]-D996)/D996</f>
        <v>2.7227881899651599E-2</v>
      </c>
      <c r="J997">
        <f>(Table2[[#This Row],[Nvidia]]-E996)/E996</f>
        <v>-2.0136261555532727E-2</v>
      </c>
      <c r="K997">
        <f>(Table2[[#This Row],[S&amp;P 500]]-F996)/F996</f>
        <v>-5.9256317203882204E-4</v>
      </c>
    </row>
    <row r="998" spans="1:11">
      <c r="A998" s="1">
        <v>43789</v>
      </c>
      <c r="B998">
        <v>63.721400000000003</v>
      </c>
      <c r="C998">
        <v>87.276499999999999</v>
      </c>
      <c r="D998">
        <v>23.481300000000001</v>
      </c>
      <c r="E998">
        <v>5.2535699999999999</v>
      </c>
      <c r="F998">
        <v>3108.46</v>
      </c>
      <c r="G998">
        <f>(Table2[[#This Row],[Apple]]-B997)/B997</f>
        <v>-1.1605469864866496E-2</v>
      </c>
      <c r="H998">
        <f>(Table2[[#This Row],[Amazon]]-C997)/C997</f>
        <v>-4.1419679482425113E-3</v>
      </c>
      <c r="I998">
        <f>(Table2[[#This Row],[Tesla]]-D997)/D997</f>
        <v>-2.030624165554068E-2</v>
      </c>
      <c r="J998">
        <f>(Table2[[#This Row],[Nvidia]]-E997)/E997</f>
        <v>1.5245387154374658E-2</v>
      </c>
      <c r="K998">
        <f>(Table2[[#This Row],[S&amp;P 500]]-F997)/F997</f>
        <v>-3.7561935529359844E-3</v>
      </c>
    </row>
    <row r="999" spans="1:11">
      <c r="A999" s="1">
        <v>43790</v>
      </c>
      <c r="B999">
        <v>63.431800000000003</v>
      </c>
      <c r="C999">
        <v>86.735500000000002</v>
      </c>
      <c r="D999">
        <v>23.6553</v>
      </c>
      <c r="E999">
        <v>5.2287800000000004</v>
      </c>
      <c r="F999">
        <v>3103.54</v>
      </c>
      <c r="G999">
        <f>(Table2[[#This Row],[Apple]]-B998)/B998</f>
        <v>-4.5447840129061836E-3</v>
      </c>
      <c r="H999">
        <f>(Table2[[#This Row],[Amazon]]-C998)/C998</f>
        <v>-6.1986903691142155E-3</v>
      </c>
      <c r="I999">
        <f>(Table2[[#This Row],[Tesla]]-D998)/D998</f>
        <v>7.4101519081140946E-3</v>
      </c>
      <c r="J999">
        <f>(Table2[[#This Row],[Nvidia]]-E998)/E998</f>
        <v>-4.7186960485916096E-3</v>
      </c>
      <c r="K999">
        <f>(Table2[[#This Row],[S&amp;P 500]]-F998)/F998</f>
        <v>-1.5827773238195353E-3</v>
      </c>
    </row>
    <row r="1000" spans="1:11">
      <c r="A1000" s="1">
        <v>43791</v>
      </c>
      <c r="B1000">
        <v>63.376600000000003</v>
      </c>
      <c r="C1000">
        <v>87.286000000000001</v>
      </c>
      <c r="D1000">
        <v>22.2027</v>
      </c>
      <c r="E1000">
        <v>5.2463800000000003</v>
      </c>
      <c r="F1000">
        <v>3110.29</v>
      </c>
      <c r="G1000">
        <f>(Table2[[#This Row],[Apple]]-B999)/B999</f>
        <v>-8.7022597498414439E-4</v>
      </c>
      <c r="H1000">
        <f>(Table2[[#This Row],[Amazon]]-C999)/C999</f>
        <v>6.3468821878008373E-3</v>
      </c>
      <c r="I1000">
        <f>(Table2[[#This Row],[Tesla]]-D999)/D999</f>
        <v>-6.1406957426031389E-2</v>
      </c>
      <c r="J1000">
        <f>(Table2[[#This Row],[Nvidia]]-E999)/E999</f>
        <v>3.3659859470086401E-3</v>
      </c>
      <c r="K1000">
        <f>(Table2[[#This Row],[S&amp;P 500]]-F999)/F999</f>
        <v>2.1749357185665403E-3</v>
      </c>
    </row>
    <row r="1001" spans="1:11">
      <c r="A1001" s="1">
        <v>43794</v>
      </c>
      <c r="B1001">
        <v>64.488100000000003</v>
      </c>
      <c r="C1001">
        <v>88.691999999999993</v>
      </c>
      <c r="D1001">
        <v>22.422699999999999</v>
      </c>
      <c r="E1001">
        <v>5.5028899999999998</v>
      </c>
      <c r="F1001">
        <v>3133.64</v>
      </c>
      <c r="G1001">
        <f>(Table2[[#This Row],[Apple]]-B1000)/B1000</f>
        <v>1.7538018764023305E-2</v>
      </c>
      <c r="H1001">
        <f>(Table2[[#This Row],[Amazon]]-C1000)/C1000</f>
        <v>1.6107966913365163E-2</v>
      </c>
      <c r="I1001">
        <f>(Table2[[#This Row],[Tesla]]-D1000)/D1000</f>
        <v>9.9087047971642573E-3</v>
      </c>
      <c r="J1001">
        <f>(Table2[[#This Row],[Nvidia]]-E1000)/E1000</f>
        <v>4.8892760341416285E-2</v>
      </c>
      <c r="K1001">
        <f>(Table2[[#This Row],[S&amp;P 500]]-F1000)/F1000</f>
        <v>7.5073385439942608E-3</v>
      </c>
    </row>
    <row r="1002" spans="1:11">
      <c r="A1002" s="1">
        <v>43795</v>
      </c>
      <c r="B1002">
        <v>63.985500000000002</v>
      </c>
      <c r="C1002">
        <v>89.846999999999994</v>
      </c>
      <c r="D1002">
        <v>21.928000000000001</v>
      </c>
      <c r="E1002">
        <v>5.3986499999999999</v>
      </c>
      <c r="F1002">
        <v>3140.52</v>
      </c>
      <c r="G1002">
        <f>(Table2[[#This Row],[Apple]]-B1001)/B1001</f>
        <v>-7.7936859668683222E-3</v>
      </c>
      <c r="H1002">
        <f>(Table2[[#This Row],[Amazon]]-C1001)/C1001</f>
        <v>1.3022595048031403E-2</v>
      </c>
      <c r="I1002">
        <f>(Table2[[#This Row],[Tesla]]-D1001)/D1001</f>
        <v>-2.2062463485664E-2</v>
      </c>
      <c r="J1002">
        <f>(Table2[[#This Row],[Nvidia]]-E1001)/E1001</f>
        <v>-1.8942773706179823E-2</v>
      </c>
      <c r="K1002">
        <f>(Table2[[#This Row],[S&amp;P 500]]-F1001)/F1001</f>
        <v>2.1955297992111759E-3</v>
      </c>
    </row>
    <row r="1003" spans="1:11">
      <c r="A1003" s="1">
        <v>43796</v>
      </c>
      <c r="B1003">
        <v>64.846100000000007</v>
      </c>
      <c r="C1003">
        <v>90.9255</v>
      </c>
      <c r="D1003">
        <v>22.07</v>
      </c>
      <c r="E1003">
        <v>5.43309</v>
      </c>
      <c r="F1003">
        <v>3153.63</v>
      </c>
      <c r="G1003">
        <f>(Table2[[#This Row],[Apple]]-B1002)/B1002</f>
        <v>1.3449922248009394E-2</v>
      </c>
      <c r="H1003">
        <f>(Table2[[#This Row],[Amazon]]-C1002)/C1002</f>
        <v>1.2003739690807766E-2</v>
      </c>
      <c r="I1003">
        <f>(Table2[[#This Row],[Tesla]]-D1002)/D1002</f>
        <v>6.4757387814665928E-3</v>
      </c>
      <c r="J1003">
        <f>(Table2[[#This Row],[Nvidia]]-E1002)/E1002</f>
        <v>6.3793726209330163E-3</v>
      </c>
      <c r="K1003">
        <f>(Table2[[#This Row],[S&amp;P 500]]-F1002)/F1002</f>
        <v>4.1744679225096887E-3</v>
      </c>
    </row>
    <row r="1004" spans="1:11">
      <c r="A1004" s="1">
        <v>43798</v>
      </c>
      <c r="B1004">
        <v>64.702799999999996</v>
      </c>
      <c r="C1004">
        <v>90.04</v>
      </c>
      <c r="D1004">
        <v>21.995999999999999</v>
      </c>
      <c r="E1004">
        <v>5.3961600000000001</v>
      </c>
      <c r="F1004">
        <v>3140.98</v>
      </c>
      <c r="G1004">
        <f>(Table2[[#This Row],[Apple]]-B1003)/B1003</f>
        <v>-2.2098476238356759E-3</v>
      </c>
      <c r="H1004">
        <f>(Table2[[#This Row],[Amazon]]-C1003)/C1003</f>
        <v>-9.7387421570405801E-3</v>
      </c>
      <c r="I1004">
        <f>(Table2[[#This Row],[Tesla]]-D1003)/D1003</f>
        <v>-3.3529678296330594E-3</v>
      </c>
      <c r="J1004">
        <f>(Table2[[#This Row],[Nvidia]]-E1003)/E1003</f>
        <v>-6.7972369314699202E-3</v>
      </c>
      <c r="K1004">
        <f>(Table2[[#This Row],[S&amp;P 500]]-F1003)/F1003</f>
        <v>-4.0112505271703057E-3</v>
      </c>
    </row>
    <row r="1005" spans="1:11">
      <c r="A1005" s="1">
        <v>43801</v>
      </c>
      <c r="B1005">
        <v>63.9542</v>
      </c>
      <c r="C1005">
        <v>89.08</v>
      </c>
      <c r="D1005">
        <v>22.3247</v>
      </c>
      <c r="E1005">
        <v>5.2094199999999997</v>
      </c>
      <c r="F1005">
        <v>3113.87</v>
      </c>
      <c r="G1005">
        <f>(Table2[[#This Row],[Apple]]-B1004)/B1004</f>
        <v>-1.1569823871609826E-2</v>
      </c>
      <c r="H1005">
        <f>(Table2[[#This Row],[Amazon]]-C1004)/C1004</f>
        <v>-1.0661928031985872E-2</v>
      </c>
      <c r="I1005">
        <f>(Table2[[#This Row],[Tesla]]-D1004)/D1004</f>
        <v>1.4943626113838942E-2</v>
      </c>
      <c r="J1005">
        <f>(Table2[[#This Row],[Nvidia]]-E1004)/E1004</f>
        <v>-3.4606090256775253E-2</v>
      </c>
      <c r="K1005">
        <f>(Table2[[#This Row],[S&amp;P 500]]-F1004)/F1004</f>
        <v>-8.6310641901572518E-3</v>
      </c>
    </row>
    <row r="1006" spans="1:11">
      <c r="A1006" s="1">
        <v>43802</v>
      </c>
      <c r="B1006">
        <v>62.815800000000003</v>
      </c>
      <c r="C1006">
        <v>88.498000000000005</v>
      </c>
      <c r="D1006">
        <v>22.4133</v>
      </c>
      <c r="E1006">
        <v>5.1701899999999998</v>
      </c>
      <c r="F1006">
        <v>3093.2</v>
      </c>
      <c r="G1006">
        <f>(Table2[[#This Row],[Apple]]-B1005)/B1005</f>
        <v>-1.7800238295530194E-2</v>
      </c>
      <c r="H1006">
        <f>(Table2[[#This Row],[Amazon]]-C1005)/C1005</f>
        <v>-6.5334530758867715E-3</v>
      </c>
      <c r="I1006">
        <f>(Table2[[#This Row],[Tesla]]-D1005)/D1005</f>
        <v>3.9686983475701607E-3</v>
      </c>
      <c r="J1006">
        <f>(Table2[[#This Row],[Nvidia]]-E1005)/E1005</f>
        <v>-7.5305888179489997E-3</v>
      </c>
      <c r="K1006">
        <f>(Table2[[#This Row],[S&amp;P 500]]-F1005)/F1005</f>
        <v>-6.638042050567324E-3</v>
      </c>
    </row>
    <row r="1007" spans="1:11">
      <c r="A1007" s="1">
        <v>43803</v>
      </c>
      <c r="B1007">
        <v>63.369799999999998</v>
      </c>
      <c r="C1007">
        <v>88.034499999999994</v>
      </c>
      <c r="D1007">
        <v>22.202000000000002</v>
      </c>
      <c r="E1007">
        <v>5.2136199999999997</v>
      </c>
      <c r="F1007">
        <v>3112.76</v>
      </c>
      <c r="G1007">
        <f>(Table2[[#This Row],[Apple]]-B1006)/B1006</f>
        <v>8.8194371479786132E-3</v>
      </c>
      <c r="H1007">
        <f>(Table2[[#This Row],[Amazon]]-C1006)/C1006</f>
        <v>-5.2374064950621536E-3</v>
      </c>
      <c r="I1007">
        <f>(Table2[[#This Row],[Tesla]]-D1006)/D1006</f>
        <v>-9.4274381728704747E-3</v>
      </c>
      <c r="J1007">
        <f>(Table2[[#This Row],[Nvidia]]-E1006)/E1006</f>
        <v>8.4000781402617433E-3</v>
      </c>
      <c r="K1007">
        <f>(Table2[[#This Row],[S&amp;P 500]]-F1006)/F1006</f>
        <v>6.3235484288117162E-3</v>
      </c>
    </row>
    <row r="1008" spans="1:11">
      <c r="A1008" s="1">
        <v>43804</v>
      </c>
      <c r="B1008">
        <v>64.296999999999997</v>
      </c>
      <c r="C1008">
        <v>87.024000000000001</v>
      </c>
      <c r="D1008">
        <v>22.024699999999999</v>
      </c>
      <c r="E1008">
        <v>5.1968399999999999</v>
      </c>
      <c r="F1008">
        <v>3117.43</v>
      </c>
      <c r="G1008">
        <f>(Table2[[#This Row],[Apple]]-B1007)/B1007</f>
        <v>1.463157529296288E-2</v>
      </c>
      <c r="H1008">
        <f>(Table2[[#This Row],[Amazon]]-C1007)/C1007</f>
        <v>-1.1478454469554474E-2</v>
      </c>
      <c r="I1008">
        <f>(Table2[[#This Row],[Tesla]]-D1007)/D1007</f>
        <v>-7.9857670480138025E-3</v>
      </c>
      <c r="J1008">
        <f>(Table2[[#This Row],[Nvidia]]-E1007)/E1007</f>
        <v>-3.2184931007629624E-3</v>
      </c>
      <c r="K1008">
        <f>(Table2[[#This Row],[S&amp;P 500]]-F1007)/F1007</f>
        <v>1.5002762821417705E-3</v>
      </c>
    </row>
    <row r="1009" spans="1:11">
      <c r="A1009" s="1">
        <v>43805</v>
      </c>
      <c r="B1009">
        <v>65.540599999999998</v>
      </c>
      <c r="C1009">
        <v>87.58</v>
      </c>
      <c r="D1009">
        <v>22.392700000000001</v>
      </c>
      <c r="E1009">
        <v>5.2823200000000003</v>
      </c>
      <c r="F1009">
        <v>3145.91</v>
      </c>
      <c r="G1009">
        <f>(Table2[[#This Row],[Apple]]-B1008)/B1008</f>
        <v>1.9341493382272902E-2</v>
      </c>
      <c r="H1009">
        <f>(Table2[[#This Row],[Amazon]]-C1008)/C1008</f>
        <v>6.3890421033277875E-3</v>
      </c>
      <c r="I1009">
        <f>(Table2[[#This Row],[Tesla]]-D1008)/D1008</f>
        <v>1.6708513623341165E-2</v>
      </c>
      <c r="J1009">
        <f>(Table2[[#This Row],[Nvidia]]-E1008)/E1008</f>
        <v>1.6448457139338606E-2</v>
      </c>
      <c r="K1009">
        <f>(Table2[[#This Row],[S&amp;P 500]]-F1008)/F1008</f>
        <v>9.135730393304748E-3</v>
      </c>
    </row>
    <row r="1010" spans="1:11">
      <c r="A1010" s="1">
        <v>43808</v>
      </c>
      <c r="B1010">
        <v>64.621300000000005</v>
      </c>
      <c r="C1010">
        <v>87.471000000000004</v>
      </c>
      <c r="D1010">
        <v>22.635300000000001</v>
      </c>
      <c r="E1010">
        <v>5.2823200000000003</v>
      </c>
      <c r="F1010">
        <v>3135.96</v>
      </c>
      <c r="G1010">
        <f>(Table2[[#This Row],[Apple]]-B1009)/B1009</f>
        <v>-1.4026420264690783E-2</v>
      </c>
      <c r="H1010">
        <f>(Table2[[#This Row],[Amazon]]-C1009)/C1009</f>
        <v>-1.2445763873029762E-3</v>
      </c>
      <c r="I1010">
        <f>(Table2[[#This Row],[Tesla]]-D1009)/D1009</f>
        <v>1.0833887829515845E-2</v>
      </c>
      <c r="J1010">
        <f>(Table2[[#This Row],[Nvidia]]-E1009)/E1009</f>
        <v>0</v>
      </c>
      <c r="K1010">
        <f>(Table2[[#This Row],[S&amp;P 500]]-F1009)/F1009</f>
        <v>-3.1628368262282833E-3</v>
      </c>
    </row>
    <row r="1011" spans="1:11">
      <c r="A1011" s="1">
        <v>43809</v>
      </c>
      <c r="B1011">
        <v>64.999700000000004</v>
      </c>
      <c r="C1011">
        <v>86.960499999999996</v>
      </c>
      <c r="D1011">
        <v>23.256</v>
      </c>
      <c r="E1011">
        <v>5.3273400000000004</v>
      </c>
      <c r="F1011">
        <v>3132.52</v>
      </c>
      <c r="G1011">
        <f>(Table2[[#This Row],[Apple]]-B1010)/B1010</f>
        <v>5.855654404971722E-3</v>
      </c>
      <c r="H1011">
        <f>(Table2[[#This Row],[Amazon]]-C1010)/C1010</f>
        <v>-5.8362200043443821E-3</v>
      </c>
      <c r="I1011">
        <f>(Table2[[#This Row],[Tesla]]-D1010)/D1010</f>
        <v>2.7421770420537804E-2</v>
      </c>
      <c r="J1011">
        <f>(Table2[[#This Row],[Nvidia]]-E1010)/E1010</f>
        <v>8.5227702978994194E-3</v>
      </c>
      <c r="K1011">
        <f>(Table2[[#This Row],[S&amp;P 500]]-F1010)/F1010</f>
        <v>-1.0969527672547018E-3</v>
      </c>
    </row>
    <row r="1012" spans="1:11">
      <c r="A1012" s="1">
        <v>43810</v>
      </c>
      <c r="B1012">
        <v>65.555499999999995</v>
      </c>
      <c r="C1012">
        <v>87.436000000000007</v>
      </c>
      <c r="D1012">
        <v>23.513300000000001</v>
      </c>
      <c r="E1012">
        <v>5.4111200000000004</v>
      </c>
      <c r="F1012">
        <v>3141.63</v>
      </c>
      <c r="G1012">
        <f>(Table2[[#This Row],[Apple]]-B1011)/B1011</f>
        <v>8.550808696039993E-3</v>
      </c>
      <c r="H1012">
        <f>(Table2[[#This Row],[Amazon]]-C1011)/C1011</f>
        <v>5.4679998390074914E-3</v>
      </c>
      <c r="I1012">
        <f>(Table2[[#This Row],[Tesla]]-D1011)/D1011</f>
        <v>1.1063811489508116E-2</v>
      </c>
      <c r="J1012">
        <f>(Table2[[#This Row],[Nvidia]]-E1011)/E1011</f>
        <v>1.5726422567360062E-2</v>
      </c>
      <c r="K1012">
        <f>(Table2[[#This Row],[S&amp;P 500]]-F1011)/F1011</f>
        <v>2.9082017034209287E-3</v>
      </c>
    </row>
    <row r="1013" spans="1:11">
      <c r="A1013" s="1">
        <v>43811</v>
      </c>
      <c r="B1013">
        <v>65.721999999999994</v>
      </c>
      <c r="C1013">
        <v>88.016499999999994</v>
      </c>
      <c r="D1013">
        <v>23.9787</v>
      </c>
      <c r="E1013">
        <v>5.5781700000000001</v>
      </c>
      <c r="F1013">
        <v>3168.57</v>
      </c>
      <c r="G1013">
        <f>(Table2[[#This Row],[Apple]]-B1012)/B1012</f>
        <v>2.5398326608751243E-3</v>
      </c>
      <c r="H1013">
        <f>(Table2[[#This Row],[Amazon]]-C1012)/C1012</f>
        <v>6.639141772267561E-3</v>
      </c>
      <c r="I1013">
        <f>(Table2[[#This Row],[Tesla]]-D1012)/D1012</f>
        <v>1.9793053293242501E-2</v>
      </c>
      <c r="J1013">
        <f>(Table2[[#This Row],[Nvidia]]-E1012)/E1012</f>
        <v>3.0871612531231923E-2</v>
      </c>
      <c r="K1013">
        <f>(Table2[[#This Row],[S&amp;P 500]]-F1012)/F1012</f>
        <v>8.5751663945149662E-3</v>
      </c>
    </row>
    <row r="1014" spans="1:11">
      <c r="A1014" s="1">
        <v>43812</v>
      </c>
      <c r="B1014">
        <v>66.616900000000001</v>
      </c>
      <c r="C1014">
        <v>88.046999999999997</v>
      </c>
      <c r="D1014">
        <v>23.892700000000001</v>
      </c>
      <c r="E1014">
        <v>5.5761700000000003</v>
      </c>
      <c r="F1014">
        <v>3168.8</v>
      </c>
      <c r="G1014">
        <f>(Table2[[#This Row],[Apple]]-B1013)/B1013</f>
        <v>1.3616445026018791E-2</v>
      </c>
      <c r="H1014">
        <f>(Table2[[#This Row],[Amazon]]-C1013)/C1013</f>
        <v>3.4652593547804706E-4</v>
      </c>
      <c r="I1014">
        <f>(Table2[[#This Row],[Tesla]]-D1013)/D1013</f>
        <v>-3.5865163666086368E-3</v>
      </c>
      <c r="J1014">
        <f>(Table2[[#This Row],[Nvidia]]-E1013)/E1013</f>
        <v>-3.5854052493914306E-4</v>
      </c>
      <c r="K1014">
        <f>(Table2[[#This Row],[S&amp;P 500]]-F1013)/F1013</f>
        <v>7.2587949769144491E-5</v>
      </c>
    </row>
    <row r="1015" spans="1:11">
      <c r="A1015" s="1">
        <v>43815</v>
      </c>
      <c r="B1015">
        <v>67.757099999999994</v>
      </c>
      <c r="C1015">
        <v>88.460499999999996</v>
      </c>
      <c r="D1015">
        <v>25.433299999999999</v>
      </c>
      <c r="E1015">
        <v>5.6051299999999999</v>
      </c>
      <c r="F1015">
        <v>3191.45</v>
      </c>
      <c r="G1015">
        <f>(Table2[[#This Row],[Apple]]-B1014)/B1014</f>
        <v>1.7115776927476255E-2</v>
      </c>
      <c r="H1015">
        <f>(Table2[[#This Row],[Amazon]]-C1014)/C1014</f>
        <v>4.6963553556623062E-3</v>
      </c>
      <c r="I1015">
        <f>(Table2[[#This Row],[Tesla]]-D1014)/D1014</f>
        <v>6.4479945757490678E-2</v>
      </c>
      <c r="J1015">
        <f>(Table2[[#This Row],[Nvidia]]-E1014)/E1014</f>
        <v>5.1935288916944156E-3</v>
      </c>
      <c r="K1015">
        <f>(Table2[[#This Row],[S&amp;P 500]]-F1014)/F1014</f>
        <v>7.1478162080281602E-3</v>
      </c>
    </row>
    <row r="1016" spans="1:11">
      <c r="A1016" s="1">
        <v>43816</v>
      </c>
      <c r="B1016">
        <v>67.887299999999996</v>
      </c>
      <c r="C1016">
        <v>89.533000000000001</v>
      </c>
      <c r="D1016">
        <v>25.265999999999998</v>
      </c>
      <c r="E1016">
        <v>5.6833</v>
      </c>
      <c r="F1016">
        <v>3192.52</v>
      </c>
      <c r="G1016">
        <f>(Table2[[#This Row],[Apple]]-B1015)/B1015</f>
        <v>1.9215698428652068E-3</v>
      </c>
      <c r="H1016">
        <f>(Table2[[#This Row],[Amazon]]-C1015)/C1015</f>
        <v>1.2124055369345698E-2</v>
      </c>
      <c r="I1016">
        <f>(Table2[[#This Row],[Tesla]]-D1015)/D1015</f>
        <v>-6.5779902725954121E-3</v>
      </c>
      <c r="J1016">
        <f>(Table2[[#This Row],[Nvidia]]-E1015)/E1015</f>
        <v>1.3946152899219121E-2</v>
      </c>
      <c r="K1016">
        <f>(Table2[[#This Row],[S&amp;P 500]]-F1015)/F1015</f>
        <v>3.3527080167327196E-4</v>
      </c>
    </row>
    <row r="1017" spans="1:11">
      <c r="A1017" s="1">
        <v>43817</v>
      </c>
      <c r="B1017">
        <v>67.728399999999993</v>
      </c>
      <c r="C1017">
        <v>89.201499999999996</v>
      </c>
      <c r="D1017">
        <v>26.21</v>
      </c>
      <c r="E1017">
        <v>5.7136800000000001</v>
      </c>
      <c r="F1017">
        <v>3191.14</v>
      </c>
      <c r="G1017">
        <f>(Table2[[#This Row],[Apple]]-B1016)/B1016</f>
        <v>-2.3406439790653439E-3</v>
      </c>
      <c r="H1017">
        <f>(Table2[[#This Row],[Amazon]]-C1016)/C1016</f>
        <v>-3.7025454301766437E-3</v>
      </c>
      <c r="I1017">
        <f>(Table2[[#This Row],[Tesla]]-D1016)/D1016</f>
        <v>3.7362463389535451E-2</v>
      </c>
      <c r="J1017">
        <f>(Table2[[#This Row],[Nvidia]]-E1016)/E1016</f>
        <v>5.3454858972780024E-3</v>
      </c>
      <c r="K1017">
        <f>(Table2[[#This Row],[S&amp;P 500]]-F1016)/F1016</f>
        <v>-4.3226040870538292E-4</v>
      </c>
    </row>
    <row r="1018" spans="1:11">
      <c r="A1018" s="1">
        <v>43818</v>
      </c>
      <c r="B1018">
        <v>67.794499999999999</v>
      </c>
      <c r="C1018">
        <v>89.614000000000004</v>
      </c>
      <c r="D1018">
        <v>26.936</v>
      </c>
      <c r="E1018">
        <v>5.86205</v>
      </c>
      <c r="F1018">
        <v>3205.37</v>
      </c>
      <c r="G1018">
        <f>(Table2[[#This Row],[Apple]]-B1017)/B1017</f>
        <v>9.7595691024748594E-4</v>
      </c>
      <c r="H1018">
        <f>(Table2[[#This Row],[Amazon]]-C1017)/C1017</f>
        <v>4.6243616979536059E-3</v>
      </c>
      <c r="I1018">
        <f>(Table2[[#This Row],[Tesla]]-D1017)/D1017</f>
        <v>2.7699351392598208E-2</v>
      </c>
      <c r="J1018">
        <f>(Table2[[#This Row],[Nvidia]]-E1017)/E1017</f>
        <v>2.596750255527084E-2</v>
      </c>
      <c r="K1018">
        <f>(Table2[[#This Row],[S&amp;P 500]]-F1017)/F1017</f>
        <v>4.4592214694435276E-3</v>
      </c>
    </row>
    <row r="1019" spans="1:11">
      <c r="A1019" s="1">
        <v>43819</v>
      </c>
      <c r="B1019">
        <v>67.655699999999996</v>
      </c>
      <c r="C1019">
        <v>89.325000000000003</v>
      </c>
      <c r="D1019">
        <v>27.039300000000001</v>
      </c>
      <c r="E1019">
        <v>5.9594100000000001</v>
      </c>
      <c r="F1019">
        <v>3221.22</v>
      </c>
      <c r="G1019">
        <f>(Table2[[#This Row],[Apple]]-B1018)/B1018</f>
        <v>-2.0473637241959653E-3</v>
      </c>
      <c r="H1019">
        <f>(Table2[[#This Row],[Amazon]]-C1018)/C1018</f>
        <v>-3.2249425313009292E-3</v>
      </c>
      <c r="I1019">
        <f>(Table2[[#This Row],[Tesla]]-D1018)/D1018</f>
        <v>3.8350163350163659E-3</v>
      </c>
      <c r="J1019">
        <f>(Table2[[#This Row],[Nvidia]]-E1018)/E1018</f>
        <v>1.6608524321696353E-2</v>
      </c>
      <c r="K1019">
        <f>(Table2[[#This Row],[S&amp;P 500]]-F1018)/F1018</f>
        <v>4.9448269622539391E-3</v>
      </c>
    </row>
    <row r="1020" spans="1:11">
      <c r="A1020" s="1">
        <v>43822</v>
      </c>
      <c r="B1020">
        <v>68.759399999999999</v>
      </c>
      <c r="C1020">
        <v>89.65</v>
      </c>
      <c r="D1020">
        <v>27.948</v>
      </c>
      <c r="E1020">
        <v>5.9457199999999997</v>
      </c>
      <c r="F1020">
        <v>3224.01</v>
      </c>
      <c r="G1020">
        <f>(Table2[[#This Row],[Apple]]-B1019)/B1019</f>
        <v>1.6313481347469665E-2</v>
      </c>
      <c r="H1020">
        <f>(Table2[[#This Row],[Amazon]]-C1019)/C1019</f>
        <v>3.6383991043940985E-3</v>
      </c>
      <c r="I1020">
        <f>(Table2[[#This Row],[Tesla]]-D1019)/D1019</f>
        <v>3.3606639225127855E-2</v>
      </c>
      <c r="J1020">
        <f>(Table2[[#This Row],[Nvidia]]-E1019)/E1019</f>
        <v>-2.2972072738744985E-3</v>
      </c>
      <c r="K1020">
        <f>(Table2[[#This Row],[S&amp;P 500]]-F1019)/F1019</f>
        <v>8.661314657180877E-4</v>
      </c>
    </row>
    <row r="1021" spans="1:11">
      <c r="A1021" s="1">
        <v>43823</v>
      </c>
      <c r="B1021">
        <v>68.822500000000005</v>
      </c>
      <c r="C1021">
        <v>89.460499999999996</v>
      </c>
      <c r="D1021">
        <v>28.35</v>
      </c>
      <c r="E1021">
        <v>5.9408200000000004</v>
      </c>
      <c r="F1021">
        <v>3223.38</v>
      </c>
      <c r="G1021">
        <f>(Table2[[#This Row],[Apple]]-B1020)/B1020</f>
        <v>9.1769270819707131E-4</v>
      </c>
      <c r="H1021">
        <f>(Table2[[#This Row],[Amazon]]-C1020)/C1020</f>
        <v>-2.1137757947574964E-3</v>
      </c>
      <c r="I1021">
        <f>(Table2[[#This Row],[Tesla]]-D1020)/D1020</f>
        <v>1.4383855732073889E-2</v>
      </c>
      <c r="J1021">
        <f>(Table2[[#This Row],[Nvidia]]-E1020)/E1020</f>
        <v>-8.2412222573535895E-4</v>
      </c>
      <c r="K1021">
        <f>(Table2[[#This Row],[S&amp;P 500]]-F1020)/F1020</f>
        <v>-1.9540882317365922E-4</v>
      </c>
    </row>
    <row r="1022" spans="1:11">
      <c r="A1022" s="1">
        <v>43825</v>
      </c>
      <c r="B1022">
        <v>70.187399999999997</v>
      </c>
      <c r="C1022">
        <v>93.438500000000005</v>
      </c>
      <c r="D1022">
        <v>28.729299999999999</v>
      </c>
      <c r="E1022">
        <v>5.9549200000000004</v>
      </c>
      <c r="F1022">
        <v>3239.91</v>
      </c>
      <c r="G1022">
        <f>(Table2[[#This Row],[Apple]]-B1021)/B1021</f>
        <v>1.9832176977005941E-2</v>
      </c>
      <c r="H1022">
        <f>(Table2[[#This Row],[Amazon]]-C1021)/C1021</f>
        <v>4.4466552277262129E-2</v>
      </c>
      <c r="I1022">
        <f>(Table2[[#This Row],[Tesla]]-D1021)/D1021</f>
        <v>1.3379188712521943E-2</v>
      </c>
      <c r="J1022">
        <f>(Table2[[#This Row],[Nvidia]]-E1021)/E1021</f>
        <v>2.3734097313165524E-3</v>
      </c>
      <c r="K1022">
        <f>(Table2[[#This Row],[S&amp;P 500]]-F1021)/F1021</f>
        <v>5.128157399996198E-3</v>
      </c>
    </row>
    <row r="1023" spans="1:11">
      <c r="A1023" s="1">
        <v>43826</v>
      </c>
      <c r="B1023">
        <v>70.159700000000001</v>
      </c>
      <c r="C1023">
        <v>93.49</v>
      </c>
      <c r="D1023">
        <v>28.692</v>
      </c>
      <c r="E1023">
        <v>5.8971</v>
      </c>
      <c r="F1023">
        <v>3240.02</v>
      </c>
      <c r="G1023">
        <f>(Table2[[#This Row],[Apple]]-B1022)/B1022</f>
        <v>-3.9465773058976167E-4</v>
      </c>
      <c r="H1023">
        <f>(Table2[[#This Row],[Amazon]]-C1022)/C1022</f>
        <v>5.5116466980944796E-4</v>
      </c>
      <c r="I1023">
        <f>(Table2[[#This Row],[Tesla]]-D1022)/D1022</f>
        <v>-1.2983260991391483E-3</v>
      </c>
      <c r="J1023">
        <f>(Table2[[#This Row],[Nvidia]]-E1022)/E1022</f>
        <v>-9.7096182652328528E-3</v>
      </c>
      <c r="K1023">
        <f>(Table2[[#This Row],[S&amp;P 500]]-F1022)/F1022</f>
        <v>3.3951560382889446E-5</v>
      </c>
    </row>
    <row r="1024" spans="1:11">
      <c r="A1024" s="1">
        <v>43829</v>
      </c>
      <c r="B1024">
        <v>70.577799999999996</v>
      </c>
      <c r="C1024">
        <v>92.344499999999996</v>
      </c>
      <c r="D1024">
        <v>27.646699999999999</v>
      </c>
      <c r="E1024">
        <v>5.7835799999999997</v>
      </c>
      <c r="F1024">
        <v>3221.29</v>
      </c>
      <c r="G1024">
        <f>(Table2[[#This Row],[Apple]]-B1023)/B1023</f>
        <v>5.9592615133758475E-3</v>
      </c>
      <c r="H1024">
        <f>(Table2[[#This Row],[Amazon]]-C1023)/C1023</f>
        <v>-1.225264734196169E-2</v>
      </c>
      <c r="I1024">
        <f>(Table2[[#This Row],[Tesla]]-D1023)/D1023</f>
        <v>-3.6431757981318869E-2</v>
      </c>
      <c r="J1024">
        <f>(Table2[[#This Row],[Nvidia]]-E1023)/E1023</f>
        <v>-1.9250139899272573E-2</v>
      </c>
      <c r="K1024">
        <f>(Table2[[#This Row],[S&amp;P 500]]-F1023)/F1023</f>
        <v>-5.7808285134042436E-3</v>
      </c>
    </row>
    <row r="1025" spans="1:11">
      <c r="A1025" s="1">
        <v>43830</v>
      </c>
      <c r="B1025">
        <v>71.091099999999997</v>
      </c>
      <c r="C1025">
        <v>92.391999999999996</v>
      </c>
      <c r="D1025">
        <v>27.8887</v>
      </c>
      <c r="E1025">
        <v>5.85806</v>
      </c>
      <c r="F1025">
        <v>3230.78</v>
      </c>
      <c r="G1025">
        <f>(Table2[[#This Row],[Apple]]-B1024)/B1024</f>
        <v>7.2728251659870524E-3</v>
      </c>
      <c r="H1025">
        <f>(Table2[[#This Row],[Amazon]]-C1024)/C1024</f>
        <v>5.1437822501610201E-4</v>
      </c>
      <c r="I1025">
        <f>(Table2[[#This Row],[Tesla]]-D1024)/D1024</f>
        <v>8.7533050960874499E-3</v>
      </c>
      <c r="J1025">
        <f>(Table2[[#This Row],[Nvidia]]-E1024)/E1024</f>
        <v>1.2877836910702425E-2</v>
      </c>
      <c r="K1025">
        <f>(Table2[[#This Row],[S&amp;P 500]]-F1024)/F1024</f>
        <v>2.9460247292234592E-3</v>
      </c>
    </row>
    <row r="1026" spans="1:11">
      <c r="A1026" s="1">
        <v>43832</v>
      </c>
      <c r="B1026">
        <v>72.716099999999997</v>
      </c>
      <c r="C1026">
        <v>94.900499999999994</v>
      </c>
      <c r="D1026">
        <v>28.684000000000001</v>
      </c>
      <c r="E1026">
        <v>5.97288</v>
      </c>
      <c r="F1026">
        <v>3257.85</v>
      </c>
      <c r="G1026">
        <f>(Table2[[#This Row],[Apple]]-B1025)/B1025</f>
        <v>2.285799488262244E-2</v>
      </c>
      <c r="H1026">
        <f>(Table2[[#This Row],[Amazon]]-C1025)/C1025</f>
        <v>2.7150619101220862E-2</v>
      </c>
      <c r="I1026">
        <f>(Table2[[#This Row],[Tesla]]-D1025)/D1025</f>
        <v>2.8516926210257237E-2</v>
      </c>
      <c r="J1026">
        <f>(Table2[[#This Row],[Nvidia]]-E1025)/E1025</f>
        <v>1.9600345506874277E-2</v>
      </c>
      <c r="K1026">
        <f>(Table2[[#This Row],[S&amp;P 500]]-F1025)/F1025</f>
        <v>8.3787815945374506E-3</v>
      </c>
    </row>
    <row r="1027" spans="1:11">
      <c r="A1027" s="1">
        <v>43833</v>
      </c>
      <c r="B1027">
        <v>72.011499999999998</v>
      </c>
      <c r="C1027">
        <v>93.748500000000007</v>
      </c>
      <c r="D1027">
        <v>29.533999999999999</v>
      </c>
      <c r="E1027">
        <v>5.8772399999999996</v>
      </c>
      <c r="F1027">
        <v>3234.85</v>
      </c>
      <c r="G1027">
        <f>(Table2[[#This Row],[Apple]]-B1026)/B1026</f>
        <v>-9.6897385860902786E-3</v>
      </c>
      <c r="H1027">
        <f>(Table2[[#This Row],[Amazon]]-C1026)/C1026</f>
        <v>-1.2139029825975488E-2</v>
      </c>
      <c r="I1027">
        <f>(Table2[[#This Row],[Tesla]]-D1026)/D1026</f>
        <v>2.9633245014642234E-2</v>
      </c>
      <c r="J1027">
        <f>(Table2[[#This Row],[Nvidia]]-E1026)/E1026</f>
        <v>-1.6012375939245455E-2</v>
      </c>
      <c r="K1027">
        <f>(Table2[[#This Row],[S&amp;P 500]]-F1026)/F1026</f>
        <v>-7.0598707736697517E-3</v>
      </c>
    </row>
    <row r="1028" spans="1:11">
      <c r="A1028" s="1">
        <v>43836</v>
      </c>
      <c r="B1028">
        <v>72.581100000000006</v>
      </c>
      <c r="C1028">
        <v>95.144000000000005</v>
      </c>
      <c r="D1028">
        <v>30.102699999999999</v>
      </c>
      <c r="E1028">
        <v>5.9018899999999999</v>
      </c>
      <c r="F1028">
        <v>3246.28</v>
      </c>
      <c r="G1028">
        <f>(Table2[[#This Row],[Apple]]-B1027)/B1027</f>
        <v>7.9098477326539282E-3</v>
      </c>
      <c r="H1028">
        <f>(Table2[[#This Row],[Amazon]]-C1027)/C1027</f>
        <v>1.4885571502477355E-2</v>
      </c>
      <c r="I1028">
        <f>(Table2[[#This Row],[Tesla]]-D1027)/D1027</f>
        <v>1.9255773007381315E-2</v>
      </c>
      <c r="J1028">
        <f>(Table2[[#This Row],[Nvidia]]-E1027)/E1027</f>
        <v>4.1941455513132501E-3</v>
      </c>
      <c r="K1028">
        <f>(Table2[[#This Row],[S&amp;P 500]]-F1027)/F1027</f>
        <v>3.5333941295578749E-3</v>
      </c>
    </row>
    <row r="1029" spans="1:11">
      <c r="A1029" s="1">
        <v>43837</v>
      </c>
      <c r="B1029">
        <v>72.243200000000002</v>
      </c>
      <c r="C1029">
        <v>95.343000000000004</v>
      </c>
      <c r="D1029">
        <v>31.270700000000001</v>
      </c>
      <c r="E1029">
        <v>5.9733799999999997</v>
      </c>
      <c r="F1029">
        <v>3237.18</v>
      </c>
      <c r="G1029">
        <f>(Table2[[#This Row],[Apple]]-B1028)/B1028</f>
        <v>-4.6554819367577056E-3</v>
      </c>
      <c r="H1029">
        <f>(Table2[[#This Row],[Amazon]]-C1028)/C1028</f>
        <v>2.0915664676700377E-3</v>
      </c>
      <c r="I1029">
        <f>(Table2[[#This Row],[Tesla]]-D1028)/D1028</f>
        <v>3.8800506266879808E-2</v>
      </c>
      <c r="J1029">
        <f>(Table2[[#This Row],[Nvidia]]-E1028)/E1028</f>
        <v>1.2113068864380704E-2</v>
      </c>
      <c r="K1029">
        <f>(Table2[[#This Row],[S&amp;P 500]]-F1028)/F1028</f>
        <v>-2.8032085956850188E-3</v>
      </c>
    </row>
    <row r="1030" spans="1:11">
      <c r="A1030" s="1">
        <v>43838</v>
      </c>
      <c r="B1030">
        <v>73.404200000000003</v>
      </c>
      <c r="C1030">
        <v>94.598500000000001</v>
      </c>
      <c r="D1030">
        <v>32.8093</v>
      </c>
      <c r="E1030">
        <v>5.9846700000000004</v>
      </c>
      <c r="F1030">
        <v>3253.05</v>
      </c>
      <c r="G1030">
        <f>(Table2[[#This Row],[Apple]]-B1029)/B1029</f>
        <v>1.6070716690290594E-2</v>
      </c>
      <c r="H1030">
        <f>(Table2[[#This Row],[Amazon]]-C1029)/C1029</f>
        <v>-7.8086487733761483E-3</v>
      </c>
      <c r="I1030">
        <f>(Table2[[#This Row],[Tesla]]-D1029)/D1029</f>
        <v>4.9202608192333359E-2</v>
      </c>
      <c r="J1030">
        <f>(Table2[[#This Row],[Nvidia]]-E1029)/E1029</f>
        <v>1.8900521982530307E-3</v>
      </c>
      <c r="K1030">
        <f>(Table2[[#This Row],[S&amp;P 500]]-F1029)/F1029</f>
        <v>4.9024150649640569E-3</v>
      </c>
    </row>
    <row r="1031" spans="1:11">
      <c r="A1031" s="1">
        <v>43839</v>
      </c>
      <c r="B1031">
        <v>74.965999999999994</v>
      </c>
      <c r="C1031">
        <v>95.052499999999995</v>
      </c>
      <c r="D1031">
        <v>32.089300000000001</v>
      </c>
      <c r="E1031">
        <v>6.0502599999999997</v>
      </c>
      <c r="F1031">
        <v>3274.7</v>
      </c>
      <c r="G1031">
        <f>(Table2[[#This Row],[Apple]]-B1030)/B1030</f>
        <v>2.1276711686797088E-2</v>
      </c>
      <c r="H1031">
        <f>(Table2[[#This Row],[Amazon]]-C1030)/C1030</f>
        <v>4.7992304317721057E-3</v>
      </c>
      <c r="I1031">
        <f>(Table2[[#This Row],[Tesla]]-D1030)/D1030</f>
        <v>-2.1944997302594048E-2</v>
      </c>
      <c r="J1031">
        <f>(Table2[[#This Row],[Nvidia]]-E1030)/E1030</f>
        <v>1.0959668619990637E-2</v>
      </c>
      <c r="K1031">
        <f>(Table2[[#This Row],[S&amp;P 500]]-F1030)/F1030</f>
        <v>6.6552927252884631E-3</v>
      </c>
    </row>
    <row r="1032" spans="1:11">
      <c r="A1032" s="1">
        <v>43840</v>
      </c>
      <c r="B1032">
        <v>75.130600000000001</v>
      </c>
      <c r="C1032">
        <v>94.158000000000001</v>
      </c>
      <c r="D1032">
        <v>31.8767</v>
      </c>
      <c r="E1032">
        <v>6.0827200000000001</v>
      </c>
      <c r="F1032">
        <v>3265.35</v>
      </c>
      <c r="G1032">
        <f>(Table2[[#This Row],[Apple]]-B1031)/B1031</f>
        <v>2.1956620334552626E-3</v>
      </c>
      <c r="H1032">
        <f>(Table2[[#This Row],[Amazon]]-C1031)/C1031</f>
        <v>-9.4105888850897525E-3</v>
      </c>
      <c r="I1032">
        <f>(Table2[[#This Row],[Tesla]]-D1031)/D1031</f>
        <v>-6.6252613799616033E-3</v>
      </c>
      <c r="J1032">
        <f>(Table2[[#This Row],[Nvidia]]-E1031)/E1031</f>
        <v>5.3650586916926509E-3</v>
      </c>
      <c r="K1032">
        <f>(Table2[[#This Row],[S&amp;P 500]]-F1031)/F1031</f>
        <v>-2.8552233792408189E-3</v>
      </c>
    </row>
    <row r="1033" spans="1:11">
      <c r="A1033" s="1">
        <v>43843</v>
      </c>
      <c r="B1033">
        <v>76.739000000000004</v>
      </c>
      <c r="C1033">
        <v>94.564999999999998</v>
      </c>
      <c r="D1033">
        <v>34.99</v>
      </c>
      <c r="E1033">
        <v>6.2732200000000002</v>
      </c>
      <c r="F1033">
        <v>3288.13</v>
      </c>
      <c r="G1033">
        <f>(Table2[[#This Row],[Apple]]-B1032)/B1032</f>
        <v>2.1408054773953664E-2</v>
      </c>
      <c r="H1033">
        <f>(Table2[[#This Row],[Amazon]]-C1032)/C1032</f>
        <v>4.3225217188130214E-3</v>
      </c>
      <c r="I1033">
        <f>(Table2[[#This Row],[Tesla]]-D1032)/D1032</f>
        <v>9.7666947958854042E-2</v>
      </c>
      <c r="J1033">
        <f>(Table2[[#This Row],[Nvidia]]-E1032)/E1032</f>
        <v>3.1318226056764098E-2</v>
      </c>
      <c r="K1033">
        <f>(Table2[[#This Row],[S&amp;P 500]]-F1032)/F1032</f>
        <v>6.9762812562206809E-3</v>
      </c>
    </row>
    <row r="1034" spans="1:11">
      <c r="A1034" s="1">
        <v>43844</v>
      </c>
      <c r="B1034">
        <v>75.701300000000003</v>
      </c>
      <c r="C1034">
        <v>93.471999999999994</v>
      </c>
      <c r="D1034">
        <v>35.86</v>
      </c>
      <c r="E1034">
        <v>6.1562000000000001</v>
      </c>
      <c r="F1034">
        <v>3283.15</v>
      </c>
      <c r="G1034">
        <f>(Table2[[#This Row],[Apple]]-B1033)/B1033</f>
        <v>-1.3522459244973233E-2</v>
      </c>
      <c r="H1034">
        <f>(Table2[[#This Row],[Amazon]]-C1033)/C1033</f>
        <v>-1.1558187490086221E-2</v>
      </c>
      <c r="I1034">
        <f>(Table2[[#This Row],[Tesla]]-D1033)/D1033</f>
        <v>2.4864246927693553E-2</v>
      </c>
      <c r="J1034">
        <f>(Table2[[#This Row],[Nvidia]]-E1033)/E1033</f>
        <v>-1.8653897041710655E-2</v>
      </c>
      <c r="K1034">
        <f>(Table2[[#This Row],[S&amp;P 500]]-F1033)/F1033</f>
        <v>-1.5145386587513323E-3</v>
      </c>
    </row>
    <row r="1035" spans="1:11">
      <c r="A1035" s="1">
        <v>43845</v>
      </c>
      <c r="B1035">
        <v>75.375100000000003</v>
      </c>
      <c r="C1035">
        <v>93.100999999999999</v>
      </c>
      <c r="D1035">
        <v>34.566699999999997</v>
      </c>
      <c r="E1035">
        <v>6.11388</v>
      </c>
      <c r="F1035">
        <v>3289.29</v>
      </c>
      <c r="G1035">
        <f>(Table2[[#This Row],[Apple]]-B1034)/B1034</f>
        <v>-4.3090409279629288E-3</v>
      </c>
      <c r="H1035">
        <f>(Table2[[#This Row],[Amazon]]-C1034)/C1034</f>
        <v>-3.9691030469016942E-3</v>
      </c>
      <c r="I1035">
        <f>(Table2[[#This Row],[Tesla]]-D1034)/D1034</f>
        <v>-3.6065253764640329E-2</v>
      </c>
      <c r="J1035">
        <f>(Table2[[#This Row],[Nvidia]]-E1034)/E1034</f>
        <v>-6.8743705532633989E-3</v>
      </c>
      <c r="K1035">
        <f>(Table2[[#This Row],[S&amp;P 500]]-F1034)/F1034</f>
        <v>1.8701551863301623E-3</v>
      </c>
    </row>
    <row r="1036" spans="1:11">
      <c r="A1036" s="1">
        <v>43846</v>
      </c>
      <c r="B1036">
        <v>76.320099999999996</v>
      </c>
      <c r="C1036">
        <v>93.897000000000006</v>
      </c>
      <c r="D1036">
        <v>34.2333</v>
      </c>
      <c r="E1036">
        <v>6.1973599999999998</v>
      </c>
      <c r="F1036">
        <v>3316.81</v>
      </c>
      <c r="G1036">
        <f>(Table2[[#This Row],[Apple]]-B1035)/B1035</f>
        <v>1.2537296799606145E-2</v>
      </c>
      <c r="H1036">
        <f>(Table2[[#This Row],[Amazon]]-C1035)/C1035</f>
        <v>8.5498544591358465E-3</v>
      </c>
      <c r="I1036">
        <f>(Table2[[#This Row],[Tesla]]-D1035)/D1035</f>
        <v>-9.6451208822362997E-3</v>
      </c>
      <c r="J1036">
        <f>(Table2[[#This Row],[Nvidia]]-E1035)/E1035</f>
        <v>1.3654177052869827E-2</v>
      </c>
      <c r="K1036">
        <f>(Table2[[#This Row],[S&amp;P 500]]-F1035)/F1035</f>
        <v>8.3665471879949722E-3</v>
      </c>
    </row>
    <row r="1037" spans="1:11">
      <c r="A1037" s="1">
        <v>43847</v>
      </c>
      <c r="B1037">
        <v>77.166700000000006</v>
      </c>
      <c r="C1037">
        <v>93.236000000000004</v>
      </c>
      <c r="D1037">
        <v>34.033299999999997</v>
      </c>
      <c r="E1037">
        <v>6.2061400000000004</v>
      </c>
      <c r="F1037">
        <v>3329.62</v>
      </c>
      <c r="G1037">
        <f>(Table2[[#This Row],[Apple]]-B1036)/B1036</f>
        <v>1.1092752761068308E-2</v>
      </c>
      <c r="H1037">
        <f>(Table2[[#This Row],[Amazon]]-C1036)/C1036</f>
        <v>-7.0396285291330005E-3</v>
      </c>
      <c r="I1037">
        <f>(Table2[[#This Row],[Tesla]]-D1036)/D1036</f>
        <v>-5.8422646954866412E-3</v>
      </c>
      <c r="J1037">
        <f>(Table2[[#This Row],[Nvidia]]-E1036)/E1036</f>
        <v>1.4167322860057631E-3</v>
      </c>
      <c r="K1037">
        <f>(Table2[[#This Row],[S&amp;P 500]]-F1036)/F1036</f>
        <v>3.8621446510351651E-3</v>
      </c>
    </row>
    <row r="1038" spans="1:11">
      <c r="A1038" s="1">
        <v>43851</v>
      </c>
      <c r="B1038">
        <v>76.643299999999996</v>
      </c>
      <c r="C1038">
        <v>94.6</v>
      </c>
      <c r="D1038">
        <v>36.479999999999997</v>
      </c>
      <c r="E1038">
        <v>6.1725700000000003</v>
      </c>
      <c r="F1038">
        <v>3320.79</v>
      </c>
      <c r="G1038">
        <f>(Table2[[#This Row],[Apple]]-B1037)/B1037</f>
        <v>-6.7827184523895591E-3</v>
      </c>
      <c r="H1038">
        <f>(Table2[[#This Row],[Amazon]]-C1037)/C1037</f>
        <v>1.4629542236904094E-2</v>
      </c>
      <c r="I1038">
        <f>(Table2[[#This Row],[Tesla]]-D1037)/D1037</f>
        <v>7.1891353468514663E-2</v>
      </c>
      <c r="J1038">
        <f>(Table2[[#This Row],[Nvidia]]-E1037)/E1037</f>
        <v>-5.4091593164189173E-3</v>
      </c>
      <c r="K1038">
        <f>(Table2[[#This Row],[S&amp;P 500]]-F1037)/F1037</f>
        <v>-2.6519542770646284E-3</v>
      </c>
    </row>
    <row r="1039" spans="1:11">
      <c r="A1039" s="1">
        <v>43852</v>
      </c>
      <c r="B1039">
        <v>76.916399999999996</v>
      </c>
      <c r="C1039">
        <v>94.373000000000005</v>
      </c>
      <c r="D1039">
        <v>37.97</v>
      </c>
      <c r="E1039">
        <v>6.22532</v>
      </c>
      <c r="F1039">
        <v>3321.75</v>
      </c>
      <c r="G1039">
        <f>(Table2[[#This Row],[Apple]]-B1038)/B1038</f>
        <v>3.5632599327012206E-3</v>
      </c>
      <c r="H1039">
        <f>(Table2[[#This Row],[Amazon]]-C1038)/C1038</f>
        <v>-2.3995771670189182E-3</v>
      </c>
      <c r="I1039">
        <f>(Table2[[#This Row],[Tesla]]-D1038)/D1038</f>
        <v>4.0844298245614093E-2</v>
      </c>
      <c r="J1039">
        <f>(Table2[[#This Row],[Nvidia]]-E1038)/E1038</f>
        <v>8.5458731128200457E-3</v>
      </c>
      <c r="K1039">
        <f>(Table2[[#This Row],[S&amp;P 500]]-F1038)/F1038</f>
        <v>2.8908783753264626E-4</v>
      </c>
    </row>
    <row r="1040" spans="1:11">
      <c r="A1040" s="1">
        <v>43853</v>
      </c>
      <c r="B1040">
        <v>77.285899999999998</v>
      </c>
      <c r="C1040">
        <v>94.228999999999999</v>
      </c>
      <c r="D1040">
        <v>38.146700000000003</v>
      </c>
      <c r="E1040">
        <v>6.2950100000000004</v>
      </c>
      <c r="F1040">
        <v>3325.54</v>
      </c>
      <c r="G1040">
        <f>(Table2[[#This Row],[Apple]]-B1039)/B1039</f>
        <v>4.8039169799938917E-3</v>
      </c>
      <c r="H1040">
        <f>(Table2[[#This Row],[Amazon]]-C1039)/C1039</f>
        <v>-1.5258601506787477E-3</v>
      </c>
      <c r="I1040">
        <f>(Table2[[#This Row],[Tesla]]-D1039)/D1039</f>
        <v>4.6536739531209863E-3</v>
      </c>
      <c r="J1040">
        <f>(Table2[[#This Row],[Nvidia]]-E1039)/E1039</f>
        <v>1.1194605257239865E-2</v>
      </c>
      <c r="K1040">
        <f>(Table2[[#This Row],[S&amp;P 500]]-F1039)/F1039</f>
        <v>1.1409648528636904E-3</v>
      </c>
    </row>
    <row r="1041" spans="1:11">
      <c r="A1041" s="1">
        <v>43854</v>
      </c>
      <c r="B1041">
        <v>77.063299999999998</v>
      </c>
      <c r="C1041">
        <v>93.081999999999994</v>
      </c>
      <c r="D1041">
        <v>37.653300000000002</v>
      </c>
      <c r="E1041">
        <v>6.2361000000000004</v>
      </c>
      <c r="F1041">
        <v>3295.47</v>
      </c>
      <c r="G1041">
        <f>(Table2[[#This Row],[Apple]]-B1040)/B1040</f>
        <v>-2.880214890426325E-3</v>
      </c>
      <c r="H1041">
        <f>(Table2[[#This Row],[Amazon]]-C1040)/C1040</f>
        <v>-1.217247344235857E-2</v>
      </c>
      <c r="I1041">
        <f>(Table2[[#This Row],[Tesla]]-D1040)/D1040</f>
        <v>-1.2934277408006489E-2</v>
      </c>
      <c r="J1041">
        <f>(Table2[[#This Row],[Nvidia]]-E1040)/E1040</f>
        <v>-9.3582059440731648E-3</v>
      </c>
      <c r="K1041">
        <f>(Table2[[#This Row],[S&amp;P 500]]-F1040)/F1040</f>
        <v>-9.0421405245464381E-3</v>
      </c>
    </row>
    <row r="1042" spans="1:11">
      <c r="A1042" s="1">
        <v>43857</v>
      </c>
      <c r="B1042">
        <v>74.799499999999995</v>
      </c>
      <c r="C1042">
        <v>91.417000000000002</v>
      </c>
      <c r="D1042">
        <v>37.200000000000003</v>
      </c>
      <c r="E1042">
        <v>5.9800700000000004</v>
      </c>
      <c r="F1042">
        <v>3243.63</v>
      </c>
      <c r="G1042">
        <f>(Table2[[#This Row],[Apple]]-B1041)/B1041</f>
        <v>-2.937585076164664E-2</v>
      </c>
      <c r="H1042">
        <f>(Table2[[#This Row],[Amazon]]-C1041)/C1041</f>
        <v>-1.7887454072752971E-2</v>
      </c>
      <c r="I1042">
        <f>(Table2[[#This Row],[Tesla]]-D1041)/D1041</f>
        <v>-1.2038785445100394E-2</v>
      </c>
      <c r="J1042">
        <f>(Table2[[#This Row],[Nvidia]]-E1041)/E1041</f>
        <v>-4.1056108785939925E-2</v>
      </c>
      <c r="K1042">
        <f>(Table2[[#This Row],[S&amp;P 500]]-F1041)/F1041</f>
        <v>-1.5730684849201995E-2</v>
      </c>
    </row>
    <row r="1043" spans="1:11">
      <c r="A1043" s="1">
        <v>43858</v>
      </c>
      <c r="B1043">
        <v>76.914400000000001</v>
      </c>
      <c r="C1043">
        <v>92.662499999999994</v>
      </c>
      <c r="D1043">
        <v>37.793300000000002</v>
      </c>
      <c r="E1043">
        <v>6.1733700000000002</v>
      </c>
      <c r="F1043">
        <v>3276.24</v>
      </c>
      <c r="G1043">
        <f>(Table2[[#This Row],[Apple]]-B1042)/B1042</f>
        <v>2.8274253170141591E-2</v>
      </c>
      <c r="H1043">
        <f>(Table2[[#This Row],[Amazon]]-C1042)/C1042</f>
        <v>1.3624380585667794E-2</v>
      </c>
      <c r="I1043">
        <f>(Table2[[#This Row],[Tesla]]-D1042)/D1042</f>
        <v>1.5948924731182774E-2</v>
      </c>
      <c r="J1043">
        <f>(Table2[[#This Row],[Nvidia]]-E1042)/E1042</f>
        <v>3.2324036340711695E-2</v>
      </c>
      <c r="K1043">
        <f>(Table2[[#This Row],[S&amp;P 500]]-F1042)/F1042</f>
        <v>1.0053551114029551E-2</v>
      </c>
    </row>
    <row r="1044" spans="1:11">
      <c r="A1044" s="1">
        <v>43859</v>
      </c>
      <c r="B1044">
        <v>78.523600000000002</v>
      </c>
      <c r="C1044">
        <v>92.9</v>
      </c>
      <c r="D1044">
        <v>38.7333</v>
      </c>
      <c r="E1044">
        <v>6.1131799999999998</v>
      </c>
      <c r="F1044">
        <v>3273.4</v>
      </c>
      <c r="G1044">
        <f>(Table2[[#This Row],[Apple]]-B1043)/B1043</f>
        <v>2.0921959997087687E-2</v>
      </c>
      <c r="H1044">
        <f>(Table2[[#This Row],[Amazon]]-C1043)/C1043</f>
        <v>2.5630648860111844E-3</v>
      </c>
      <c r="I1044">
        <f>(Table2[[#This Row],[Tesla]]-D1043)/D1043</f>
        <v>2.4872133420473938E-2</v>
      </c>
      <c r="J1044">
        <f>(Table2[[#This Row],[Nvidia]]-E1043)/E1043</f>
        <v>-9.7499420899768534E-3</v>
      </c>
      <c r="K1044">
        <f>(Table2[[#This Row],[S&amp;P 500]]-F1043)/F1043</f>
        <v>-8.6684736160955579E-4</v>
      </c>
    </row>
    <row r="1045" spans="1:11">
      <c r="A1045" s="1">
        <v>43860</v>
      </c>
      <c r="B1045">
        <v>78.409300000000002</v>
      </c>
      <c r="C1045">
        <v>93.534000000000006</v>
      </c>
      <c r="D1045">
        <v>42.72</v>
      </c>
      <c r="E1045">
        <v>6.1197699999999999</v>
      </c>
      <c r="F1045">
        <v>3283.66</v>
      </c>
      <c r="G1045">
        <f>(Table2[[#This Row],[Apple]]-B1044)/B1044</f>
        <v>-1.4556133442684756E-3</v>
      </c>
      <c r="H1045">
        <f>(Table2[[#This Row],[Amazon]]-C1044)/C1044</f>
        <v>6.8245425188374629E-3</v>
      </c>
      <c r="I1045">
        <f>(Table2[[#This Row],[Tesla]]-D1044)/D1044</f>
        <v>0.10292693883557556</v>
      </c>
      <c r="J1045">
        <f>(Table2[[#This Row],[Nvidia]]-E1044)/E1044</f>
        <v>1.077998684808904E-3</v>
      </c>
      <c r="K1045">
        <f>(Table2[[#This Row],[S&amp;P 500]]-F1044)/F1044</f>
        <v>3.1343557157694638E-3</v>
      </c>
    </row>
    <row r="1046" spans="1:11">
      <c r="A1046" s="1">
        <v>43861</v>
      </c>
      <c r="B1046">
        <v>74.937399999999997</v>
      </c>
      <c r="C1046">
        <v>100.43600000000001</v>
      </c>
      <c r="D1046">
        <v>43.37</v>
      </c>
      <c r="E1046">
        <v>5.8860999999999999</v>
      </c>
      <c r="F1046">
        <v>3225.52</v>
      </c>
      <c r="G1046">
        <f>(Table2[[#This Row],[Apple]]-B1045)/B1045</f>
        <v>-4.42791862699961E-2</v>
      </c>
      <c r="H1046">
        <f>(Table2[[#This Row],[Amazon]]-C1045)/C1045</f>
        <v>7.3791348600508913E-2</v>
      </c>
      <c r="I1046">
        <f>(Table2[[#This Row],[Tesla]]-D1045)/D1045</f>
        <v>1.5215355805243413E-2</v>
      </c>
      <c r="J1046">
        <f>(Table2[[#This Row],[Nvidia]]-E1045)/E1045</f>
        <v>-3.818280752381218E-2</v>
      </c>
      <c r="K1046">
        <f>(Table2[[#This Row],[S&amp;P 500]]-F1045)/F1045</f>
        <v>-1.7705852615678808E-2</v>
      </c>
    </row>
    <row r="1047" spans="1:11">
      <c r="A1047" s="1">
        <v>43864</v>
      </c>
      <c r="B1047">
        <v>74.729500000000002</v>
      </c>
      <c r="C1047">
        <v>100.21</v>
      </c>
      <c r="D1047">
        <v>52</v>
      </c>
      <c r="E1047">
        <v>5.9833699999999999</v>
      </c>
      <c r="F1047">
        <v>3248.92</v>
      </c>
      <c r="G1047">
        <f>(Table2[[#This Row],[Apple]]-B1046)/B1046</f>
        <v>-2.774315628778088E-3</v>
      </c>
      <c r="H1047">
        <f>(Table2[[#This Row],[Amazon]]-C1046)/C1046</f>
        <v>-2.2501891751962773E-3</v>
      </c>
      <c r="I1047">
        <f>(Table2[[#This Row],[Tesla]]-D1046)/D1046</f>
        <v>0.19898547382983636</v>
      </c>
      <c r="J1047">
        <f>(Table2[[#This Row],[Nvidia]]-E1046)/E1046</f>
        <v>1.6525373337184207E-2</v>
      </c>
      <c r="K1047">
        <f>(Table2[[#This Row],[S&amp;P 500]]-F1046)/F1046</f>
        <v>7.2546442124060903E-3</v>
      </c>
    </row>
    <row r="1048" spans="1:11">
      <c r="A1048" s="1">
        <v>43865</v>
      </c>
      <c r="B1048">
        <v>77.196200000000005</v>
      </c>
      <c r="C1048">
        <v>102.48399999999999</v>
      </c>
      <c r="D1048">
        <v>59.136699999999998</v>
      </c>
      <c r="E1048">
        <v>6.1524999999999999</v>
      </c>
      <c r="F1048">
        <v>3297.59</v>
      </c>
      <c r="G1048">
        <f>(Table2[[#This Row],[Apple]]-B1047)/B1047</f>
        <v>3.3008383570076114E-2</v>
      </c>
      <c r="H1048">
        <f>(Table2[[#This Row],[Amazon]]-C1047)/C1047</f>
        <v>2.2692346073246192E-2</v>
      </c>
      <c r="I1048">
        <f>(Table2[[#This Row],[Tesla]]-D1047)/D1047</f>
        <v>0.13724423076923073</v>
      </c>
      <c r="J1048">
        <f>(Table2[[#This Row],[Nvidia]]-E1047)/E1047</f>
        <v>2.8266679145698831E-2</v>
      </c>
      <c r="K1048">
        <f>(Table2[[#This Row],[S&amp;P 500]]-F1047)/F1047</f>
        <v>1.4980362705145116E-2</v>
      </c>
    </row>
    <row r="1049" spans="1:11">
      <c r="A1049" s="1">
        <v>43866</v>
      </c>
      <c r="B1049">
        <v>77.822000000000003</v>
      </c>
      <c r="C1049">
        <v>101.994</v>
      </c>
      <c r="D1049">
        <v>48.98</v>
      </c>
      <c r="E1049">
        <v>6.2430899999999996</v>
      </c>
      <c r="F1049">
        <v>3334.69</v>
      </c>
      <c r="G1049">
        <f>(Table2[[#This Row],[Apple]]-B1048)/B1048</f>
        <v>8.1066166469333737E-3</v>
      </c>
      <c r="H1049">
        <f>(Table2[[#This Row],[Amazon]]-C1048)/C1048</f>
        <v>-4.78123414386631E-3</v>
      </c>
      <c r="I1049">
        <f>(Table2[[#This Row],[Tesla]]-D1048)/D1048</f>
        <v>-0.17174952271601224</v>
      </c>
      <c r="J1049">
        <f>(Table2[[#This Row],[Nvidia]]-E1048)/E1048</f>
        <v>1.4724095895977202E-2</v>
      </c>
      <c r="K1049">
        <f>(Table2[[#This Row],[S&amp;P 500]]-F1048)/F1048</f>
        <v>1.1250640619361384E-2</v>
      </c>
    </row>
    <row r="1050" spans="1:11">
      <c r="A1050" s="1">
        <v>43867</v>
      </c>
      <c r="B1050">
        <v>78.735600000000005</v>
      </c>
      <c r="C1050">
        <v>102.512</v>
      </c>
      <c r="D1050">
        <v>49.93</v>
      </c>
      <c r="E1050">
        <v>6.3292400000000004</v>
      </c>
      <c r="F1050">
        <v>3345.78</v>
      </c>
      <c r="G1050">
        <f>(Table2[[#This Row],[Apple]]-B1049)/B1049</f>
        <v>1.1739610906941512E-2</v>
      </c>
      <c r="H1050">
        <f>(Table2[[#This Row],[Amazon]]-C1049)/C1049</f>
        <v>5.0787301213796954E-3</v>
      </c>
      <c r="I1050">
        <f>(Table2[[#This Row],[Tesla]]-D1049)/D1049</f>
        <v>1.9395671702735869E-2</v>
      </c>
      <c r="J1050">
        <f>(Table2[[#This Row],[Nvidia]]-E1049)/E1049</f>
        <v>1.3799256457940034E-2</v>
      </c>
      <c r="K1050">
        <f>(Table2[[#This Row],[S&amp;P 500]]-F1049)/F1049</f>
        <v>3.3256464618900542E-3</v>
      </c>
    </row>
    <row r="1051" spans="1:11">
      <c r="A1051" s="1">
        <v>43868</v>
      </c>
      <c r="B1051">
        <v>77.665400000000005</v>
      </c>
      <c r="C1051">
        <v>103.964</v>
      </c>
      <c r="D1051">
        <v>49.87</v>
      </c>
      <c r="E1051">
        <v>6.2634600000000002</v>
      </c>
      <c r="F1051">
        <v>3327.71</v>
      </c>
      <c r="G1051">
        <f>(Table2[[#This Row],[Apple]]-B1050)/B1050</f>
        <v>-1.3592326723870774E-2</v>
      </c>
      <c r="H1051">
        <f>(Table2[[#This Row],[Amazon]]-C1050)/C1050</f>
        <v>1.4164195411268907E-2</v>
      </c>
      <c r="I1051">
        <f>(Table2[[#This Row],[Tesla]]-D1050)/D1050</f>
        <v>-1.2016823552974619E-3</v>
      </c>
      <c r="J1051">
        <f>(Table2[[#This Row],[Nvidia]]-E1050)/E1050</f>
        <v>-1.0393032970783249E-2</v>
      </c>
      <c r="K1051">
        <f>(Table2[[#This Row],[S&amp;P 500]]-F1050)/F1050</f>
        <v>-5.4008332885007865E-3</v>
      </c>
    </row>
    <row r="1052" spans="1:11">
      <c r="A1052" s="1">
        <v>43871</v>
      </c>
      <c r="B1052">
        <v>78.033100000000005</v>
      </c>
      <c r="C1052">
        <v>106.696</v>
      </c>
      <c r="D1052">
        <v>51.42</v>
      </c>
      <c r="E1052">
        <v>6.5466100000000003</v>
      </c>
      <c r="F1052">
        <v>3352.09</v>
      </c>
      <c r="G1052">
        <f>(Table2[[#This Row],[Apple]]-B1051)/B1051</f>
        <v>4.7344119775343876E-3</v>
      </c>
      <c r="H1052">
        <f>(Table2[[#This Row],[Amazon]]-C1051)/C1051</f>
        <v>2.6278327113231498E-2</v>
      </c>
      <c r="I1052">
        <f>(Table2[[#This Row],[Tesla]]-D1051)/D1051</f>
        <v>3.1080810106276405E-2</v>
      </c>
      <c r="J1052">
        <f>(Table2[[#This Row],[Nvidia]]-E1051)/E1051</f>
        <v>4.5206642973691855E-2</v>
      </c>
      <c r="K1052">
        <f>(Table2[[#This Row],[S&amp;P 500]]-F1051)/F1051</f>
        <v>7.3263595685922481E-3</v>
      </c>
    </row>
    <row r="1053" spans="1:11">
      <c r="A1053" s="1">
        <v>43872</v>
      </c>
      <c r="B1053">
        <v>77.565799999999996</v>
      </c>
      <c r="C1053">
        <v>107.54</v>
      </c>
      <c r="D1053">
        <v>51.6267</v>
      </c>
      <c r="E1053">
        <v>6.6694500000000003</v>
      </c>
      <c r="F1053">
        <v>3357.75</v>
      </c>
      <c r="G1053">
        <f>(Table2[[#This Row],[Apple]]-B1052)/B1052</f>
        <v>-5.988484373938863E-3</v>
      </c>
      <c r="H1053">
        <f>(Table2[[#This Row],[Amazon]]-C1052)/C1052</f>
        <v>7.9103246607183809E-3</v>
      </c>
      <c r="I1053">
        <f>(Table2[[#This Row],[Tesla]]-D1052)/D1052</f>
        <v>4.0198366394398654E-3</v>
      </c>
      <c r="J1053">
        <f>(Table2[[#This Row],[Nvidia]]-E1052)/E1052</f>
        <v>1.8763909870910297E-2</v>
      </c>
      <c r="K1053">
        <f>(Table2[[#This Row],[S&amp;P 500]]-F1052)/F1052</f>
        <v>1.6884988171558205E-3</v>
      </c>
    </row>
    <row r="1054" spans="1:11">
      <c r="A1054" s="1">
        <v>43873</v>
      </c>
      <c r="B1054">
        <v>79.404600000000002</v>
      </c>
      <c r="C1054">
        <v>108</v>
      </c>
      <c r="D1054">
        <v>51.153300000000002</v>
      </c>
      <c r="E1054">
        <v>6.7852600000000001</v>
      </c>
      <c r="F1054">
        <v>3379.45</v>
      </c>
      <c r="G1054">
        <f>(Table2[[#This Row],[Apple]]-B1053)/B1053</f>
        <v>2.370632417895524E-2</v>
      </c>
      <c r="H1054">
        <f>(Table2[[#This Row],[Amazon]]-C1053)/C1053</f>
        <v>4.2774781476659267E-3</v>
      </c>
      <c r="I1054">
        <f>(Table2[[#This Row],[Tesla]]-D1053)/D1053</f>
        <v>-9.1696738315638626E-3</v>
      </c>
      <c r="J1054">
        <f>(Table2[[#This Row],[Nvidia]]-E1053)/E1053</f>
        <v>1.7364250425447338E-2</v>
      </c>
      <c r="K1054">
        <f>(Table2[[#This Row],[S&amp;P 500]]-F1053)/F1053</f>
        <v>6.4626610081154993E-3</v>
      </c>
    </row>
    <row r="1055" spans="1:11">
      <c r="A1055" s="1">
        <v>43874</v>
      </c>
      <c r="B1055">
        <v>78.838999999999999</v>
      </c>
      <c r="C1055">
        <v>107.494</v>
      </c>
      <c r="D1055">
        <v>53.6</v>
      </c>
      <c r="E1055">
        <v>6.7414199999999997</v>
      </c>
      <c r="F1055">
        <v>3373.94</v>
      </c>
      <c r="G1055">
        <f>(Table2[[#This Row],[Apple]]-B1054)/B1054</f>
        <v>-7.1230130244343956E-3</v>
      </c>
      <c r="H1055">
        <f>(Table2[[#This Row],[Amazon]]-C1054)/C1054</f>
        <v>-4.6851851851851872E-3</v>
      </c>
      <c r="I1055">
        <f>(Table2[[#This Row],[Tesla]]-D1054)/D1054</f>
        <v>4.7830736237935767E-2</v>
      </c>
      <c r="J1055">
        <f>(Table2[[#This Row],[Nvidia]]-E1054)/E1054</f>
        <v>-6.4610641301881318E-3</v>
      </c>
      <c r="K1055">
        <f>(Table2[[#This Row],[S&amp;P 500]]-F1054)/F1054</f>
        <v>-1.6304428235363044E-3</v>
      </c>
    </row>
    <row r="1056" spans="1:11">
      <c r="A1056" s="1">
        <v>43875</v>
      </c>
      <c r="B1056">
        <v>78.858800000000002</v>
      </c>
      <c r="C1056">
        <v>106.744</v>
      </c>
      <c r="D1056">
        <v>53.3367</v>
      </c>
      <c r="E1056">
        <v>7.2143199999999998</v>
      </c>
      <c r="F1056">
        <v>3380.16</v>
      </c>
      <c r="G1056">
        <f>(Table2[[#This Row],[Apple]]-B1055)/B1055</f>
        <v>2.5114473801042113E-4</v>
      </c>
      <c r="H1056">
        <f>(Table2[[#This Row],[Amazon]]-C1055)/C1055</f>
        <v>-6.97713360745716E-3</v>
      </c>
      <c r="I1056">
        <f>(Table2[[#This Row],[Tesla]]-D1055)/D1055</f>
        <v>-4.912313432835839E-3</v>
      </c>
      <c r="J1056">
        <f>(Table2[[#This Row],[Nvidia]]-E1055)/E1055</f>
        <v>7.0148425702596801E-2</v>
      </c>
      <c r="K1056">
        <f>(Table2[[#This Row],[S&amp;P 500]]-F1055)/F1055</f>
        <v>1.8435419717006821E-3</v>
      </c>
    </row>
    <row r="1057" spans="1:11">
      <c r="A1057" s="1">
        <v>43879</v>
      </c>
      <c r="B1057">
        <v>77.415899999999993</v>
      </c>
      <c r="C1057">
        <v>107.78400000000001</v>
      </c>
      <c r="D1057">
        <v>57.226700000000001</v>
      </c>
      <c r="E1057">
        <v>7.3829799999999999</v>
      </c>
      <c r="F1057">
        <v>3370.29</v>
      </c>
      <c r="G1057">
        <f>(Table2[[#This Row],[Apple]]-B1056)/B1056</f>
        <v>-1.8297260419889837E-2</v>
      </c>
      <c r="H1057">
        <f>(Table2[[#This Row],[Amazon]]-C1056)/C1056</f>
        <v>9.7429363711309894E-3</v>
      </c>
      <c r="I1057">
        <f>(Table2[[#This Row],[Tesla]]-D1056)/D1056</f>
        <v>7.293289611093301E-2</v>
      </c>
      <c r="J1057">
        <f>(Table2[[#This Row],[Nvidia]]-E1056)/E1056</f>
        <v>2.3378502755630474E-2</v>
      </c>
      <c r="K1057">
        <f>(Table2[[#This Row],[S&amp;P 500]]-F1056)/F1056</f>
        <v>-2.9199801192842621E-3</v>
      </c>
    </row>
    <row r="1058" spans="1:11">
      <c r="A1058" s="1">
        <v>43880</v>
      </c>
      <c r="B1058">
        <v>78.535600000000002</v>
      </c>
      <c r="C1058">
        <v>108.511</v>
      </c>
      <c r="D1058">
        <v>61.16</v>
      </c>
      <c r="E1058">
        <v>7.8348000000000004</v>
      </c>
      <c r="F1058">
        <v>3386.15</v>
      </c>
      <c r="G1058">
        <f>(Table2[[#This Row],[Apple]]-B1057)/B1057</f>
        <v>1.4463437097547259E-2</v>
      </c>
      <c r="H1058">
        <f>(Table2[[#This Row],[Amazon]]-C1057)/C1057</f>
        <v>6.7449714243300457E-3</v>
      </c>
      <c r="I1058">
        <f>(Table2[[#This Row],[Tesla]]-D1057)/D1057</f>
        <v>6.8731903115154216E-2</v>
      </c>
      <c r="J1058">
        <f>(Table2[[#This Row],[Nvidia]]-E1057)/E1057</f>
        <v>6.1197511032130732E-2</v>
      </c>
      <c r="K1058">
        <f>(Table2[[#This Row],[S&amp;P 500]]-F1057)/F1057</f>
        <v>4.7058265015770531E-3</v>
      </c>
    </row>
    <row r="1059" spans="1:11">
      <c r="A1059" s="1">
        <v>43881</v>
      </c>
      <c r="B1059">
        <v>77.732299999999995</v>
      </c>
      <c r="C1059">
        <v>107.655</v>
      </c>
      <c r="D1059">
        <v>59.96</v>
      </c>
      <c r="E1059">
        <v>7.6853100000000003</v>
      </c>
      <c r="F1059">
        <v>3373.23</v>
      </c>
      <c r="G1059">
        <f>(Table2[[#This Row],[Apple]]-B1058)/B1058</f>
        <v>-1.0228482369778892E-2</v>
      </c>
      <c r="H1059">
        <f>(Table2[[#This Row],[Amazon]]-C1058)/C1058</f>
        <v>-7.8886011556431566E-3</v>
      </c>
      <c r="I1059">
        <f>(Table2[[#This Row],[Tesla]]-D1058)/D1058</f>
        <v>-1.9620667102681424E-2</v>
      </c>
      <c r="J1059">
        <f>(Table2[[#This Row],[Nvidia]]-E1058)/E1058</f>
        <v>-1.908025731352429E-2</v>
      </c>
      <c r="K1059">
        <f>(Table2[[#This Row],[S&amp;P 500]]-F1058)/F1058</f>
        <v>-3.8155427255142484E-3</v>
      </c>
    </row>
    <row r="1060" spans="1:11">
      <c r="A1060" s="1">
        <v>43882</v>
      </c>
      <c r="B1060">
        <v>75.970299999999995</v>
      </c>
      <c r="C1060">
        <v>104.798</v>
      </c>
      <c r="D1060">
        <v>60.066699999999997</v>
      </c>
      <c r="E1060">
        <v>7.3209900000000001</v>
      </c>
      <c r="F1060">
        <v>3337.75</v>
      </c>
      <c r="G1060">
        <f>(Table2[[#This Row],[Apple]]-B1059)/B1059</f>
        <v>-2.2667539748598725E-2</v>
      </c>
      <c r="H1060">
        <f>(Table2[[#This Row],[Amazon]]-C1059)/C1059</f>
        <v>-2.6538479401792759E-2</v>
      </c>
      <c r="I1060">
        <f>(Table2[[#This Row],[Tesla]]-D1059)/D1059</f>
        <v>1.7795196797864654E-3</v>
      </c>
      <c r="J1060">
        <f>(Table2[[#This Row],[Nvidia]]-E1059)/E1059</f>
        <v>-4.740472407749332E-2</v>
      </c>
      <c r="K1060">
        <f>(Table2[[#This Row],[S&amp;P 500]]-F1059)/F1059</f>
        <v>-1.0518108756295899E-2</v>
      </c>
    </row>
    <row r="1061" spans="1:11">
      <c r="A1061" s="1">
        <v>43885</v>
      </c>
      <c r="B1061">
        <v>72.362300000000005</v>
      </c>
      <c r="C1061">
        <v>100.464</v>
      </c>
      <c r="D1061">
        <v>55.5867</v>
      </c>
      <c r="E1061">
        <v>6.8038499999999997</v>
      </c>
      <c r="F1061">
        <v>3225.89</v>
      </c>
      <c r="G1061">
        <f>(Table2[[#This Row],[Apple]]-B1060)/B1060</f>
        <v>-4.7492243679437753E-2</v>
      </c>
      <c r="H1061">
        <f>(Table2[[#This Row],[Amazon]]-C1060)/C1060</f>
        <v>-4.1355751063951632E-2</v>
      </c>
      <c r="I1061">
        <f>(Table2[[#This Row],[Tesla]]-D1060)/D1060</f>
        <v>-7.4583754393033025E-2</v>
      </c>
      <c r="J1061">
        <f>(Table2[[#This Row],[Nvidia]]-E1060)/E1060</f>
        <v>-7.0637987485299175E-2</v>
      </c>
      <c r="K1061">
        <f>(Table2[[#This Row],[S&amp;P 500]]-F1060)/F1060</f>
        <v>-3.3513594487304357E-2</v>
      </c>
    </row>
    <row r="1062" spans="1:11">
      <c r="A1062" s="1">
        <v>43886</v>
      </c>
      <c r="B1062">
        <v>69.909499999999994</v>
      </c>
      <c r="C1062">
        <v>98.637</v>
      </c>
      <c r="D1062">
        <v>53.326700000000002</v>
      </c>
      <c r="E1062">
        <v>6.5236499999999999</v>
      </c>
      <c r="F1062">
        <v>3128.21</v>
      </c>
      <c r="G1062">
        <f>(Table2[[#This Row],[Apple]]-B1061)/B1061</f>
        <v>-3.3896103357687779E-2</v>
      </c>
      <c r="H1062">
        <f>(Table2[[#This Row],[Amazon]]-C1061)/C1061</f>
        <v>-1.8185618729096971E-2</v>
      </c>
      <c r="I1062">
        <f>(Table2[[#This Row],[Tesla]]-D1061)/D1061</f>
        <v>-4.065720756943654E-2</v>
      </c>
      <c r="J1062">
        <f>(Table2[[#This Row],[Nvidia]]-E1061)/E1061</f>
        <v>-4.1182565753213225E-2</v>
      </c>
      <c r="K1062">
        <f>(Table2[[#This Row],[S&amp;P 500]]-F1061)/F1061</f>
        <v>-3.0280015747592089E-2</v>
      </c>
    </row>
    <row r="1063" spans="1:11">
      <c r="A1063" s="1">
        <v>43887</v>
      </c>
      <c r="B1063">
        <v>71.02</v>
      </c>
      <c r="C1063">
        <v>98.979500000000002</v>
      </c>
      <c r="D1063">
        <v>51.92</v>
      </c>
      <c r="E1063">
        <v>6.6634500000000001</v>
      </c>
      <c r="F1063">
        <v>3116.39</v>
      </c>
      <c r="G1063">
        <f>(Table2[[#This Row],[Apple]]-B1062)/B1062</f>
        <v>1.5884822520544444E-2</v>
      </c>
      <c r="H1063">
        <f>(Table2[[#This Row],[Amazon]]-C1062)/C1062</f>
        <v>3.4723278282997368E-3</v>
      </c>
      <c r="I1063">
        <f>(Table2[[#This Row],[Tesla]]-D1062)/D1062</f>
        <v>-2.637890587641839E-2</v>
      </c>
      <c r="J1063">
        <f>(Table2[[#This Row],[Nvidia]]-E1062)/E1062</f>
        <v>2.1429721091720148E-2</v>
      </c>
      <c r="K1063">
        <f>(Table2[[#This Row],[S&amp;P 500]]-F1062)/F1062</f>
        <v>-3.7785187055856748E-3</v>
      </c>
    </row>
    <row r="1064" spans="1:11">
      <c r="A1064" s="1">
        <v>43888</v>
      </c>
      <c r="B1064">
        <v>66.377399999999994</v>
      </c>
      <c r="C1064">
        <v>94.215000000000003</v>
      </c>
      <c r="D1064">
        <v>45.2667</v>
      </c>
      <c r="E1064">
        <v>6.2922099999999999</v>
      </c>
      <c r="F1064">
        <v>2978.76</v>
      </c>
      <c r="G1064">
        <f>(Table2[[#This Row],[Apple]]-B1063)/B1063</f>
        <v>-6.5370318220219686E-2</v>
      </c>
      <c r="H1064">
        <f>(Table2[[#This Row],[Amazon]]-C1063)/C1063</f>
        <v>-4.8136230229491948E-2</v>
      </c>
      <c r="I1064">
        <f>(Table2[[#This Row],[Tesla]]-D1063)/D1063</f>
        <v>-0.12814522342064719</v>
      </c>
      <c r="J1064">
        <f>(Table2[[#This Row],[Nvidia]]-E1063)/E1063</f>
        <v>-5.5712881465307049E-2</v>
      </c>
      <c r="K1064">
        <f>(Table2[[#This Row],[S&amp;P 500]]-F1063)/F1063</f>
        <v>-4.4163278665378745E-2</v>
      </c>
    </row>
    <row r="1065" spans="1:11">
      <c r="A1065" s="1">
        <v>43889</v>
      </c>
      <c r="B1065">
        <v>66.337900000000005</v>
      </c>
      <c r="C1065">
        <v>94.1875</v>
      </c>
      <c r="D1065">
        <v>44.533299999999997</v>
      </c>
      <c r="E1065">
        <v>6.7278700000000002</v>
      </c>
      <c r="F1065">
        <v>2954.22</v>
      </c>
      <c r="G1065">
        <f>(Table2[[#This Row],[Apple]]-B1064)/B1064</f>
        <v>-5.9508206106279635E-4</v>
      </c>
      <c r="H1065">
        <f>(Table2[[#This Row],[Amazon]]-C1064)/C1064</f>
        <v>-2.9188558085234211E-4</v>
      </c>
      <c r="I1065">
        <f>(Table2[[#This Row],[Tesla]]-D1064)/D1064</f>
        <v>-1.6201755374259736E-2</v>
      </c>
      <c r="J1065">
        <f>(Table2[[#This Row],[Nvidia]]-E1064)/E1064</f>
        <v>6.9237994281818371E-2</v>
      </c>
      <c r="K1065">
        <f>(Table2[[#This Row],[S&amp;P 500]]-F1064)/F1064</f>
        <v>-8.2383273576926031E-3</v>
      </c>
    </row>
    <row r="1066" spans="1:11">
      <c r="A1066" s="1">
        <v>43892</v>
      </c>
      <c r="B1066">
        <v>72.512100000000004</v>
      </c>
      <c r="C1066">
        <v>97.697500000000005</v>
      </c>
      <c r="D1066">
        <v>49.573300000000003</v>
      </c>
      <c r="E1066">
        <v>6.8859199999999996</v>
      </c>
      <c r="F1066">
        <v>3090.23</v>
      </c>
      <c r="G1066">
        <f>(Table2[[#This Row],[Apple]]-B1065)/B1065</f>
        <v>9.3071984491519905E-2</v>
      </c>
      <c r="H1066">
        <f>(Table2[[#This Row],[Amazon]]-C1065)/C1065</f>
        <v>3.7266091572660968E-2</v>
      </c>
      <c r="I1066">
        <f>(Table2[[#This Row],[Tesla]]-D1065)/D1065</f>
        <v>0.11317373740549222</v>
      </c>
      <c r="J1066">
        <f>(Table2[[#This Row],[Nvidia]]-E1065)/E1065</f>
        <v>2.3491833225077082E-2</v>
      </c>
      <c r="K1066">
        <f>(Table2[[#This Row],[S&amp;P 500]]-F1065)/F1065</f>
        <v>4.6039225243888482E-2</v>
      </c>
    </row>
    <row r="1067" spans="1:11">
      <c r="A1067" s="1">
        <v>43893</v>
      </c>
      <c r="B1067">
        <v>70.212000000000003</v>
      </c>
      <c r="C1067">
        <v>95.4495</v>
      </c>
      <c r="D1067">
        <v>49.7</v>
      </c>
      <c r="E1067">
        <v>6.6234999999999999</v>
      </c>
      <c r="F1067">
        <v>3003.37</v>
      </c>
      <c r="G1067">
        <f>(Table2[[#This Row],[Apple]]-B1066)/B1066</f>
        <v>-3.1720223245499723E-2</v>
      </c>
      <c r="H1067">
        <f>(Table2[[#This Row],[Amazon]]-C1066)/C1066</f>
        <v>-2.3009800660201179E-2</v>
      </c>
      <c r="I1067">
        <f>(Table2[[#This Row],[Tesla]]-D1066)/D1066</f>
        <v>2.5558112935793981E-3</v>
      </c>
      <c r="J1067">
        <f>(Table2[[#This Row],[Nvidia]]-E1066)/E1066</f>
        <v>-3.810964983618742E-2</v>
      </c>
      <c r="K1067">
        <f>(Table2[[#This Row],[S&amp;P 500]]-F1066)/F1066</f>
        <v>-2.8107940185682013E-2</v>
      </c>
    </row>
    <row r="1068" spans="1:11">
      <c r="A1068" s="1">
        <v>43894</v>
      </c>
      <c r="B1068">
        <v>73.469099999999997</v>
      </c>
      <c r="C1068">
        <v>98.791499999999999</v>
      </c>
      <c r="D1068">
        <v>49.966700000000003</v>
      </c>
      <c r="E1068">
        <v>7.0872400000000004</v>
      </c>
      <c r="F1068">
        <v>3130.12</v>
      </c>
      <c r="G1068">
        <f>(Table2[[#This Row],[Apple]]-B1067)/B1067</f>
        <v>4.6389506067338833E-2</v>
      </c>
      <c r="H1068">
        <f>(Table2[[#This Row],[Amazon]]-C1067)/C1067</f>
        <v>3.5013279273333003E-2</v>
      </c>
      <c r="I1068">
        <f>(Table2[[#This Row],[Tesla]]-D1067)/D1067</f>
        <v>5.3661971830985941E-3</v>
      </c>
      <c r="J1068">
        <f>(Table2[[#This Row],[Nvidia]]-E1067)/E1067</f>
        <v>7.0014342870083873E-2</v>
      </c>
      <c r="K1068">
        <f>(Table2[[#This Row],[S&amp;P 500]]-F1067)/F1067</f>
        <v>4.2202592421180206E-2</v>
      </c>
    </row>
    <row r="1069" spans="1:11">
      <c r="A1069" s="1">
        <v>43895</v>
      </c>
      <c r="B1069">
        <v>71.083100000000002</v>
      </c>
      <c r="C1069">
        <v>96.201499999999996</v>
      </c>
      <c r="D1069">
        <v>48.3033</v>
      </c>
      <c r="E1069">
        <v>6.8080400000000001</v>
      </c>
      <c r="F1069">
        <v>3023.94</v>
      </c>
      <c r="G1069">
        <f>(Table2[[#This Row],[Apple]]-B1068)/B1068</f>
        <v>-3.2476238309711102E-2</v>
      </c>
      <c r="H1069">
        <f>(Table2[[#This Row],[Amazon]]-C1068)/C1068</f>
        <v>-2.6216830395327569E-2</v>
      </c>
      <c r="I1069">
        <f>(Table2[[#This Row],[Tesla]]-D1068)/D1068</f>
        <v>-3.3290171254055256E-2</v>
      </c>
      <c r="J1069">
        <f>(Table2[[#This Row],[Nvidia]]-E1068)/E1068</f>
        <v>-3.9394743228675803E-2</v>
      </c>
      <c r="K1069">
        <f>(Table2[[#This Row],[S&amp;P 500]]-F1068)/F1068</f>
        <v>-3.3922022158894817E-2</v>
      </c>
    </row>
    <row r="1070" spans="1:11">
      <c r="A1070" s="1">
        <v>43896</v>
      </c>
      <c r="B1070">
        <v>70.139899999999997</v>
      </c>
      <c r="C1070">
        <v>95.054500000000004</v>
      </c>
      <c r="D1070">
        <v>46.9</v>
      </c>
      <c r="E1070">
        <v>6.6273</v>
      </c>
      <c r="F1070">
        <v>2972.37</v>
      </c>
      <c r="G1070">
        <f>(Table2[[#This Row],[Apple]]-B1069)/B1069</f>
        <v>-1.3268976732866243E-2</v>
      </c>
      <c r="H1070">
        <f>(Table2[[#This Row],[Amazon]]-C1069)/C1069</f>
        <v>-1.1922891015212772E-2</v>
      </c>
      <c r="I1070">
        <f>(Table2[[#This Row],[Tesla]]-D1069)/D1069</f>
        <v>-2.9051845319056909E-2</v>
      </c>
      <c r="J1070">
        <f>(Table2[[#This Row],[Nvidia]]-E1069)/E1069</f>
        <v>-2.6548022632064461E-2</v>
      </c>
      <c r="K1070">
        <f>(Table2[[#This Row],[S&amp;P 500]]-F1069)/F1069</f>
        <v>-1.7053909799797668E-2</v>
      </c>
    </row>
    <row r="1071" spans="1:11">
      <c r="A1071" s="1">
        <v>43899</v>
      </c>
      <c r="B1071">
        <v>64.591800000000006</v>
      </c>
      <c r="C1071">
        <v>90.030500000000004</v>
      </c>
      <c r="D1071">
        <v>40.533299999999997</v>
      </c>
      <c r="E1071">
        <v>6.1144800000000004</v>
      </c>
      <c r="F1071">
        <v>2746.56</v>
      </c>
      <c r="G1071">
        <f>(Table2[[#This Row],[Apple]]-B1070)/B1070</f>
        <v>-7.9100483462337293E-2</v>
      </c>
      <c r="H1071">
        <f>(Table2[[#This Row],[Amazon]]-C1070)/C1070</f>
        <v>-5.2853889084683005E-2</v>
      </c>
      <c r="I1071">
        <f>(Table2[[#This Row],[Tesla]]-D1070)/D1070</f>
        <v>-0.13575053304904056</v>
      </c>
      <c r="J1071">
        <f>(Table2[[#This Row],[Nvidia]]-E1070)/E1070</f>
        <v>-7.7379928477660523E-2</v>
      </c>
      <c r="K1071">
        <f>(Table2[[#This Row],[S&amp;P 500]]-F1070)/F1070</f>
        <v>-7.5969680759797723E-2</v>
      </c>
    </row>
    <row r="1072" spans="1:11">
      <c r="A1072" s="1">
        <v>43900</v>
      </c>
      <c r="B1072">
        <v>69.246200000000002</v>
      </c>
      <c r="C1072">
        <v>94.590999999999994</v>
      </c>
      <c r="D1072">
        <v>43.023299999999999</v>
      </c>
      <c r="E1072">
        <v>6.5034799999999997</v>
      </c>
      <c r="F1072">
        <v>2882.23</v>
      </c>
      <c r="G1072">
        <f>(Table2[[#This Row],[Apple]]-B1071)/B1071</f>
        <v>7.2058682371446456E-2</v>
      </c>
      <c r="H1072">
        <f>(Table2[[#This Row],[Amazon]]-C1071)/C1071</f>
        <v>5.0655055786649972E-2</v>
      </c>
      <c r="I1072">
        <f>(Table2[[#This Row],[Tesla]]-D1071)/D1071</f>
        <v>6.1430971571522726E-2</v>
      </c>
      <c r="J1072">
        <f>(Table2[[#This Row],[Nvidia]]-E1071)/E1071</f>
        <v>6.3619473773730451E-2</v>
      </c>
      <c r="K1072">
        <f>(Table2[[#This Row],[S&amp;P 500]]-F1071)/F1071</f>
        <v>4.9396335780030318E-2</v>
      </c>
    </row>
    <row r="1073" spans="1:11">
      <c r="A1073" s="1">
        <v>43901</v>
      </c>
      <c r="B1073">
        <v>66.842500000000001</v>
      </c>
      <c r="C1073">
        <v>91.043000000000006</v>
      </c>
      <c r="D1073">
        <v>42.283299999999997</v>
      </c>
      <c r="E1073">
        <v>6.1400300000000003</v>
      </c>
      <c r="F1073">
        <v>2741.38</v>
      </c>
      <c r="G1073">
        <f>(Table2[[#This Row],[Apple]]-B1072)/B1072</f>
        <v>-3.4712374108615357E-2</v>
      </c>
      <c r="H1073">
        <f>(Table2[[#This Row],[Amazon]]-C1072)/C1072</f>
        <v>-3.7508853907876942E-2</v>
      </c>
      <c r="I1073">
        <f>(Table2[[#This Row],[Tesla]]-D1072)/D1072</f>
        <v>-1.7199982335153324E-2</v>
      </c>
      <c r="J1073">
        <f>(Table2[[#This Row],[Nvidia]]-E1072)/E1072</f>
        <v>-5.5885464397522462E-2</v>
      </c>
      <c r="K1073">
        <f>(Table2[[#This Row],[S&amp;P 500]]-F1072)/F1072</f>
        <v>-4.8868410917935041E-2</v>
      </c>
    </row>
    <row r="1074" spans="1:11">
      <c r="A1074" s="1">
        <v>43902</v>
      </c>
      <c r="B1074">
        <v>60.2408</v>
      </c>
      <c r="C1074">
        <v>83.830500000000001</v>
      </c>
      <c r="D1074">
        <v>37.369999999999997</v>
      </c>
      <c r="E1074">
        <v>5.3886700000000003</v>
      </c>
      <c r="F1074">
        <v>2480.64</v>
      </c>
      <c r="G1074">
        <f>(Table2[[#This Row],[Apple]]-B1073)/B1073</f>
        <v>-9.8765007293264026E-2</v>
      </c>
      <c r="H1074">
        <f>(Table2[[#This Row],[Amazon]]-C1073)/C1073</f>
        <v>-7.922080775018403E-2</v>
      </c>
      <c r="I1074">
        <f>(Table2[[#This Row],[Tesla]]-D1073)/D1073</f>
        <v>-0.11619953977102071</v>
      </c>
      <c r="J1074">
        <f>(Table2[[#This Row],[Nvidia]]-E1073)/E1073</f>
        <v>-0.12237073760225928</v>
      </c>
      <c r="K1074">
        <f>(Table2[[#This Row],[S&amp;P 500]]-F1073)/F1073</f>
        <v>-9.5112680474797442E-2</v>
      </c>
    </row>
    <row r="1075" spans="1:11">
      <c r="A1075" s="1">
        <v>43903</v>
      </c>
      <c r="B1075">
        <v>67.457499999999996</v>
      </c>
      <c r="C1075">
        <v>89.25</v>
      </c>
      <c r="D1075">
        <v>36.44</v>
      </c>
      <c r="E1075">
        <v>5.9996600000000004</v>
      </c>
      <c r="F1075">
        <v>2711.02</v>
      </c>
      <c r="G1075">
        <f>(Table2[[#This Row],[Apple]]-B1074)/B1074</f>
        <v>0.11979754584932464</v>
      </c>
      <c r="H1075">
        <f>(Table2[[#This Row],[Amazon]]-C1074)/C1074</f>
        <v>6.4648308193318654E-2</v>
      </c>
      <c r="I1075">
        <f>(Table2[[#This Row],[Tesla]]-D1074)/D1074</f>
        <v>-2.4886272411024882E-2</v>
      </c>
      <c r="J1075">
        <f>(Table2[[#This Row],[Nvidia]]-E1074)/E1074</f>
        <v>0.1133841931311437</v>
      </c>
      <c r="K1075">
        <f>(Table2[[#This Row],[S&amp;P 500]]-F1074)/F1074</f>
        <v>9.2871194530443804E-2</v>
      </c>
    </row>
    <row r="1076" spans="1:11">
      <c r="A1076" s="1">
        <v>43906</v>
      </c>
      <c r="B1076">
        <v>58.780200000000001</v>
      </c>
      <c r="C1076">
        <v>84.457499999999996</v>
      </c>
      <c r="D1076">
        <v>29.671299999999999</v>
      </c>
      <c r="E1076">
        <v>4.89229</v>
      </c>
      <c r="F1076">
        <v>2386.13</v>
      </c>
      <c r="G1076">
        <f>(Table2[[#This Row],[Apple]]-B1075)/B1075</f>
        <v>-0.12863358410851269</v>
      </c>
      <c r="H1076">
        <f>(Table2[[#This Row],[Amazon]]-C1075)/C1075</f>
        <v>-5.3697478991596687E-2</v>
      </c>
      <c r="I1076">
        <f>(Table2[[#This Row],[Tesla]]-D1075)/D1075</f>
        <v>-0.18574917672886937</v>
      </c>
      <c r="J1076">
        <f>(Table2[[#This Row],[Nvidia]]-E1075)/E1075</f>
        <v>-0.18457212575379278</v>
      </c>
      <c r="K1076">
        <f>(Table2[[#This Row],[S&amp;P 500]]-F1075)/F1075</f>
        <v>-0.11984050283657069</v>
      </c>
    </row>
    <row r="1077" spans="1:11">
      <c r="A1077" s="1">
        <v>43907</v>
      </c>
      <c r="B1077">
        <v>61.366100000000003</v>
      </c>
      <c r="C1077">
        <v>90.391999999999996</v>
      </c>
      <c r="D1077">
        <v>28.68</v>
      </c>
      <c r="E1077">
        <v>5.4126200000000004</v>
      </c>
      <c r="F1077">
        <v>2529.19</v>
      </c>
      <c r="G1077">
        <f>(Table2[[#This Row],[Apple]]-B1076)/B1076</f>
        <v>4.3992705026522576E-2</v>
      </c>
      <c r="H1077">
        <f>(Table2[[#This Row],[Amazon]]-C1076)/C1076</f>
        <v>7.026611017375603E-2</v>
      </c>
      <c r="I1077">
        <f>(Table2[[#This Row],[Tesla]]-D1076)/D1076</f>
        <v>-3.3409388870726899E-2</v>
      </c>
      <c r="J1077">
        <f>(Table2[[#This Row],[Nvidia]]-E1076)/E1076</f>
        <v>0.10635714563118712</v>
      </c>
      <c r="K1077">
        <f>(Table2[[#This Row],[S&amp;P 500]]-F1076)/F1076</f>
        <v>5.9954822243549151E-2</v>
      </c>
    </row>
    <row r="1078" spans="1:11">
      <c r="A1078" s="1">
        <v>43908</v>
      </c>
      <c r="B1078">
        <v>59.861400000000003</v>
      </c>
      <c r="C1078">
        <v>91.5</v>
      </c>
      <c r="D1078">
        <v>24.081299999999999</v>
      </c>
      <c r="E1078">
        <v>5.0523699999999998</v>
      </c>
      <c r="F1078">
        <v>2398.1</v>
      </c>
      <c r="G1078">
        <f>(Table2[[#This Row],[Apple]]-B1077)/B1077</f>
        <v>-2.4520052602332552E-2</v>
      </c>
      <c r="H1078">
        <f>(Table2[[#This Row],[Amazon]]-C1077)/C1077</f>
        <v>1.2257721922294055E-2</v>
      </c>
      <c r="I1078">
        <f>(Table2[[#This Row],[Tesla]]-D1077)/D1077</f>
        <v>-0.16034518828451885</v>
      </c>
      <c r="J1078">
        <f>(Table2[[#This Row],[Nvidia]]-E1077)/E1077</f>
        <v>-6.6557415817109014E-2</v>
      </c>
      <c r="K1078">
        <f>(Table2[[#This Row],[S&amp;P 500]]-F1077)/F1077</f>
        <v>-5.1830823307066745E-2</v>
      </c>
    </row>
    <row r="1079" spans="1:11">
      <c r="A1079" s="1">
        <v>43909</v>
      </c>
      <c r="B1079">
        <v>59.402099999999997</v>
      </c>
      <c r="C1079">
        <v>94.046499999999995</v>
      </c>
      <c r="D1079">
        <v>28.5093</v>
      </c>
      <c r="E1079">
        <v>5.3053699999999999</v>
      </c>
      <c r="F1079">
        <v>2409.39</v>
      </c>
      <c r="G1079">
        <f>(Table2[[#This Row],[Apple]]-B1078)/B1078</f>
        <v>-7.6727239924225966E-3</v>
      </c>
      <c r="H1079">
        <f>(Table2[[#This Row],[Amazon]]-C1078)/C1078</f>
        <v>2.7830601092896118E-2</v>
      </c>
      <c r="I1079">
        <f>(Table2[[#This Row],[Tesla]]-D1078)/D1078</f>
        <v>0.18387711626864003</v>
      </c>
      <c r="J1079">
        <f>(Table2[[#This Row],[Nvidia]]-E1078)/E1078</f>
        <v>5.0075509117503296E-2</v>
      </c>
      <c r="K1079">
        <f>(Table2[[#This Row],[S&amp;P 500]]-F1078)/F1078</f>
        <v>4.7078937492181158E-3</v>
      </c>
    </row>
    <row r="1080" spans="1:11">
      <c r="A1080" s="1">
        <v>43910</v>
      </c>
      <c r="B1080">
        <v>55.631500000000003</v>
      </c>
      <c r="C1080">
        <v>92.304500000000004</v>
      </c>
      <c r="D1080">
        <v>28.501999999999999</v>
      </c>
      <c r="E1080">
        <v>5.1255699999999997</v>
      </c>
      <c r="F1080">
        <v>2304.92</v>
      </c>
      <c r="G1080">
        <f>(Table2[[#This Row],[Apple]]-B1079)/B1079</f>
        <v>-6.3475870381686755E-2</v>
      </c>
      <c r="H1080">
        <f>(Table2[[#This Row],[Amazon]]-C1079)/C1079</f>
        <v>-1.8522752042872306E-2</v>
      </c>
      <c r="I1080">
        <f>(Table2[[#This Row],[Tesla]]-D1079)/D1079</f>
        <v>-2.5605679550184501E-4</v>
      </c>
      <c r="J1080">
        <f>(Table2[[#This Row],[Nvidia]]-E1079)/E1079</f>
        <v>-3.3890190505092045E-2</v>
      </c>
      <c r="K1080">
        <f>(Table2[[#This Row],[S&amp;P 500]]-F1079)/F1079</f>
        <v>-4.3359522534749381E-2</v>
      </c>
    </row>
    <row r="1081" spans="1:11">
      <c r="A1081" s="1">
        <v>43913</v>
      </c>
      <c r="B1081">
        <v>54.450699999999998</v>
      </c>
      <c r="C1081">
        <v>95.141499999999994</v>
      </c>
      <c r="D1081">
        <v>28.9527</v>
      </c>
      <c r="E1081">
        <v>5.29847</v>
      </c>
      <c r="F1081">
        <v>2237.4</v>
      </c>
      <c r="G1081">
        <f>(Table2[[#This Row],[Apple]]-B1080)/B1080</f>
        <v>-2.1225384898843368E-2</v>
      </c>
      <c r="H1081">
        <f>(Table2[[#This Row],[Amazon]]-C1080)/C1080</f>
        <v>3.0735229593356651E-2</v>
      </c>
      <c r="I1081">
        <f>(Table2[[#This Row],[Tesla]]-D1080)/D1080</f>
        <v>1.5812925408743288E-2</v>
      </c>
      <c r="J1081">
        <f>(Table2[[#This Row],[Nvidia]]-E1080)/E1080</f>
        <v>3.3732833616553923E-2</v>
      </c>
      <c r="K1081">
        <f>(Table2[[#This Row],[S&amp;P 500]]-F1080)/F1080</f>
        <v>-2.929385835517067E-2</v>
      </c>
    </row>
    <row r="1082" spans="1:11">
      <c r="A1082" s="1">
        <v>43914</v>
      </c>
      <c r="B1082">
        <v>59.9116</v>
      </c>
      <c r="C1082">
        <v>97.004999999999995</v>
      </c>
      <c r="D1082">
        <v>33.666699999999999</v>
      </c>
      <c r="E1082">
        <v>6.2073400000000003</v>
      </c>
      <c r="F1082">
        <v>2447.33</v>
      </c>
      <c r="G1082">
        <f>(Table2[[#This Row],[Apple]]-B1081)/B1081</f>
        <v>0.10029072169871099</v>
      </c>
      <c r="H1082">
        <f>(Table2[[#This Row],[Amazon]]-C1081)/C1081</f>
        <v>1.9586615724999101E-2</v>
      </c>
      <c r="I1082">
        <f>(Table2[[#This Row],[Tesla]]-D1081)/D1081</f>
        <v>0.16281728474373716</v>
      </c>
      <c r="J1082">
        <f>(Table2[[#This Row],[Nvidia]]-E1081)/E1081</f>
        <v>0.17153442408846334</v>
      </c>
      <c r="K1082">
        <f>(Table2[[#This Row],[S&amp;P 500]]-F1081)/F1081</f>
        <v>9.3827657101993311E-2</v>
      </c>
    </row>
    <row r="1083" spans="1:11">
      <c r="A1083" s="1">
        <v>43915</v>
      </c>
      <c r="B1083">
        <v>59.584299999999999</v>
      </c>
      <c r="C1083">
        <v>94.292000000000002</v>
      </c>
      <c r="D1083">
        <v>35.950000000000003</v>
      </c>
      <c r="E1083">
        <v>6.1187699999999996</v>
      </c>
      <c r="F1083">
        <v>2475.56</v>
      </c>
      <c r="G1083">
        <f>(Table2[[#This Row],[Apple]]-B1082)/B1082</f>
        <v>-5.4630488920342814E-3</v>
      </c>
      <c r="H1083">
        <f>(Table2[[#This Row],[Amazon]]-C1082)/C1082</f>
        <v>-2.7967630534508469E-2</v>
      </c>
      <c r="I1083">
        <f>(Table2[[#This Row],[Tesla]]-D1082)/D1082</f>
        <v>6.7820724929975443E-2</v>
      </c>
      <c r="J1083">
        <f>(Table2[[#This Row],[Nvidia]]-E1082)/E1082</f>
        <v>-1.4268591699504249E-2</v>
      </c>
      <c r="K1083">
        <f>(Table2[[#This Row],[S&amp;P 500]]-F1082)/F1082</f>
        <v>1.1535019797084994E-2</v>
      </c>
    </row>
    <row r="1084" spans="1:11">
      <c r="A1084" s="1">
        <v>43916</v>
      </c>
      <c r="B1084">
        <v>62.717199999999998</v>
      </c>
      <c r="C1084">
        <v>97.774500000000003</v>
      </c>
      <c r="D1084">
        <v>35.21</v>
      </c>
      <c r="E1084">
        <v>6.4077299999999999</v>
      </c>
      <c r="F1084">
        <v>2630.07</v>
      </c>
      <c r="G1084">
        <f>(Table2[[#This Row],[Apple]]-B1083)/B1083</f>
        <v>5.257928682555639E-2</v>
      </c>
      <c r="H1084">
        <f>(Table2[[#This Row],[Amazon]]-C1083)/C1083</f>
        <v>3.6933143851016009E-2</v>
      </c>
      <c r="I1084">
        <f>(Table2[[#This Row],[Tesla]]-D1083)/D1083</f>
        <v>-2.0584144645340804E-2</v>
      </c>
      <c r="J1084">
        <f>(Table2[[#This Row],[Nvidia]]-E1083)/E1083</f>
        <v>4.7225177609225441E-2</v>
      </c>
      <c r="K1084">
        <f>(Table2[[#This Row],[S&amp;P 500]]-F1083)/F1083</f>
        <v>6.2414160836336108E-2</v>
      </c>
    </row>
    <row r="1085" spans="1:11">
      <c r="A1085" s="1">
        <v>43917</v>
      </c>
      <c r="B1085">
        <v>60.122500000000002</v>
      </c>
      <c r="C1085">
        <v>95.004999999999995</v>
      </c>
      <c r="D1085">
        <v>34.29</v>
      </c>
      <c r="E1085">
        <v>6.2954100000000004</v>
      </c>
      <c r="F1085">
        <v>2541.4699999999998</v>
      </c>
      <c r="G1085">
        <f>(Table2[[#This Row],[Apple]]-B1084)/B1084</f>
        <v>-4.1371426020294214E-2</v>
      </c>
      <c r="H1085">
        <f>(Table2[[#This Row],[Amazon]]-C1084)/C1084</f>
        <v>-2.8325381362216198E-2</v>
      </c>
      <c r="I1085">
        <f>(Table2[[#This Row],[Tesla]]-D1084)/D1084</f>
        <v>-2.6128940641863156E-2</v>
      </c>
      <c r="J1085">
        <f>(Table2[[#This Row],[Nvidia]]-E1084)/E1084</f>
        <v>-1.7528828461873321E-2</v>
      </c>
      <c r="K1085">
        <f>(Table2[[#This Row],[S&amp;P 500]]-F1084)/F1084</f>
        <v>-3.3687316307170666E-2</v>
      </c>
    </row>
    <row r="1086" spans="1:11">
      <c r="A1086" s="1">
        <v>43920</v>
      </c>
      <c r="B1086">
        <v>61.8371</v>
      </c>
      <c r="C1086">
        <v>98.197500000000005</v>
      </c>
      <c r="D1086">
        <v>33.476700000000001</v>
      </c>
      <c r="E1086">
        <v>6.6160199999999998</v>
      </c>
      <c r="F1086">
        <v>2626.65</v>
      </c>
      <c r="G1086">
        <f>(Table2[[#This Row],[Apple]]-B1085)/B1085</f>
        <v>2.8518441515239672E-2</v>
      </c>
      <c r="H1086">
        <f>(Table2[[#This Row],[Amazon]]-C1085)/C1085</f>
        <v>3.3603494552918368E-2</v>
      </c>
      <c r="I1086">
        <f>(Table2[[#This Row],[Tesla]]-D1085)/D1085</f>
        <v>-2.3718285214348152E-2</v>
      </c>
      <c r="J1086">
        <f>(Table2[[#This Row],[Nvidia]]-E1085)/E1085</f>
        <v>5.0927580570606104E-2</v>
      </c>
      <c r="K1086">
        <f>(Table2[[#This Row],[S&amp;P 500]]-F1085)/F1085</f>
        <v>3.3516035994916447E-2</v>
      </c>
    </row>
    <row r="1087" spans="1:11">
      <c r="A1087" s="1">
        <v>43921</v>
      </c>
      <c r="B1087">
        <v>61.709000000000003</v>
      </c>
      <c r="C1087">
        <v>97.486000000000004</v>
      </c>
      <c r="D1087">
        <v>34.933300000000003</v>
      </c>
      <c r="E1087">
        <v>6.5663999999999998</v>
      </c>
      <c r="F1087">
        <v>2584.59</v>
      </c>
      <c r="G1087">
        <f>(Table2[[#This Row],[Apple]]-B1086)/B1086</f>
        <v>-2.0715719204166482E-3</v>
      </c>
      <c r="H1087">
        <f>(Table2[[#This Row],[Amazon]]-C1086)/C1086</f>
        <v>-7.2456019756103858E-3</v>
      </c>
      <c r="I1087">
        <f>(Table2[[#This Row],[Tesla]]-D1086)/D1086</f>
        <v>4.3510859792034506E-2</v>
      </c>
      <c r="J1087">
        <f>(Table2[[#This Row],[Nvidia]]-E1086)/E1086</f>
        <v>-7.4999773277589846E-3</v>
      </c>
      <c r="K1087">
        <f>(Table2[[#This Row],[S&amp;P 500]]-F1086)/F1086</f>
        <v>-1.6012791959339821E-2</v>
      </c>
    </row>
    <row r="1088" spans="1:11">
      <c r="A1088" s="1">
        <v>43922</v>
      </c>
      <c r="B1088">
        <v>58.465699999999998</v>
      </c>
      <c r="C1088">
        <v>95.385000000000005</v>
      </c>
      <c r="D1088">
        <v>32.103999999999999</v>
      </c>
      <c r="E1088">
        <v>6.0552599999999996</v>
      </c>
      <c r="F1088">
        <v>2470.5</v>
      </c>
      <c r="G1088">
        <f>(Table2[[#This Row],[Apple]]-B1087)/B1087</f>
        <v>-5.255797371534144E-2</v>
      </c>
      <c r="H1088">
        <f>(Table2[[#This Row],[Amazon]]-C1087)/C1087</f>
        <v>-2.1551812567958465E-2</v>
      </c>
      <c r="I1088">
        <f>(Table2[[#This Row],[Tesla]]-D1087)/D1087</f>
        <v>-8.0991489495696178E-2</v>
      </c>
      <c r="J1088">
        <f>(Table2[[#This Row],[Nvidia]]-E1087)/E1087</f>
        <v>-7.7841739766081899E-2</v>
      </c>
      <c r="K1088">
        <f>(Table2[[#This Row],[S&amp;P 500]]-F1087)/F1087</f>
        <v>-4.4142397827121573E-2</v>
      </c>
    </row>
    <row r="1089" spans="1:11">
      <c r="A1089" s="1">
        <v>43923</v>
      </c>
      <c r="B1089">
        <v>59.439300000000003</v>
      </c>
      <c r="C1089">
        <v>95.941500000000005</v>
      </c>
      <c r="D1089">
        <v>30.297999999999998</v>
      </c>
      <c r="E1089">
        <v>6.3635099999999998</v>
      </c>
      <c r="F1089">
        <v>2526.9</v>
      </c>
      <c r="G1089">
        <f>(Table2[[#This Row],[Apple]]-B1088)/B1088</f>
        <v>1.6652498815544921E-2</v>
      </c>
      <c r="H1089">
        <f>(Table2[[#This Row],[Amazon]]-C1088)/C1088</f>
        <v>5.8342506683440763E-3</v>
      </c>
      <c r="I1089">
        <f>(Table2[[#This Row],[Tesla]]-D1088)/D1088</f>
        <v>-5.6254672314976356E-2</v>
      </c>
      <c r="J1089">
        <f>(Table2[[#This Row],[Nvidia]]-E1088)/E1088</f>
        <v>5.090615431872457E-2</v>
      </c>
      <c r="K1089">
        <f>(Table2[[#This Row],[S&amp;P 500]]-F1088)/F1088</f>
        <v>2.282938676381303E-2</v>
      </c>
    </row>
    <row r="1090" spans="1:11">
      <c r="A1090" s="1">
        <v>43924</v>
      </c>
      <c r="B1090">
        <v>58.5871</v>
      </c>
      <c r="C1090">
        <v>95.329499999999996</v>
      </c>
      <c r="D1090">
        <v>32.000700000000002</v>
      </c>
      <c r="E1090">
        <v>6.0762200000000002</v>
      </c>
      <c r="F1090">
        <v>2488.65</v>
      </c>
      <c r="G1090">
        <f>(Table2[[#This Row],[Apple]]-B1089)/B1089</f>
        <v>-1.4337315547121237E-2</v>
      </c>
      <c r="H1090">
        <f>(Table2[[#This Row],[Amazon]]-C1089)/C1089</f>
        <v>-6.3788871343475866E-3</v>
      </c>
      <c r="I1090">
        <f>(Table2[[#This Row],[Tesla]]-D1089)/D1089</f>
        <v>5.6198428939204029E-2</v>
      </c>
      <c r="J1090">
        <f>(Table2[[#This Row],[Nvidia]]-E1089)/E1089</f>
        <v>-4.5146467908434122E-2</v>
      </c>
      <c r="K1090">
        <f>(Table2[[#This Row],[S&amp;P 500]]-F1089)/F1089</f>
        <v>-1.5137124539950137E-2</v>
      </c>
    </row>
    <row r="1091" spans="1:11">
      <c r="A1091" s="1">
        <v>43927</v>
      </c>
      <c r="B1091">
        <v>63.696800000000003</v>
      </c>
      <c r="C1091">
        <v>99.879499999999993</v>
      </c>
      <c r="D1091">
        <v>34.416699999999999</v>
      </c>
      <c r="E1091">
        <v>6.6862199999999996</v>
      </c>
      <c r="F1091">
        <v>2663.68</v>
      </c>
      <c r="G1091">
        <f>(Table2[[#This Row],[Apple]]-B1090)/B1090</f>
        <v>8.7215445038242273E-2</v>
      </c>
      <c r="H1091">
        <f>(Table2[[#This Row],[Amazon]]-C1090)/C1090</f>
        <v>4.7729191908066203E-2</v>
      </c>
      <c r="I1091">
        <f>(Table2[[#This Row],[Tesla]]-D1090)/D1090</f>
        <v>7.5498348473627033E-2</v>
      </c>
      <c r="J1091">
        <f>(Table2[[#This Row],[Nvidia]]-E1090)/E1090</f>
        <v>0.10039136173476264</v>
      </c>
      <c r="K1091">
        <f>(Table2[[#This Row],[S&amp;P 500]]-F1090)/F1090</f>
        <v>7.0331304120707913E-2</v>
      </c>
    </row>
    <row r="1092" spans="1:11">
      <c r="A1092" s="1">
        <v>43928</v>
      </c>
      <c r="B1092">
        <v>62.957900000000002</v>
      </c>
      <c r="C1092">
        <v>100.58</v>
      </c>
      <c r="D1092">
        <v>36.363300000000002</v>
      </c>
      <c r="E1092">
        <v>6.4523700000000002</v>
      </c>
      <c r="F1092">
        <v>2659.41</v>
      </c>
      <c r="G1092">
        <f>(Table2[[#This Row],[Apple]]-B1091)/B1091</f>
        <v>-1.1600268773313589E-2</v>
      </c>
      <c r="H1092">
        <f>(Table2[[#This Row],[Amazon]]-C1091)/C1091</f>
        <v>7.0134512087065438E-3</v>
      </c>
      <c r="I1092">
        <f>(Table2[[#This Row],[Tesla]]-D1091)/D1091</f>
        <v>5.6559751515979272E-2</v>
      </c>
      <c r="J1092">
        <f>(Table2[[#This Row],[Nvidia]]-E1091)/E1091</f>
        <v>-3.4974918563852139E-2</v>
      </c>
      <c r="K1092">
        <f>(Table2[[#This Row],[S&amp;P 500]]-F1091)/F1091</f>
        <v>-1.6030454108601567E-3</v>
      </c>
    </row>
    <row r="1093" spans="1:11">
      <c r="A1093" s="1">
        <v>43929</v>
      </c>
      <c r="B1093">
        <v>64.567899999999995</v>
      </c>
      <c r="C1093">
        <v>102.15</v>
      </c>
      <c r="D1093">
        <v>36.590000000000003</v>
      </c>
      <c r="E1093">
        <v>6.6499699999999997</v>
      </c>
      <c r="F1093">
        <v>2749.98</v>
      </c>
      <c r="G1093">
        <f>(Table2[[#This Row],[Apple]]-B1092)/B1092</f>
        <v>2.5572644576772611E-2</v>
      </c>
      <c r="H1093">
        <f>(Table2[[#This Row],[Amazon]]-C1092)/C1092</f>
        <v>1.5609465102406119E-2</v>
      </c>
      <c r="I1093">
        <f>(Table2[[#This Row],[Tesla]]-D1092)/D1092</f>
        <v>6.2343076673459508E-3</v>
      </c>
      <c r="J1093">
        <f>(Table2[[#This Row],[Nvidia]]-E1092)/E1092</f>
        <v>3.0624406225929317E-2</v>
      </c>
      <c r="K1093">
        <f>(Table2[[#This Row],[S&amp;P 500]]-F1092)/F1092</f>
        <v>3.4056426049386961E-2</v>
      </c>
    </row>
    <row r="1094" spans="1:11">
      <c r="A1094" s="1">
        <v>43930</v>
      </c>
      <c r="B1094">
        <v>65.037300000000002</v>
      </c>
      <c r="C1094">
        <v>102.13800000000001</v>
      </c>
      <c r="D1094">
        <v>38.200000000000003</v>
      </c>
      <c r="E1094">
        <v>6.5501100000000001</v>
      </c>
      <c r="F1094">
        <v>2789.82</v>
      </c>
      <c r="G1094">
        <f>(Table2[[#This Row],[Apple]]-B1093)/B1093</f>
        <v>7.2698662957910573E-3</v>
      </c>
      <c r="H1094">
        <f>(Table2[[#This Row],[Amazon]]-C1093)/C1093</f>
        <v>-1.1747430249633337E-4</v>
      </c>
      <c r="I1094">
        <f>(Table2[[#This Row],[Tesla]]-D1093)/D1093</f>
        <v>4.4001093194861965E-2</v>
      </c>
      <c r="J1094">
        <f>(Table2[[#This Row],[Nvidia]]-E1093)/E1093</f>
        <v>-1.5016609097484594E-2</v>
      </c>
      <c r="K1094">
        <f>(Table2[[#This Row],[S&amp;P 500]]-F1093)/F1093</f>
        <v>1.4487378090022526E-2</v>
      </c>
    </row>
    <row r="1095" spans="1:11">
      <c r="A1095" s="1">
        <v>43934</v>
      </c>
      <c r="B1095">
        <v>66.3125</v>
      </c>
      <c r="C1095">
        <v>108.444</v>
      </c>
      <c r="D1095">
        <v>43.396700000000003</v>
      </c>
      <c r="E1095">
        <v>6.7223699999999997</v>
      </c>
      <c r="F1095">
        <v>2761.63</v>
      </c>
      <c r="G1095">
        <f>(Table2[[#This Row],[Apple]]-B1094)/B1094</f>
        <v>1.9607210016405939E-2</v>
      </c>
      <c r="H1095">
        <f>(Table2[[#This Row],[Amazon]]-C1094)/C1094</f>
        <v>6.1739998825118929E-2</v>
      </c>
      <c r="I1095">
        <f>(Table2[[#This Row],[Tesla]]-D1094)/D1094</f>
        <v>0.13603926701570679</v>
      </c>
      <c r="J1095">
        <f>(Table2[[#This Row],[Nvidia]]-E1094)/E1094</f>
        <v>2.6298794982068947E-2</v>
      </c>
      <c r="K1095">
        <f>(Table2[[#This Row],[S&amp;P 500]]-F1094)/F1094</f>
        <v>-1.0104594561656327E-2</v>
      </c>
    </row>
    <row r="1096" spans="1:11">
      <c r="A1096" s="1">
        <v>43935</v>
      </c>
      <c r="B1096">
        <v>69.662099999999995</v>
      </c>
      <c r="C1096">
        <v>114.166</v>
      </c>
      <c r="D1096">
        <v>47.326700000000002</v>
      </c>
      <c r="E1096">
        <v>7.07355</v>
      </c>
      <c r="F1096">
        <v>2846.06</v>
      </c>
      <c r="G1096">
        <f>(Table2[[#This Row],[Apple]]-B1095)/B1095</f>
        <v>5.0512346842601245E-2</v>
      </c>
      <c r="H1096">
        <f>(Table2[[#This Row],[Amazon]]-C1095)/C1095</f>
        <v>5.2764560510493844E-2</v>
      </c>
      <c r="I1096">
        <f>(Table2[[#This Row],[Tesla]]-D1095)/D1095</f>
        <v>9.0559881281295565E-2</v>
      </c>
      <c r="J1096">
        <f>(Table2[[#This Row],[Nvidia]]-E1095)/E1095</f>
        <v>5.2240504464943209E-2</v>
      </c>
      <c r="K1096">
        <f>(Table2[[#This Row],[S&amp;P 500]]-F1095)/F1095</f>
        <v>3.0572524197665811E-2</v>
      </c>
    </row>
    <row r="1097" spans="1:11">
      <c r="A1097" s="1">
        <v>43936</v>
      </c>
      <c r="B1097">
        <v>69.025400000000005</v>
      </c>
      <c r="C1097">
        <v>115.384</v>
      </c>
      <c r="D1097">
        <v>48.656700000000001</v>
      </c>
      <c r="E1097">
        <v>6.9958600000000004</v>
      </c>
      <c r="F1097">
        <v>2783.36</v>
      </c>
      <c r="G1097">
        <f>(Table2[[#This Row],[Apple]]-B1096)/B1096</f>
        <v>-9.139833568037577E-3</v>
      </c>
      <c r="H1097">
        <f>(Table2[[#This Row],[Amazon]]-C1096)/C1096</f>
        <v>1.0668675437520835E-2</v>
      </c>
      <c r="I1097">
        <f>(Table2[[#This Row],[Tesla]]-D1096)/D1096</f>
        <v>2.8102529861579156E-2</v>
      </c>
      <c r="J1097">
        <f>(Table2[[#This Row],[Nvidia]]-E1096)/E1096</f>
        <v>-1.0983169695555923E-2</v>
      </c>
      <c r="K1097">
        <f>(Table2[[#This Row],[S&amp;P 500]]-F1096)/F1096</f>
        <v>-2.2030456139364531E-2</v>
      </c>
    </row>
    <row r="1098" spans="1:11">
      <c r="A1098" s="1">
        <v>43937</v>
      </c>
      <c r="B1098">
        <v>69.575400000000002</v>
      </c>
      <c r="C1098">
        <v>120.41</v>
      </c>
      <c r="D1098">
        <v>49.68</v>
      </c>
      <c r="E1098">
        <v>7.3410399999999996</v>
      </c>
      <c r="F1098">
        <v>2799.55</v>
      </c>
      <c r="G1098">
        <f>(Table2[[#This Row],[Apple]]-B1097)/B1097</f>
        <v>7.9680813149941489E-3</v>
      </c>
      <c r="H1098">
        <f>(Table2[[#This Row],[Amazon]]-C1097)/C1097</f>
        <v>4.3558898980794535E-2</v>
      </c>
      <c r="I1098">
        <f>(Table2[[#This Row],[Tesla]]-D1097)/D1097</f>
        <v>2.1031019366294857E-2</v>
      </c>
      <c r="J1098">
        <f>(Table2[[#This Row],[Nvidia]]-E1097)/E1097</f>
        <v>4.9340610017924766E-2</v>
      </c>
      <c r="K1098">
        <f>(Table2[[#This Row],[S&amp;P 500]]-F1097)/F1097</f>
        <v>5.8167107381007326E-3</v>
      </c>
    </row>
    <row r="1099" spans="1:11">
      <c r="A1099" s="1">
        <v>43938</v>
      </c>
      <c r="B1099">
        <v>68.629099999999994</v>
      </c>
      <c r="C1099">
        <v>118.75</v>
      </c>
      <c r="D1099">
        <v>50.26</v>
      </c>
      <c r="E1099">
        <v>7.2818399999999999</v>
      </c>
      <c r="F1099">
        <v>2874.56</v>
      </c>
      <c r="G1099">
        <f>(Table2[[#This Row],[Apple]]-B1098)/B1098</f>
        <v>-1.3601071643138349E-2</v>
      </c>
      <c r="H1099">
        <f>(Table2[[#This Row],[Amazon]]-C1098)/C1098</f>
        <v>-1.3786230379536555E-2</v>
      </c>
      <c r="I1099">
        <f>(Table2[[#This Row],[Tesla]]-D1098)/D1098</f>
        <v>1.1674718196457292E-2</v>
      </c>
      <c r="J1099">
        <f>(Table2[[#This Row],[Nvidia]]-E1098)/E1098</f>
        <v>-8.0642524764883046E-3</v>
      </c>
      <c r="K1099">
        <f>(Table2[[#This Row],[S&amp;P 500]]-F1098)/F1098</f>
        <v>2.6793591827257865E-2</v>
      </c>
    </row>
    <row r="1100" spans="1:11">
      <c r="A1100" s="1">
        <v>43941</v>
      </c>
      <c r="B1100">
        <v>67.203100000000006</v>
      </c>
      <c r="C1100">
        <v>119.681</v>
      </c>
      <c r="D1100">
        <v>49.756700000000002</v>
      </c>
      <c r="E1100">
        <v>7.1505200000000002</v>
      </c>
      <c r="F1100">
        <v>2823.16</v>
      </c>
      <c r="G1100">
        <f>(Table2[[#This Row],[Apple]]-B1099)/B1099</f>
        <v>-2.0778357868600751E-2</v>
      </c>
      <c r="H1100">
        <f>(Table2[[#This Row],[Amazon]]-C1099)/C1099</f>
        <v>7.8399999999999772E-3</v>
      </c>
      <c r="I1100">
        <f>(Table2[[#This Row],[Tesla]]-D1099)/D1099</f>
        <v>-1.001392757660159E-2</v>
      </c>
      <c r="J1100">
        <f>(Table2[[#This Row],[Nvidia]]-E1099)/E1099</f>
        <v>-1.8033903518890785E-2</v>
      </c>
      <c r="K1100">
        <f>(Table2[[#This Row],[S&amp;P 500]]-F1099)/F1099</f>
        <v>-1.7880997439608182E-2</v>
      </c>
    </row>
    <row r="1101" spans="1:11">
      <c r="A1101" s="1">
        <v>43942</v>
      </c>
      <c r="B1101">
        <v>65.129800000000003</v>
      </c>
      <c r="C1101">
        <v>116.40600000000001</v>
      </c>
      <c r="D1101">
        <v>45.78</v>
      </c>
      <c r="E1101">
        <v>6.7138799999999996</v>
      </c>
      <c r="F1101">
        <v>2736.56</v>
      </c>
      <c r="G1101">
        <f>(Table2[[#This Row],[Apple]]-B1100)/B1100</f>
        <v>-3.0851255373636081E-2</v>
      </c>
      <c r="H1101">
        <f>(Table2[[#This Row],[Amazon]]-C1100)/C1100</f>
        <v>-2.7364410390955888E-2</v>
      </c>
      <c r="I1101">
        <f>(Table2[[#This Row],[Tesla]]-D1100)/D1100</f>
        <v>-7.9922904855024568E-2</v>
      </c>
      <c r="J1101">
        <f>(Table2[[#This Row],[Nvidia]]-E1100)/E1100</f>
        <v>-6.1064090443772E-2</v>
      </c>
      <c r="K1101">
        <f>(Table2[[#This Row],[S&amp;P 500]]-F1100)/F1100</f>
        <v>-3.067484662576684E-2</v>
      </c>
    </row>
    <row r="1102" spans="1:11">
      <c r="A1102" s="1">
        <v>43943</v>
      </c>
      <c r="B1102">
        <v>67.002300000000005</v>
      </c>
      <c r="C1102">
        <v>118.17400000000001</v>
      </c>
      <c r="D1102">
        <v>48.806699999999999</v>
      </c>
      <c r="E1102">
        <v>7.1281600000000003</v>
      </c>
      <c r="F1102">
        <v>2799.31</v>
      </c>
      <c r="G1102">
        <f>(Table2[[#This Row],[Apple]]-B1101)/B1101</f>
        <v>2.8750280209673639E-2</v>
      </c>
      <c r="H1102">
        <f>(Table2[[#This Row],[Amazon]]-C1101)/C1101</f>
        <v>1.5188220538460221E-2</v>
      </c>
      <c r="I1102">
        <f>(Table2[[#This Row],[Tesla]]-D1101)/D1101</f>
        <v>6.611402359108777E-2</v>
      </c>
      <c r="J1102">
        <f>(Table2[[#This Row],[Nvidia]]-E1101)/E1101</f>
        <v>6.1705005153502995E-2</v>
      </c>
      <c r="K1102">
        <f>(Table2[[#This Row],[S&amp;P 500]]-F1101)/F1101</f>
        <v>2.2930248194813926E-2</v>
      </c>
    </row>
    <row r="1103" spans="1:11">
      <c r="A1103" s="1">
        <v>43944</v>
      </c>
      <c r="B1103">
        <v>66.745099999999994</v>
      </c>
      <c r="C1103">
        <v>119.97199999999999</v>
      </c>
      <c r="D1103">
        <v>47.043300000000002</v>
      </c>
      <c r="E1103">
        <v>7.0750500000000001</v>
      </c>
      <c r="F1103">
        <v>2797.8</v>
      </c>
      <c r="G1103">
        <f>(Table2[[#This Row],[Apple]]-B1102)/B1102</f>
        <v>-3.8386741947666219E-3</v>
      </c>
      <c r="H1103">
        <f>(Table2[[#This Row],[Amazon]]-C1102)/C1102</f>
        <v>1.5214852674869155E-2</v>
      </c>
      <c r="I1103">
        <f>(Table2[[#This Row],[Tesla]]-D1102)/D1102</f>
        <v>-3.613028539114501E-2</v>
      </c>
      <c r="J1103">
        <f>(Table2[[#This Row],[Nvidia]]-E1102)/E1102</f>
        <v>-7.4507306233305946E-3</v>
      </c>
      <c r="K1103">
        <f>(Table2[[#This Row],[S&amp;P 500]]-F1102)/F1102</f>
        <v>-5.3941864245109097E-4</v>
      </c>
    </row>
    <row r="1104" spans="1:11">
      <c r="A1104" s="1">
        <v>43945</v>
      </c>
      <c r="B1104">
        <v>68.671700000000001</v>
      </c>
      <c r="C1104">
        <v>120.511</v>
      </c>
      <c r="D1104">
        <v>48.343299999999999</v>
      </c>
      <c r="E1104">
        <v>7.2136199999999997</v>
      </c>
      <c r="F1104">
        <v>2836.74</v>
      </c>
      <c r="G1104">
        <f>(Table2[[#This Row],[Apple]]-B1103)/B1103</f>
        <v>2.8865040280110568E-2</v>
      </c>
      <c r="H1104">
        <f>(Table2[[#This Row],[Amazon]]-C1103)/C1103</f>
        <v>4.4927149668256049E-3</v>
      </c>
      <c r="I1104">
        <f>(Table2[[#This Row],[Tesla]]-D1103)/D1103</f>
        <v>2.7634115803950768E-2</v>
      </c>
      <c r="J1104">
        <f>(Table2[[#This Row],[Nvidia]]-E1103)/E1103</f>
        <v>1.9585727309347586E-2</v>
      </c>
      <c r="K1104">
        <f>(Table2[[#This Row],[S&amp;P 500]]-F1103)/F1103</f>
        <v>1.3918078490242189E-2</v>
      </c>
    </row>
    <row r="1105" spans="1:11">
      <c r="A1105" s="1">
        <v>43948</v>
      </c>
      <c r="B1105">
        <v>68.7209</v>
      </c>
      <c r="C1105">
        <v>118.8</v>
      </c>
      <c r="D1105">
        <v>53.25</v>
      </c>
      <c r="E1105">
        <v>7.4002499999999998</v>
      </c>
      <c r="F1105">
        <v>2878.48</v>
      </c>
      <c r="G1105">
        <f>(Table2[[#This Row],[Apple]]-B1104)/B1104</f>
        <v>7.1645233771697832E-4</v>
      </c>
      <c r="H1105">
        <f>(Table2[[#This Row],[Amazon]]-C1104)/C1104</f>
        <v>-1.4197874052991001E-2</v>
      </c>
      <c r="I1105">
        <f>(Table2[[#This Row],[Tesla]]-D1104)/D1104</f>
        <v>0.10149700165276265</v>
      </c>
      <c r="J1105">
        <f>(Table2[[#This Row],[Nvidia]]-E1104)/E1104</f>
        <v>2.5871892336995862E-2</v>
      </c>
      <c r="K1105">
        <f>(Table2[[#This Row],[S&amp;P 500]]-F1104)/F1104</f>
        <v>1.4714073196697703E-2</v>
      </c>
    </row>
    <row r="1106" spans="1:11">
      <c r="A1106" s="1">
        <v>43949</v>
      </c>
      <c r="B1106">
        <v>67.606200000000001</v>
      </c>
      <c r="C1106">
        <v>115.70399999999999</v>
      </c>
      <c r="D1106">
        <v>51.273299999999999</v>
      </c>
      <c r="E1106">
        <v>7.25786</v>
      </c>
      <c r="F1106">
        <v>2863.39</v>
      </c>
      <c r="G1106">
        <f>(Table2[[#This Row],[Apple]]-B1105)/B1105</f>
        <v>-1.6220683954954011E-2</v>
      </c>
      <c r="H1106">
        <f>(Table2[[#This Row],[Amazon]]-C1105)/C1105</f>
        <v>-2.6060606060606093E-2</v>
      </c>
      <c r="I1106">
        <f>(Table2[[#This Row],[Tesla]]-D1105)/D1105</f>
        <v>-3.7121126760563401E-2</v>
      </c>
      <c r="J1106">
        <f>(Table2[[#This Row],[Nvidia]]-E1105)/E1105</f>
        <v>-1.9241241849937474E-2</v>
      </c>
      <c r="K1106">
        <f>(Table2[[#This Row],[S&amp;P 500]]-F1105)/F1105</f>
        <v>-5.2423501292349246E-3</v>
      </c>
    </row>
    <row r="1107" spans="1:11">
      <c r="A1107" s="1">
        <v>43950</v>
      </c>
      <c r="B1107">
        <v>69.824700000000007</v>
      </c>
      <c r="C1107">
        <v>118.636</v>
      </c>
      <c r="D1107">
        <v>53.366700000000002</v>
      </c>
      <c r="E1107">
        <v>7.4347200000000004</v>
      </c>
      <c r="F1107">
        <v>2939.51</v>
      </c>
      <c r="G1107">
        <f>(Table2[[#This Row],[Apple]]-B1106)/B1106</f>
        <v>3.2815037674059563E-2</v>
      </c>
      <c r="H1107">
        <f>(Table2[[#This Row],[Amazon]]-C1106)/C1106</f>
        <v>2.5340524095969045E-2</v>
      </c>
      <c r="I1107">
        <f>(Table2[[#This Row],[Tesla]]-D1106)/D1106</f>
        <v>4.0828267343822278E-2</v>
      </c>
      <c r="J1107">
        <f>(Table2[[#This Row],[Nvidia]]-E1106)/E1106</f>
        <v>2.4368064415681821E-2</v>
      </c>
      <c r="K1107">
        <f>(Table2[[#This Row],[S&amp;P 500]]-F1106)/F1106</f>
        <v>2.6583874358714791E-2</v>
      </c>
    </row>
    <row r="1108" spans="1:11">
      <c r="A1108" s="1">
        <v>43951</v>
      </c>
      <c r="B1108">
        <v>71.299000000000007</v>
      </c>
      <c r="C1108">
        <v>123.7</v>
      </c>
      <c r="D1108">
        <v>52.1267</v>
      </c>
      <c r="E1108">
        <v>7.2808400000000004</v>
      </c>
      <c r="F1108">
        <v>2912.43</v>
      </c>
      <c r="G1108">
        <f>(Table2[[#This Row],[Apple]]-B1107)/B1107</f>
        <v>2.111430482336479E-2</v>
      </c>
      <c r="H1108">
        <f>(Table2[[#This Row],[Amazon]]-C1107)/C1107</f>
        <v>4.2685188307090657E-2</v>
      </c>
      <c r="I1108">
        <f>(Table2[[#This Row],[Tesla]]-D1107)/D1107</f>
        <v>-2.3235463313264676E-2</v>
      </c>
      <c r="J1108">
        <f>(Table2[[#This Row],[Nvidia]]-E1107)/E1107</f>
        <v>-2.0697484236124563E-2</v>
      </c>
      <c r="K1108">
        <f>(Table2[[#This Row],[S&amp;P 500]]-F1107)/F1107</f>
        <v>-9.2124197570344641E-3</v>
      </c>
    </row>
    <row r="1109" spans="1:11">
      <c r="A1109" s="1">
        <v>43952</v>
      </c>
      <c r="B1109">
        <v>70.149900000000002</v>
      </c>
      <c r="C1109">
        <v>114.30200000000001</v>
      </c>
      <c r="D1109">
        <v>46.753300000000003</v>
      </c>
      <c r="E1109">
        <v>7.0443800000000003</v>
      </c>
      <c r="F1109">
        <v>2830.71</v>
      </c>
      <c r="G1109">
        <f>(Table2[[#This Row],[Apple]]-B1108)/B1108</f>
        <v>-1.6116635576936621E-2</v>
      </c>
      <c r="H1109">
        <f>(Table2[[#This Row],[Amazon]]-C1108)/C1108</f>
        <v>-7.5974130962004824E-2</v>
      </c>
      <c r="I1109">
        <f>(Table2[[#This Row],[Tesla]]-D1108)/D1108</f>
        <v>-0.10308344859735984</v>
      </c>
      <c r="J1109">
        <f>(Table2[[#This Row],[Nvidia]]-E1108)/E1108</f>
        <v>-3.2477021882090541E-2</v>
      </c>
      <c r="K1109">
        <f>(Table2[[#This Row],[S&amp;P 500]]-F1108)/F1108</f>
        <v>-2.8059043479156512E-2</v>
      </c>
    </row>
    <row r="1110" spans="1:11">
      <c r="A1110" s="1">
        <v>43955</v>
      </c>
      <c r="B1110">
        <v>71.142300000000006</v>
      </c>
      <c r="C1110">
        <v>115.8</v>
      </c>
      <c r="D1110">
        <v>50.746699999999997</v>
      </c>
      <c r="E1110">
        <v>7.2558600000000002</v>
      </c>
      <c r="F1110">
        <v>2842.74</v>
      </c>
      <c r="G1110">
        <f>(Table2[[#This Row],[Apple]]-B1109)/B1109</f>
        <v>1.4146848391801036E-2</v>
      </c>
      <c r="H1110">
        <f>(Table2[[#This Row],[Amazon]]-C1109)/C1109</f>
        <v>1.3105632447376165E-2</v>
      </c>
      <c r="I1110">
        <f>(Table2[[#This Row],[Tesla]]-D1109)/D1109</f>
        <v>8.5414291611501089E-2</v>
      </c>
      <c r="J1110">
        <f>(Table2[[#This Row],[Nvidia]]-E1109)/E1109</f>
        <v>3.0021094830205056E-2</v>
      </c>
      <c r="K1110">
        <f>(Table2[[#This Row],[S&amp;P 500]]-F1109)/F1109</f>
        <v>4.2498171836746774E-3</v>
      </c>
    </row>
    <row r="1111" spans="1:11">
      <c r="A1111" s="1">
        <v>43956</v>
      </c>
      <c r="B1111">
        <v>72.214500000000001</v>
      </c>
      <c r="C1111">
        <v>115.89</v>
      </c>
      <c r="D1111">
        <v>51.213299999999997</v>
      </c>
      <c r="E1111">
        <v>7.3171900000000001</v>
      </c>
      <c r="F1111">
        <v>2868.44</v>
      </c>
      <c r="G1111">
        <f>(Table2[[#This Row],[Apple]]-B1110)/B1110</f>
        <v>1.5071202364837728E-2</v>
      </c>
      <c r="H1111">
        <f>(Table2[[#This Row],[Amazon]]-C1110)/C1110</f>
        <v>7.7720207253888956E-4</v>
      </c>
      <c r="I1111">
        <f>(Table2[[#This Row],[Tesla]]-D1110)/D1110</f>
        <v>9.1946865510466637E-3</v>
      </c>
      <c r="J1111">
        <f>(Table2[[#This Row],[Nvidia]]-E1110)/E1110</f>
        <v>8.4524784105536599E-3</v>
      </c>
      <c r="K1111">
        <f>(Table2[[#This Row],[S&amp;P 500]]-F1110)/F1110</f>
        <v>9.0405735311707286E-3</v>
      </c>
    </row>
    <row r="1112" spans="1:11">
      <c r="A1112" s="1">
        <v>43957</v>
      </c>
      <c r="B1112">
        <v>72.958699999999993</v>
      </c>
      <c r="C1112">
        <v>117.563</v>
      </c>
      <c r="D1112">
        <v>52.173299999999998</v>
      </c>
      <c r="E1112">
        <v>7.4179300000000001</v>
      </c>
      <c r="F1112">
        <v>2848.42</v>
      </c>
      <c r="G1112">
        <f>(Table2[[#This Row],[Apple]]-B1111)/B1111</f>
        <v>1.0305409578408661E-2</v>
      </c>
      <c r="H1112">
        <f>(Table2[[#This Row],[Amazon]]-C1111)/C1111</f>
        <v>1.4436103201311605E-2</v>
      </c>
      <c r="I1112">
        <f>(Table2[[#This Row],[Tesla]]-D1111)/D1111</f>
        <v>1.8745130659418567E-2</v>
      </c>
      <c r="J1112">
        <f>(Table2[[#This Row],[Nvidia]]-E1111)/E1111</f>
        <v>1.3767580177636504E-2</v>
      </c>
      <c r="K1112">
        <f>(Table2[[#This Row],[S&amp;P 500]]-F1111)/F1111</f>
        <v>-6.9794034388029665E-3</v>
      </c>
    </row>
    <row r="1113" spans="1:11">
      <c r="A1113" s="1">
        <v>43958</v>
      </c>
      <c r="B1113">
        <v>73.709599999999995</v>
      </c>
      <c r="C1113">
        <v>118.381</v>
      </c>
      <c r="D1113">
        <v>52.003300000000003</v>
      </c>
      <c r="E1113">
        <v>7.5944599999999998</v>
      </c>
      <c r="F1113">
        <v>2881.19</v>
      </c>
      <c r="G1113">
        <f>(Table2[[#This Row],[Apple]]-B1112)/B1112</f>
        <v>1.0292124174361681E-2</v>
      </c>
      <c r="H1113">
        <f>(Table2[[#This Row],[Amazon]]-C1112)/C1112</f>
        <v>6.9579714706157368E-3</v>
      </c>
      <c r="I1113">
        <f>(Table2[[#This Row],[Tesla]]-D1112)/D1112</f>
        <v>-3.2583716191997556E-3</v>
      </c>
      <c r="J1113">
        <f>(Table2[[#This Row],[Nvidia]]-E1112)/E1112</f>
        <v>2.3797744114597959E-2</v>
      </c>
      <c r="K1113">
        <f>(Table2[[#This Row],[S&amp;P 500]]-F1112)/F1112</f>
        <v>1.1504623615899334E-2</v>
      </c>
    </row>
    <row r="1114" spans="1:11">
      <c r="A1114" s="1">
        <v>43959</v>
      </c>
      <c r="B1114">
        <v>75.464699999999993</v>
      </c>
      <c r="C1114">
        <v>118.98</v>
      </c>
      <c r="D1114">
        <v>54.6267</v>
      </c>
      <c r="E1114">
        <v>7.7846700000000002</v>
      </c>
      <c r="F1114">
        <v>2929.8</v>
      </c>
      <c r="G1114">
        <f>(Table2[[#This Row],[Apple]]-B1113)/B1113</f>
        <v>2.3811009692088939E-2</v>
      </c>
      <c r="H1114">
        <f>(Table2[[#This Row],[Amazon]]-C1113)/C1113</f>
        <v>5.0599336042101671E-3</v>
      </c>
      <c r="I1114">
        <f>(Table2[[#This Row],[Tesla]]-D1113)/D1113</f>
        <v>5.044679856855231E-2</v>
      </c>
      <c r="J1114">
        <f>(Table2[[#This Row],[Nvidia]]-E1113)/E1113</f>
        <v>2.5045888713614982E-2</v>
      </c>
      <c r="K1114">
        <f>(Table2[[#This Row],[S&amp;P 500]]-F1113)/F1113</f>
        <v>1.6871501011734777E-2</v>
      </c>
    </row>
    <row r="1115" spans="1:11">
      <c r="A1115" s="1">
        <v>43962</v>
      </c>
      <c r="B1115">
        <v>76.653300000000002</v>
      </c>
      <c r="C1115">
        <v>120.45</v>
      </c>
      <c r="D1115">
        <v>54.0867</v>
      </c>
      <c r="E1115">
        <v>8.0364000000000004</v>
      </c>
      <c r="F1115">
        <v>2930.19</v>
      </c>
      <c r="G1115">
        <f>(Table2[[#This Row],[Apple]]-B1114)/B1114</f>
        <v>1.5750410456809718E-2</v>
      </c>
      <c r="H1115">
        <f>(Table2[[#This Row],[Amazon]]-C1114)/C1114</f>
        <v>1.2355017650025205E-2</v>
      </c>
      <c r="I1115">
        <f>(Table2[[#This Row],[Tesla]]-D1114)/D1114</f>
        <v>-9.8852758815743801E-3</v>
      </c>
      <c r="J1115">
        <f>(Table2[[#This Row],[Nvidia]]-E1114)/E1114</f>
        <v>3.233663083984295E-2</v>
      </c>
      <c r="K1115">
        <f>(Table2[[#This Row],[S&amp;P 500]]-F1114)/F1114</f>
        <v>1.3311488838824243E-4</v>
      </c>
    </row>
    <row r="1116" spans="1:11">
      <c r="A1116" s="1">
        <v>43963</v>
      </c>
      <c r="B1116">
        <v>75.775999999999996</v>
      </c>
      <c r="C1116">
        <v>117.848</v>
      </c>
      <c r="D1116">
        <v>53.96</v>
      </c>
      <c r="E1116">
        <v>7.7747000000000002</v>
      </c>
      <c r="F1116">
        <v>2870.12</v>
      </c>
      <c r="G1116">
        <f>(Table2[[#This Row],[Apple]]-B1115)/B1115</f>
        <v>-1.1445038895911922E-2</v>
      </c>
      <c r="H1116">
        <f>(Table2[[#This Row],[Amazon]]-C1115)/C1115</f>
        <v>-2.1602324616023277E-2</v>
      </c>
      <c r="I1116">
        <f>(Table2[[#This Row],[Tesla]]-D1115)/D1115</f>
        <v>-2.3425352258503399E-3</v>
      </c>
      <c r="J1116">
        <f>(Table2[[#This Row],[Nvidia]]-E1115)/E1115</f>
        <v>-3.2564332288089227E-2</v>
      </c>
      <c r="K1116">
        <f>(Table2[[#This Row],[S&amp;P 500]]-F1115)/F1115</f>
        <v>-2.0500377108651713E-2</v>
      </c>
    </row>
    <row r="1117" spans="1:11">
      <c r="A1117" s="1">
        <v>43964</v>
      </c>
      <c r="B1117">
        <v>74.863500000000002</v>
      </c>
      <c r="C1117">
        <v>118.396</v>
      </c>
      <c r="D1117">
        <v>52.73</v>
      </c>
      <c r="E1117">
        <v>7.7521399999999998</v>
      </c>
      <c r="F1117">
        <v>2820</v>
      </c>
      <c r="G1117">
        <f>(Table2[[#This Row],[Apple]]-B1116)/B1116</f>
        <v>-1.2042071368243168E-2</v>
      </c>
      <c r="H1117">
        <f>(Table2[[#This Row],[Amazon]]-C1116)/C1116</f>
        <v>4.6500577014459456E-3</v>
      </c>
      <c r="I1117">
        <f>(Table2[[#This Row],[Tesla]]-D1116)/D1116</f>
        <v>-2.2794662713120903E-2</v>
      </c>
      <c r="J1117">
        <f>(Table2[[#This Row],[Nvidia]]-E1116)/E1116</f>
        <v>-2.9017196805021877E-3</v>
      </c>
      <c r="K1117">
        <f>(Table2[[#This Row],[S&amp;P 500]]-F1116)/F1116</f>
        <v>-1.7462684487059735E-2</v>
      </c>
    </row>
    <row r="1118" spans="1:11">
      <c r="A1118" s="1">
        <v>43965</v>
      </c>
      <c r="B1118">
        <v>75.320700000000002</v>
      </c>
      <c r="C1118">
        <v>119.44199999999999</v>
      </c>
      <c r="D1118">
        <v>53.556699999999999</v>
      </c>
      <c r="E1118">
        <v>8.0016599999999993</v>
      </c>
      <c r="F1118">
        <v>2852.5</v>
      </c>
      <c r="G1118">
        <f>(Table2[[#This Row],[Apple]]-B1117)/B1117</f>
        <v>6.1071149492075609E-3</v>
      </c>
      <c r="H1118">
        <f>(Table2[[#This Row],[Amazon]]-C1117)/C1117</f>
        <v>8.8347579310111175E-3</v>
      </c>
      <c r="I1118">
        <f>(Table2[[#This Row],[Tesla]]-D1117)/D1117</f>
        <v>1.5677982173335908E-2</v>
      </c>
      <c r="J1118">
        <f>(Table2[[#This Row],[Nvidia]]-E1117)/E1117</f>
        <v>3.2187241200494252E-2</v>
      </c>
      <c r="K1118">
        <f>(Table2[[#This Row],[S&amp;P 500]]-F1117)/F1117</f>
        <v>1.152482269503546E-2</v>
      </c>
    </row>
    <row r="1119" spans="1:11">
      <c r="A1119" s="1">
        <v>43966</v>
      </c>
      <c r="B1119">
        <v>74.878200000000007</v>
      </c>
      <c r="C1119">
        <v>120.489</v>
      </c>
      <c r="D1119">
        <v>53.276699999999998</v>
      </c>
      <c r="E1119">
        <v>8.4605700000000006</v>
      </c>
      <c r="F1119">
        <v>2863.7</v>
      </c>
      <c r="G1119">
        <f>(Table2[[#This Row],[Apple]]-B1118)/B1118</f>
        <v>-5.8748790173218709E-3</v>
      </c>
      <c r="H1119">
        <f>(Table2[[#This Row],[Amazon]]-C1118)/C1118</f>
        <v>8.7657607876627259E-3</v>
      </c>
      <c r="I1119">
        <f>(Table2[[#This Row],[Tesla]]-D1118)/D1118</f>
        <v>-5.2281040467392712E-3</v>
      </c>
      <c r="J1119">
        <f>(Table2[[#This Row],[Nvidia]]-E1118)/E1118</f>
        <v>5.7351849491230733E-2</v>
      </c>
      <c r="K1119">
        <f>(Table2[[#This Row],[S&amp;P 500]]-F1118)/F1118</f>
        <v>3.9263803680980956E-3</v>
      </c>
    </row>
    <row r="1120" spans="1:11">
      <c r="A1120" s="1">
        <v>43969</v>
      </c>
      <c r="B1120">
        <v>76.641300000000001</v>
      </c>
      <c r="C1120">
        <v>121.313</v>
      </c>
      <c r="D1120">
        <v>54.243299999999998</v>
      </c>
      <c r="E1120">
        <v>8.7190799999999999</v>
      </c>
      <c r="F1120">
        <v>2953.91</v>
      </c>
      <c r="G1120">
        <f>(Table2[[#This Row],[Apple]]-B1119)/B1119</f>
        <v>2.3546239092285794E-2</v>
      </c>
      <c r="H1120">
        <f>(Table2[[#This Row],[Amazon]]-C1119)/C1119</f>
        <v>6.8387985625243631E-3</v>
      </c>
      <c r="I1120">
        <f>(Table2[[#This Row],[Tesla]]-D1119)/D1119</f>
        <v>1.8143015614705861E-2</v>
      </c>
      <c r="J1120">
        <f>(Table2[[#This Row],[Nvidia]]-E1119)/E1119</f>
        <v>3.0554678940071335E-2</v>
      </c>
      <c r="K1120">
        <f>(Table2[[#This Row],[S&amp;P 500]]-F1119)/F1119</f>
        <v>3.1501204735132883E-2</v>
      </c>
    </row>
    <row r="1121" spans="1:11">
      <c r="A1121" s="1">
        <v>43970</v>
      </c>
      <c r="B1121">
        <v>76.198800000000006</v>
      </c>
      <c r="C1121">
        <v>122.46599999999999</v>
      </c>
      <c r="D1121">
        <v>53.866700000000002</v>
      </c>
      <c r="E1121">
        <v>8.7740100000000005</v>
      </c>
      <c r="F1121">
        <v>2922.94</v>
      </c>
      <c r="G1121">
        <f>(Table2[[#This Row],[Apple]]-B1120)/B1120</f>
        <v>-5.7736494553197225E-3</v>
      </c>
      <c r="H1121">
        <f>(Table2[[#This Row],[Amazon]]-C1120)/C1120</f>
        <v>9.5043400130240905E-3</v>
      </c>
      <c r="I1121">
        <f>(Table2[[#This Row],[Tesla]]-D1120)/D1120</f>
        <v>-6.9427929347955653E-3</v>
      </c>
      <c r="J1121">
        <f>(Table2[[#This Row],[Nvidia]]-E1120)/E1120</f>
        <v>6.2999766030361675E-3</v>
      </c>
      <c r="K1121">
        <f>(Table2[[#This Row],[S&amp;P 500]]-F1120)/F1120</f>
        <v>-1.0484408800538879E-2</v>
      </c>
    </row>
    <row r="1122" spans="1:11">
      <c r="A1122" s="1">
        <v>43971</v>
      </c>
      <c r="B1122">
        <v>77.680000000000007</v>
      </c>
      <c r="C1122">
        <v>124.89700000000001</v>
      </c>
      <c r="D1122">
        <v>54.37</v>
      </c>
      <c r="E1122">
        <v>8.9378499999999992</v>
      </c>
      <c r="F1122">
        <v>2971.61</v>
      </c>
      <c r="G1122">
        <f>(Table2[[#This Row],[Apple]]-B1121)/B1121</f>
        <v>1.9438626330073455E-2</v>
      </c>
      <c r="H1122">
        <f>(Table2[[#This Row],[Amazon]]-C1121)/C1121</f>
        <v>1.9850407460029817E-2</v>
      </c>
      <c r="I1122">
        <f>(Table2[[#This Row],[Tesla]]-D1121)/D1121</f>
        <v>9.3434348122308566E-3</v>
      </c>
      <c r="J1122">
        <f>(Table2[[#This Row],[Nvidia]]-E1121)/E1121</f>
        <v>1.8673331806095348E-2</v>
      </c>
      <c r="K1122">
        <f>(Table2[[#This Row],[S&amp;P 500]]-F1121)/F1121</f>
        <v>1.6651043127809694E-2</v>
      </c>
    </row>
    <row r="1123" spans="1:11">
      <c r="A1123" s="1">
        <v>43972</v>
      </c>
      <c r="B1123">
        <v>77.100700000000003</v>
      </c>
      <c r="C1123">
        <v>122.337</v>
      </c>
      <c r="D1123">
        <v>55.173299999999998</v>
      </c>
      <c r="E1123">
        <v>8.74404</v>
      </c>
      <c r="F1123">
        <v>2948.51</v>
      </c>
      <c r="G1123">
        <f>(Table2[[#This Row],[Apple]]-B1122)/B1122</f>
        <v>-7.4575180226570991E-3</v>
      </c>
      <c r="H1123">
        <f>(Table2[[#This Row],[Amazon]]-C1122)/C1122</f>
        <v>-2.049688943689602E-2</v>
      </c>
      <c r="I1123">
        <f>(Table2[[#This Row],[Tesla]]-D1122)/D1122</f>
        <v>1.4774691925694319E-2</v>
      </c>
      <c r="J1123">
        <f>(Table2[[#This Row],[Nvidia]]-E1122)/E1122</f>
        <v>-2.1684185794122655E-2</v>
      </c>
      <c r="K1123">
        <f>(Table2[[#This Row],[S&amp;P 500]]-F1122)/F1122</f>
        <v>-7.7735638256702282E-3</v>
      </c>
    </row>
    <row r="1124" spans="1:11">
      <c r="A1124" s="1">
        <v>43973</v>
      </c>
      <c r="B1124">
        <v>77.598299999999995</v>
      </c>
      <c r="C1124">
        <v>121.84399999999999</v>
      </c>
      <c r="D1124">
        <v>54.46</v>
      </c>
      <c r="E1124">
        <v>8.9940800000000003</v>
      </c>
      <c r="F1124">
        <v>2955.45</v>
      </c>
      <c r="G1124">
        <f>(Table2[[#This Row],[Apple]]-B1123)/B1123</f>
        <v>6.4538973057312234E-3</v>
      </c>
      <c r="H1124">
        <f>(Table2[[#This Row],[Amazon]]-C1123)/C1123</f>
        <v>-4.0298519662899136E-3</v>
      </c>
      <c r="I1124">
        <f>(Table2[[#This Row],[Tesla]]-D1123)/D1123</f>
        <v>-1.2928354838300351E-2</v>
      </c>
      <c r="J1124">
        <f>(Table2[[#This Row],[Nvidia]]-E1123)/E1123</f>
        <v>2.8595477605317481E-2</v>
      </c>
      <c r="K1124">
        <f>(Table2[[#This Row],[S&amp;P 500]]-F1123)/F1123</f>
        <v>2.3537312066093043E-3</v>
      </c>
    </row>
    <row r="1125" spans="1:11">
      <c r="A1125" s="1">
        <v>43977</v>
      </c>
      <c r="B1125">
        <v>77.071200000000005</v>
      </c>
      <c r="C1125">
        <v>121.093</v>
      </c>
      <c r="D1125">
        <v>54.59</v>
      </c>
      <c r="E1125">
        <v>8.6867400000000004</v>
      </c>
      <c r="F1125">
        <v>2991.77</v>
      </c>
      <c r="G1125">
        <f>(Table2[[#This Row],[Apple]]-B1124)/B1124</f>
        <v>-6.792674581788392E-3</v>
      </c>
      <c r="H1125">
        <f>(Table2[[#This Row],[Amazon]]-C1124)/C1124</f>
        <v>-6.1636190538720869E-3</v>
      </c>
      <c r="I1125">
        <f>(Table2[[#This Row],[Tesla]]-D1124)/D1124</f>
        <v>2.3870730811605318E-3</v>
      </c>
      <c r="J1125">
        <f>(Table2[[#This Row],[Nvidia]]-E1124)/E1124</f>
        <v>-3.4171366054115589E-2</v>
      </c>
      <c r="K1125">
        <f>(Table2[[#This Row],[S&amp;P 500]]-F1124)/F1124</f>
        <v>1.2289160703107874E-2</v>
      </c>
    </row>
    <row r="1126" spans="1:11">
      <c r="A1126" s="1">
        <v>43978</v>
      </c>
      <c r="B1126">
        <v>77.409099999999995</v>
      </c>
      <c r="C1126">
        <v>120.52</v>
      </c>
      <c r="D1126">
        <v>54.683300000000003</v>
      </c>
      <c r="E1126">
        <v>8.4946099999999998</v>
      </c>
      <c r="F1126">
        <v>3036.13</v>
      </c>
      <c r="G1126">
        <f>(Table2[[#This Row],[Apple]]-B1125)/B1125</f>
        <v>4.384257673423932E-3</v>
      </c>
      <c r="H1126">
        <f>(Table2[[#This Row],[Amazon]]-C1125)/C1125</f>
        <v>-4.7319002749953137E-3</v>
      </c>
      <c r="I1126">
        <f>(Table2[[#This Row],[Tesla]]-D1125)/D1125</f>
        <v>1.7091042315442253E-3</v>
      </c>
      <c r="J1126">
        <f>(Table2[[#This Row],[Nvidia]]-E1125)/E1125</f>
        <v>-2.2117618347043951E-2</v>
      </c>
      <c r="K1126">
        <f>(Table2[[#This Row],[S&amp;P 500]]-F1125)/F1125</f>
        <v>1.4827343010993534E-2</v>
      </c>
    </row>
    <row r="1127" spans="1:11">
      <c r="A1127" s="1">
        <v>43979</v>
      </c>
      <c r="B1127">
        <v>77.443700000000007</v>
      </c>
      <c r="C1127">
        <v>120.05500000000001</v>
      </c>
      <c r="D1127">
        <v>53.72</v>
      </c>
      <c r="E1127">
        <v>8.4567700000000006</v>
      </c>
      <c r="F1127">
        <v>3029.73</v>
      </c>
      <c r="G1127">
        <f>(Table2[[#This Row],[Apple]]-B1126)/B1126</f>
        <v>4.4697587234590938E-4</v>
      </c>
      <c r="H1127">
        <f>(Table2[[#This Row],[Amazon]]-C1126)/C1126</f>
        <v>-3.8582807832723966E-3</v>
      </c>
      <c r="I1127">
        <f>(Table2[[#This Row],[Tesla]]-D1126)/D1126</f>
        <v>-1.7615981478806213E-2</v>
      </c>
      <c r="J1127">
        <f>(Table2[[#This Row],[Nvidia]]-E1126)/E1126</f>
        <v>-4.4545894396563479E-3</v>
      </c>
      <c r="K1127">
        <f>(Table2[[#This Row],[S&amp;P 500]]-F1126)/F1126</f>
        <v>-2.1079466294263061E-3</v>
      </c>
    </row>
    <row r="1128" spans="1:11">
      <c r="A1128" s="1">
        <v>43980</v>
      </c>
      <c r="B1128">
        <v>77.366900000000001</v>
      </c>
      <c r="C1128">
        <v>122.11799999999999</v>
      </c>
      <c r="D1128">
        <v>55.666699999999999</v>
      </c>
      <c r="E1128">
        <v>8.8437900000000003</v>
      </c>
      <c r="F1128">
        <v>3044.31</v>
      </c>
      <c r="G1128">
        <f>(Table2[[#This Row],[Apple]]-B1127)/B1127</f>
        <v>-9.9168815539554204E-4</v>
      </c>
      <c r="H1128">
        <f>(Table2[[#This Row],[Amazon]]-C1127)/C1127</f>
        <v>1.7183790762567059E-2</v>
      </c>
      <c r="I1128">
        <f>(Table2[[#This Row],[Tesla]]-D1127)/D1127</f>
        <v>3.6237900223380491E-2</v>
      </c>
      <c r="J1128">
        <f>(Table2[[#This Row],[Nvidia]]-E1127)/E1127</f>
        <v>4.5764517658633222E-2</v>
      </c>
      <c r="K1128">
        <f>(Table2[[#This Row],[S&amp;P 500]]-F1127)/F1127</f>
        <v>4.8123100078224556E-3</v>
      </c>
    </row>
    <row r="1129" spans="1:11">
      <c r="A1129" s="1">
        <v>43983</v>
      </c>
      <c r="B1129">
        <v>78.317800000000005</v>
      </c>
      <c r="C1129">
        <v>123.55200000000001</v>
      </c>
      <c r="D1129">
        <v>59.8733</v>
      </c>
      <c r="E1129">
        <v>8.7747100000000007</v>
      </c>
      <c r="F1129">
        <v>3055.73</v>
      </c>
      <c r="G1129">
        <f>(Table2[[#This Row],[Apple]]-B1128)/B1128</f>
        <v>1.2290785852864783E-2</v>
      </c>
      <c r="H1129">
        <f>(Table2[[#This Row],[Amazon]]-C1128)/C1128</f>
        <v>1.1742740627917357E-2</v>
      </c>
      <c r="I1129">
        <f>(Table2[[#This Row],[Tesla]]-D1128)/D1128</f>
        <v>7.5567619420587206E-2</v>
      </c>
      <c r="J1129">
        <f>(Table2[[#This Row],[Nvidia]]-E1128)/E1128</f>
        <v>-7.8111307482425047E-3</v>
      </c>
      <c r="K1129">
        <f>(Table2[[#This Row],[S&amp;P 500]]-F1128)/F1128</f>
        <v>3.7512605483673057E-3</v>
      </c>
    </row>
    <row r="1130" spans="1:11">
      <c r="A1130" s="1">
        <v>43984</v>
      </c>
      <c r="B1130">
        <v>78.681399999999996</v>
      </c>
      <c r="C1130">
        <v>123.62</v>
      </c>
      <c r="D1130">
        <v>58.77</v>
      </c>
      <c r="E1130">
        <v>8.7936899999999998</v>
      </c>
      <c r="F1130">
        <v>3080.82</v>
      </c>
      <c r="G1130">
        <f>(Table2[[#This Row],[Apple]]-B1129)/B1129</f>
        <v>4.6426227498728391E-3</v>
      </c>
      <c r="H1130">
        <f>(Table2[[#This Row],[Amazon]]-C1129)/C1129</f>
        <v>5.5037555037553288E-4</v>
      </c>
      <c r="I1130">
        <f>(Table2[[#This Row],[Tesla]]-D1129)/D1129</f>
        <v>-1.8427245533484831E-2</v>
      </c>
      <c r="J1130">
        <f>(Table2[[#This Row],[Nvidia]]-E1129)/E1129</f>
        <v>2.163034447861993E-3</v>
      </c>
      <c r="K1130">
        <f>(Table2[[#This Row],[S&amp;P 500]]-F1129)/F1129</f>
        <v>8.210803965010045E-3</v>
      </c>
    </row>
    <row r="1131" spans="1:11">
      <c r="A1131" s="1">
        <v>43985</v>
      </c>
      <c r="B1131">
        <v>79.111900000000006</v>
      </c>
      <c r="C1131">
        <v>123.92</v>
      </c>
      <c r="D1131">
        <v>58.863300000000002</v>
      </c>
      <c r="E1131">
        <v>8.7383500000000005</v>
      </c>
      <c r="F1131">
        <v>3122.87</v>
      </c>
      <c r="G1131">
        <f>(Table2[[#This Row],[Apple]]-B1130)/B1130</f>
        <v>5.4714328926532725E-3</v>
      </c>
      <c r="H1131">
        <f>(Table2[[#This Row],[Amazon]]-C1130)/C1130</f>
        <v>2.4267917812651443E-3</v>
      </c>
      <c r="I1131">
        <f>(Table2[[#This Row],[Tesla]]-D1130)/D1130</f>
        <v>1.5875446656457251E-3</v>
      </c>
      <c r="J1131">
        <f>(Table2[[#This Row],[Nvidia]]-E1130)/E1130</f>
        <v>-6.2931488374049207E-3</v>
      </c>
      <c r="K1131">
        <f>(Table2[[#This Row],[S&amp;P 500]]-F1130)/F1130</f>
        <v>1.3648963587616195E-2</v>
      </c>
    </row>
    <row r="1132" spans="1:11">
      <c r="A1132" s="1">
        <v>43986</v>
      </c>
      <c r="B1132">
        <v>78.431100000000001</v>
      </c>
      <c r="C1132">
        <v>123.03</v>
      </c>
      <c r="D1132">
        <v>57.6267</v>
      </c>
      <c r="E1132">
        <v>8.73935</v>
      </c>
      <c r="F1132">
        <v>3112.35</v>
      </c>
      <c r="G1132">
        <f>(Table2[[#This Row],[Apple]]-B1131)/B1131</f>
        <v>-8.6055321639349446E-3</v>
      </c>
      <c r="H1132">
        <f>(Table2[[#This Row],[Amazon]]-C1131)/C1131</f>
        <v>-7.1820529373789587E-3</v>
      </c>
      <c r="I1132">
        <f>(Table2[[#This Row],[Tesla]]-D1131)/D1131</f>
        <v>-2.1007996493570744E-2</v>
      </c>
      <c r="J1132">
        <f>(Table2[[#This Row],[Nvidia]]-E1131)/E1131</f>
        <v>1.1443808041557568E-4</v>
      </c>
      <c r="K1132">
        <f>(Table2[[#This Row],[S&amp;P 500]]-F1131)/F1131</f>
        <v>-3.368696103263979E-3</v>
      </c>
    </row>
    <row r="1133" spans="1:11">
      <c r="A1133" s="1">
        <v>43987</v>
      </c>
      <c r="B1133">
        <v>80.666300000000007</v>
      </c>
      <c r="C1133">
        <v>124.15</v>
      </c>
      <c r="D1133">
        <v>59.043300000000002</v>
      </c>
      <c r="E1133">
        <v>8.8920399999999997</v>
      </c>
      <c r="F1133">
        <v>3193.93</v>
      </c>
      <c r="G1133">
        <f>(Table2[[#This Row],[Apple]]-B1132)/B1132</f>
        <v>2.8498899033674221E-2</v>
      </c>
      <c r="H1133">
        <f>(Table2[[#This Row],[Amazon]]-C1132)/C1132</f>
        <v>9.1034706982037264E-3</v>
      </c>
      <c r="I1133">
        <f>(Table2[[#This Row],[Tesla]]-D1132)/D1132</f>
        <v>2.4582355054167643E-2</v>
      </c>
      <c r="J1133">
        <f>(Table2[[#This Row],[Nvidia]]-E1132)/E1132</f>
        <v>1.7471551087895526E-2</v>
      </c>
      <c r="K1133">
        <f>(Table2[[#This Row],[S&amp;P 500]]-F1132)/F1132</f>
        <v>2.6211704981766167E-2</v>
      </c>
    </row>
    <row r="1134" spans="1:11">
      <c r="A1134" s="1">
        <v>43990</v>
      </c>
      <c r="B1134">
        <v>81.143299999999996</v>
      </c>
      <c r="C1134">
        <v>126.203</v>
      </c>
      <c r="D1134">
        <v>63.326700000000002</v>
      </c>
      <c r="E1134">
        <v>8.7775099999999995</v>
      </c>
      <c r="F1134">
        <v>3232.39</v>
      </c>
      <c r="G1134">
        <f>(Table2[[#This Row],[Apple]]-B1133)/B1133</f>
        <v>5.9132500189049159E-3</v>
      </c>
      <c r="H1134">
        <f>(Table2[[#This Row],[Amazon]]-C1133)/C1133</f>
        <v>1.6536447845348346E-2</v>
      </c>
      <c r="I1134">
        <f>(Table2[[#This Row],[Tesla]]-D1133)/D1133</f>
        <v>7.254675805722241E-2</v>
      </c>
      <c r="J1134">
        <f>(Table2[[#This Row],[Nvidia]]-E1133)/E1133</f>
        <v>-1.2880059019077765E-2</v>
      </c>
      <c r="K1134">
        <f>(Table2[[#This Row],[S&amp;P 500]]-F1133)/F1133</f>
        <v>1.2041591393674889E-2</v>
      </c>
    </row>
    <row r="1135" spans="1:11">
      <c r="A1135" s="1">
        <v>43991</v>
      </c>
      <c r="B1135">
        <v>83.704499999999996</v>
      </c>
      <c r="C1135">
        <v>130.04300000000001</v>
      </c>
      <c r="D1135">
        <v>62.71</v>
      </c>
      <c r="E1135">
        <v>9.0177600000000009</v>
      </c>
      <c r="F1135">
        <v>3207.18</v>
      </c>
      <c r="G1135">
        <f>(Table2[[#This Row],[Apple]]-B1134)/B1134</f>
        <v>3.1563912239211366E-2</v>
      </c>
      <c r="H1135">
        <f>(Table2[[#This Row],[Amazon]]-C1134)/C1134</f>
        <v>3.0427168926253759E-2</v>
      </c>
      <c r="I1135">
        <f>(Table2[[#This Row],[Tesla]]-D1134)/D1134</f>
        <v>-9.7383883890997253E-3</v>
      </c>
      <c r="J1135">
        <f>(Table2[[#This Row],[Nvidia]]-E1134)/E1134</f>
        <v>2.7371088155980616E-2</v>
      </c>
      <c r="K1135">
        <f>(Table2[[#This Row],[S&amp;P 500]]-F1134)/F1134</f>
        <v>-7.7991826481334358E-3</v>
      </c>
    </row>
    <row r="1136" spans="1:11">
      <c r="A1136" s="1">
        <v>43992</v>
      </c>
      <c r="B1136">
        <v>85.857799999999997</v>
      </c>
      <c r="C1136">
        <v>132.37200000000001</v>
      </c>
      <c r="D1136">
        <v>68.336699999999993</v>
      </c>
      <c r="E1136">
        <v>9.33765</v>
      </c>
      <c r="F1136">
        <v>3190.14</v>
      </c>
      <c r="G1136">
        <f>(Table2[[#This Row],[Apple]]-B1135)/B1135</f>
        <v>2.5725020757545909E-2</v>
      </c>
      <c r="H1136">
        <f>(Table2[[#This Row],[Amazon]]-C1135)/C1135</f>
        <v>1.7909460716839874E-2</v>
      </c>
      <c r="I1136">
        <f>(Table2[[#This Row],[Tesla]]-D1135)/D1135</f>
        <v>8.9725721575506179E-2</v>
      </c>
      <c r="J1136">
        <f>(Table2[[#This Row],[Nvidia]]-E1135)/E1135</f>
        <v>3.5473332623622615E-2</v>
      </c>
      <c r="K1136">
        <f>(Table2[[#This Row],[S&amp;P 500]]-F1135)/F1135</f>
        <v>-5.3130787794885117E-3</v>
      </c>
    </row>
    <row r="1137" spans="1:11">
      <c r="A1137" s="1">
        <v>43993</v>
      </c>
      <c r="B1137">
        <v>81.737499999999997</v>
      </c>
      <c r="C1137">
        <v>127.898</v>
      </c>
      <c r="D1137">
        <v>64.856700000000004</v>
      </c>
      <c r="E1137">
        <v>8.7688100000000002</v>
      </c>
      <c r="F1137">
        <v>3002.1</v>
      </c>
      <c r="G1137">
        <f>(Table2[[#This Row],[Apple]]-B1136)/B1136</f>
        <v>-4.798981571854858E-2</v>
      </c>
      <c r="H1137">
        <f>(Table2[[#This Row],[Amazon]]-C1136)/C1136</f>
        <v>-3.3798688544405292E-2</v>
      </c>
      <c r="I1137">
        <f>(Table2[[#This Row],[Tesla]]-D1136)/D1136</f>
        <v>-5.0924320313974633E-2</v>
      </c>
      <c r="J1137">
        <f>(Table2[[#This Row],[Nvidia]]-E1136)/E1136</f>
        <v>-6.0918967834519368E-2</v>
      </c>
      <c r="K1137">
        <f>(Table2[[#This Row],[S&amp;P 500]]-F1136)/F1136</f>
        <v>-5.8944121574601729E-2</v>
      </c>
    </row>
    <row r="1138" spans="1:11">
      <c r="A1138" s="1">
        <v>43994</v>
      </c>
      <c r="B1138">
        <v>82.442300000000003</v>
      </c>
      <c r="C1138">
        <v>127.251</v>
      </c>
      <c r="D1138">
        <v>62.353299999999997</v>
      </c>
      <c r="E1138">
        <v>8.9045299999999994</v>
      </c>
      <c r="F1138">
        <v>3041.31</v>
      </c>
      <c r="G1138">
        <f>(Table2[[#This Row],[Apple]]-B1137)/B1137</f>
        <v>8.6227251873375859E-3</v>
      </c>
      <c r="H1138">
        <f>(Table2[[#This Row],[Amazon]]-C1137)/C1137</f>
        <v>-5.0587186664372502E-3</v>
      </c>
      <c r="I1138">
        <f>(Table2[[#This Row],[Tesla]]-D1137)/D1137</f>
        <v>-3.8598941975154552E-2</v>
      </c>
      <c r="J1138">
        <f>(Table2[[#This Row],[Nvidia]]-E1137)/E1137</f>
        <v>1.5477584757794862E-2</v>
      </c>
      <c r="K1138">
        <f>(Table2[[#This Row],[S&amp;P 500]]-F1137)/F1137</f>
        <v>1.3060857399820139E-2</v>
      </c>
    </row>
    <row r="1139" spans="1:11">
      <c r="A1139" s="1">
        <v>43997</v>
      </c>
      <c r="B1139">
        <v>83.462100000000007</v>
      </c>
      <c r="C1139">
        <v>128.63399999999999</v>
      </c>
      <c r="D1139">
        <v>66.06</v>
      </c>
      <c r="E1139">
        <v>9.1449599999999993</v>
      </c>
      <c r="F1139">
        <v>3066.59</v>
      </c>
      <c r="G1139">
        <f>(Table2[[#This Row],[Apple]]-B1138)/B1138</f>
        <v>1.2369863528795334E-2</v>
      </c>
      <c r="H1139">
        <f>(Table2[[#This Row],[Amazon]]-C1138)/C1138</f>
        <v>1.0868283942758652E-2</v>
      </c>
      <c r="I1139">
        <f>(Table2[[#This Row],[Tesla]]-D1138)/D1138</f>
        <v>5.9446733372572183E-2</v>
      </c>
      <c r="J1139">
        <f>(Table2[[#This Row],[Nvidia]]-E1138)/E1138</f>
        <v>2.7000863605378379E-2</v>
      </c>
      <c r="K1139">
        <f>(Table2[[#This Row],[S&amp;P 500]]-F1138)/F1138</f>
        <v>8.312207568449189E-3</v>
      </c>
    </row>
    <row r="1140" spans="1:11">
      <c r="A1140" s="1">
        <v>43998</v>
      </c>
      <c r="B1140">
        <v>85.673599999999993</v>
      </c>
      <c r="C1140">
        <v>130.76400000000001</v>
      </c>
      <c r="D1140">
        <v>65.476699999999994</v>
      </c>
      <c r="E1140">
        <v>9.0400200000000002</v>
      </c>
      <c r="F1140">
        <v>3124.74</v>
      </c>
      <c r="G1140">
        <f>(Table2[[#This Row],[Apple]]-B1139)/B1139</f>
        <v>2.6497056747912962E-2</v>
      </c>
      <c r="H1140">
        <f>(Table2[[#This Row],[Amazon]]-C1139)/C1139</f>
        <v>1.6558608144036757E-2</v>
      </c>
      <c r="I1140">
        <f>(Table2[[#This Row],[Tesla]]-D1139)/D1139</f>
        <v>-8.8298516500152635E-3</v>
      </c>
      <c r="J1140">
        <f>(Table2[[#This Row],[Nvidia]]-E1139)/E1139</f>
        <v>-1.147517321016157E-2</v>
      </c>
      <c r="K1140">
        <f>(Table2[[#This Row],[S&amp;P 500]]-F1139)/F1139</f>
        <v>1.8962430582503572E-2</v>
      </c>
    </row>
    <row r="1141" spans="1:11">
      <c r="A1141" s="1">
        <v>43999</v>
      </c>
      <c r="B1141">
        <v>85.554299999999998</v>
      </c>
      <c r="C1141">
        <v>132.04900000000001</v>
      </c>
      <c r="D1141">
        <v>66.12</v>
      </c>
      <c r="E1141">
        <v>9.2070600000000002</v>
      </c>
      <c r="F1141">
        <v>3113.49</v>
      </c>
      <c r="G1141">
        <f>(Table2[[#This Row],[Apple]]-B1140)/B1140</f>
        <v>-1.3924943039628956E-3</v>
      </c>
      <c r="H1141">
        <f>(Table2[[#This Row],[Amazon]]-C1140)/C1140</f>
        <v>9.826863662781779E-3</v>
      </c>
      <c r="I1141">
        <f>(Table2[[#This Row],[Tesla]]-D1140)/D1140</f>
        <v>9.8248689992014061E-3</v>
      </c>
      <c r="J1141">
        <f>(Table2[[#This Row],[Nvidia]]-E1140)/E1140</f>
        <v>1.847783522602827E-2</v>
      </c>
      <c r="K1141">
        <f>(Table2[[#This Row],[S&amp;P 500]]-F1140)/F1140</f>
        <v>-3.6002995449221377E-3</v>
      </c>
    </row>
    <row r="1142" spans="1:11">
      <c r="A1142" s="1">
        <v>44000</v>
      </c>
      <c r="B1142">
        <v>85.588800000000006</v>
      </c>
      <c r="C1142">
        <v>132.69900000000001</v>
      </c>
      <c r="D1142">
        <v>66.930000000000007</v>
      </c>
      <c r="E1142">
        <v>9.1890900000000002</v>
      </c>
      <c r="F1142">
        <v>3115.34</v>
      </c>
      <c r="G1142">
        <f>(Table2[[#This Row],[Apple]]-B1141)/B1141</f>
        <v>4.0325267111072634E-4</v>
      </c>
      <c r="H1142">
        <f>(Table2[[#This Row],[Amazon]]-C1141)/C1141</f>
        <v>4.9224151640679271E-3</v>
      </c>
      <c r="I1142">
        <f>(Table2[[#This Row],[Tesla]]-D1141)/D1141</f>
        <v>1.22504537205082E-2</v>
      </c>
      <c r="J1142">
        <f>(Table2[[#This Row],[Nvidia]]-E1141)/E1141</f>
        <v>-1.951763103531425E-3</v>
      </c>
      <c r="K1142">
        <f>(Table2[[#This Row],[S&amp;P 500]]-F1141)/F1141</f>
        <v>5.9418851513907674E-4</v>
      </c>
    </row>
    <row r="1143" spans="1:11">
      <c r="A1143" s="1">
        <v>44001</v>
      </c>
      <c r="B1143">
        <v>85.099000000000004</v>
      </c>
      <c r="C1143">
        <v>133.751</v>
      </c>
      <c r="D1143">
        <v>66.726699999999994</v>
      </c>
      <c r="E1143">
        <v>9.2323199999999996</v>
      </c>
      <c r="F1143">
        <v>3097.74</v>
      </c>
      <c r="G1143">
        <f>(Table2[[#This Row],[Apple]]-B1142)/B1142</f>
        <v>-5.7227113827977771E-3</v>
      </c>
      <c r="H1143">
        <f>(Table2[[#This Row],[Amazon]]-C1142)/C1142</f>
        <v>7.9277161093903679E-3</v>
      </c>
      <c r="I1143">
        <f>(Table2[[#This Row],[Tesla]]-D1142)/D1142</f>
        <v>-3.0375018676230821E-3</v>
      </c>
      <c r="J1143">
        <f>(Table2[[#This Row],[Nvidia]]-E1142)/E1142</f>
        <v>4.7044919573101833E-3</v>
      </c>
      <c r="K1143">
        <f>(Table2[[#This Row],[S&amp;P 500]]-F1142)/F1142</f>
        <v>-5.6494636219482823E-3</v>
      </c>
    </row>
    <row r="1144" spans="1:11">
      <c r="A1144" s="1">
        <v>44004</v>
      </c>
      <c r="B1144">
        <v>87.326300000000003</v>
      </c>
      <c r="C1144">
        <v>135.691</v>
      </c>
      <c r="D1144">
        <v>66.286699999999996</v>
      </c>
      <c r="E1144">
        <v>9.4971399999999999</v>
      </c>
      <c r="F1144">
        <v>3117.86</v>
      </c>
      <c r="G1144">
        <f>(Table2[[#This Row],[Apple]]-B1143)/B1143</f>
        <v>2.6173045511698134E-2</v>
      </c>
      <c r="H1144">
        <f>(Table2[[#This Row],[Amazon]]-C1143)/C1143</f>
        <v>1.4504564451854548E-2</v>
      </c>
      <c r="I1144">
        <f>(Table2[[#This Row],[Tesla]]-D1143)/D1143</f>
        <v>-6.5940620471265287E-3</v>
      </c>
      <c r="J1144">
        <f>(Table2[[#This Row],[Nvidia]]-E1143)/E1143</f>
        <v>2.8684014418910986E-2</v>
      </c>
      <c r="K1144">
        <f>(Table2[[#This Row],[S&amp;P 500]]-F1143)/F1143</f>
        <v>6.4950576872172443E-3</v>
      </c>
    </row>
    <row r="1145" spans="1:11">
      <c r="A1145" s="1">
        <v>44005</v>
      </c>
      <c r="B1145">
        <v>89.190799999999996</v>
      </c>
      <c r="C1145">
        <v>138.22</v>
      </c>
      <c r="D1145">
        <v>66.786699999999996</v>
      </c>
      <c r="E1145">
        <v>9.4204399999999993</v>
      </c>
      <c r="F1145">
        <v>3131.29</v>
      </c>
      <c r="G1145">
        <f>(Table2[[#This Row],[Apple]]-B1144)/B1144</f>
        <v>2.1350956126619271E-2</v>
      </c>
      <c r="H1145">
        <f>(Table2[[#This Row],[Amazon]]-C1144)/C1144</f>
        <v>1.86379347193255E-2</v>
      </c>
      <c r="I1145">
        <f>(Table2[[#This Row],[Tesla]]-D1144)/D1144</f>
        <v>7.5429912787934837E-3</v>
      </c>
      <c r="J1145">
        <f>(Table2[[#This Row],[Nvidia]]-E1144)/E1144</f>
        <v>-8.0761155463645543E-3</v>
      </c>
      <c r="K1145">
        <f>(Table2[[#This Row],[S&amp;P 500]]-F1144)/F1144</f>
        <v>4.307441642665109E-3</v>
      </c>
    </row>
    <row r="1146" spans="1:11">
      <c r="A1146" s="1">
        <v>44006</v>
      </c>
      <c r="B1146">
        <v>87.614199999999997</v>
      </c>
      <c r="C1146">
        <v>136.72</v>
      </c>
      <c r="D1146">
        <v>64.056700000000006</v>
      </c>
      <c r="E1146">
        <v>9.2066599999999994</v>
      </c>
      <c r="F1146">
        <v>3050.33</v>
      </c>
      <c r="G1146">
        <f>(Table2[[#This Row],[Apple]]-B1145)/B1145</f>
        <v>-1.7676711050915558E-2</v>
      </c>
      <c r="H1146">
        <f>(Table2[[#This Row],[Amazon]]-C1145)/C1145</f>
        <v>-1.0852264505860222E-2</v>
      </c>
      <c r="I1146">
        <f>(Table2[[#This Row],[Tesla]]-D1145)/D1145</f>
        <v>-4.0876402038130193E-2</v>
      </c>
      <c r="J1146">
        <f>(Table2[[#This Row],[Nvidia]]-E1145)/E1145</f>
        <v>-2.2693207535953722E-2</v>
      </c>
      <c r="K1146">
        <f>(Table2[[#This Row],[S&amp;P 500]]-F1145)/F1145</f>
        <v>-2.5855158736495194E-2</v>
      </c>
    </row>
    <row r="1147" spans="1:11">
      <c r="A1147" s="1">
        <v>44007</v>
      </c>
      <c r="B1147">
        <v>88.776700000000005</v>
      </c>
      <c r="C1147">
        <v>137.72900000000001</v>
      </c>
      <c r="D1147">
        <v>65.7333</v>
      </c>
      <c r="E1147">
        <v>9.4603900000000003</v>
      </c>
      <c r="F1147">
        <v>3083.76</v>
      </c>
      <c r="G1147">
        <f>(Table2[[#This Row],[Apple]]-B1146)/B1146</f>
        <v>1.3268397131971857E-2</v>
      </c>
      <c r="H1147">
        <f>(Table2[[#This Row],[Amazon]]-C1146)/C1146</f>
        <v>7.3800468110006914E-3</v>
      </c>
      <c r="I1147">
        <f>(Table2[[#This Row],[Tesla]]-D1146)/D1146</f>
        <v>2.6173686749395353E-2</v>
      </c>
      <c r="J1147">
        <f>(Table2[[#This Row],[Nvidia]]-E1146)/E1146</f>
        <v>2.7559397218969845E-2</v>
      </c>
      <c r="K1147">
        <f>(Table2[[#This Row],[S&amp;P 500]]-F1146)/F1146</f>
        <v>1.095946995898814E-2</v>
      </c>
    </row>
    <row r="1148" spans="1:11">
      <c r="A1148" s="1">
        <v>44008</v>
      </c>
      <c r="B1148">
        <v>86.052000000000007</v>
      </c>
      <c r="C1148">
        <v>134.64400000000001</v>
      </c>
      <c r="D1148">
        <v>63.9833</v>
      </c>
      <c r="E1148">
        <v>9.1261899999999994</v>
      </c>
      <c r="F1148">
        <v>3009.05</v>
      </c>
      <c r="G1148">
        <f>(Table2[[#This Row],[Apple]]-B1147)/B1147</f>
        <v>-3.0691611650354184E-2</v>
      </c>
      <c r="H1148">
        <f>(Table2[[#This Row],[Amazon]]-C1147)/C1147</f>
        <v>-2.2399059021702094E-2</v>
      </c>
      <c r="I1148">
        <f>(Table2[[#This Row],[Tesla]]-D1147)/D1147</f>
        <v>-2.6622731553109309E-2</v>
      </c>
      <c r="J1148">
        <f>(Table2[[#This Row],[Nvidia]]-E1147)/E1147</f>
        <v>-3.53262391930989E-2</v>
      </c>
      <c r="K1148">
        <f>(Table2[[#This Row],[S&amp;P 500]]-F1147)/F1147</f>
        <v>-2.4226917788673578E-2</v>
      </c>
    </row>
    <row r="1149" spans="1:11">
      <c r="A1149" s="1">
        <v>44011</v>
      </c>
      <c r="B1149">
        <v>88.034700000000001</v>
      </c>
      <c r="C1149">
        <v>134.01900000000001</v>
      </c>
      <c r="D1149">
        <v>67.290000000000006</v>
      </c>
      <c r="E1149">
        <v>9.1711100000000005</v>
      </c>
      <c r="F1149">
        <v>3053.24</v>
      </c>
      <c r="G1149">
        <f>(Table2[[#This Row],[Apple]]-B1148)/B1148</f>
        <v>2.3040719564914169E-2</v>
      </c>
      <c r="H1149">
        <f>(Table2[[#This Row],[Amazon]]-C1148)/C1148</f>
        <v>-4.6418704138320313E-3</v>
      </c>
      <c r="I1149">
        <f>(Table2[[#This Row],[Tesla]]-D1148)/D1148</f>
        <v>5.1680672925591621E-2</v>
      </c>
      <c r="J1149">
        <f>(Table2[[#This Row],[Nvidia]]-E1148)/E1148</f>
        <v>4.922097830529628E-3</v>
      </c>
      <c r="K1149">
        <f>(Table2[[#This Row],[S&amp;P 500]]-F1148)/F1148</f>
        <v>1.4685698143932337E-2</v>
      </c>
    </row>
    <row r="1150" spans="1:11">
      <c r="A1150" s="1">
        <v>44012</v>
      </c>
      <c r="B1150">
        <v>88.767099999999999</v>
      </c>
      <c r="C1150">
        <v>137.941</v>
      </c>
      <c r="D1150">
        <v>71.986699999999999</v>
      </c>
      <c r="E1150">
        <v>9.4681800000000003</v>
      </c>
      <c r="F1150">
        <v>3100.29</v>
      </c>
      <c r="G1150">
        <f>(Table2[[#This Row],[Apple]]-B1149)/B1149</f>
        <v>8.3194467636056955E-3</v>
      </c>
      <c r="H1150">
        <f>(Table2[[#This Row],[Amazon]]-C1149)/C1149</f>
        <v>2.9264507271357022E-2</v>
      </c>
      <c r="I1150">
        <f>(Table2[[#This Row],[Tesla]]-D1149)/D1149</f>
        <v>6.9797889731014889E-2</v>
      </c>
      <c r="J1150">
        <f>(Table2[[#This Row],[Nvidia]]-E1149)/E1149</f>
        <v>3.2391935109272456E-2</v>
      </c>
      <c r="K1150">
        <f>(Table2[[#This Row],[S&amp;P 500]]-F1149)/F1149</f>
        <v>1.5409859690034253E-2</v>
      </c>
    </row>
    <row r="1151" spans="1:11">
      <c r="A1151" s="1">
        <v>44013</v>
      </c>
      <c r="B1151">
        <v>88.599500000000006</v>
      </c>
      <c r="C1151">
        <v>143.935</v>
      </c>
      <c r="D1151">
        <v>74.643299999999996</v>
      </c>
      <c r="E1151">
        <v>9.5003299999999999</v>
      </c>
      <c r="F1151">
        <v>3115.86</v>
      </c>
      <c r="G1151">
        <f>(Table2[[#This Row],[Apple]]-B1150)/B1150</f>
        <v>-1.8880869150844524E-3</v>
      </c>
      <c r="H1151">
        <f>(Table2[[#This Row],[Amazon]]-C1150)/C1150</f>
        <v>4.3453360494704253E-2</v>
      </c>
      <c r="I1151">
        <f>(Table2[[#This Row],[Tesla]]-D1150)/D1150</f>
        <v>3.6904039218355576E-2</v>
      </c>
      <c r="J1151">
        <f>(Table2[[#This Row],[Nvidia]]-E1150)/E1150</f>
        <v>3.3955839453833447E-3</v>
      </c>
      <c r="K1151">
        <f>(Table2[[#This Row],[S&amp;P 500]]-F1150)/F1150</f>
        <v>5.0221108347929273E-3</v>
      </c>
    </row>
    <row r="1152" spans="1:11">
      <c r="A1152" s="1">
        <v>44014</v>
      </c>
      <c r="B1152">
        <v>88.599500000000006</v>
      </c>
      <c r="C1152">
        <v>144.51499999999999</v>
      </c>
      <c r="D1152">
        <v>80.576700000000002</v>
      </c>
      <c r="E1152">
        <v>9.5824999999999996</v>
      </c>
      <c r="F1152">
        <v>3130.01</v>
      </c>
      <c r="G1152">
        <f>(Table2[[#This Row],[Apple]]-B1151)/B1151</f>
        <v>0</v>
      </c>
      <c r="H1152">
        <f>(Table2[[#This Row],[Amazon]]-C1151)/C1151</f>
        <v>4.0295966929515693E-3</v>
      </c>
      <c r="I1152">
        <f>(Table2[[#This Row],[Tesla]]-D1151)/D1151</f>
        <v>7.9490054700154023E-2</v>
      </c>
      <c r="J1152">
        <f>(Table2[[#This Row],[Nvidia]]-E1151)/E1151</f>
        <v>8.6491732392453349E-3</v>
      </c>
      <c r="K1152">
        <f>(Table2[[#This Row],[S&amp;P 500]]-F1151)/F1151</f>
        <v>4.541282342595653E-3</v>
      </c>
    </row>
    <row r="1153" spans="1:11">
      <c r="A1153" s="1">
        <v>44018</v>
      </c>
      <c r="B1153">
        <v>90.970699999999994</v>
      </c>
      <c r="C1153">
        <v>152.852</v>
      </c>
      <c r="D1153">
        <v>91.44</v>
      </c>
      <c r="E1153">
        <v>9.8082399999999996</v>
      </c>
      <c r="F1153">
        <v>3179.72</v>
      </c>
      <c r="G1153">
        <f>(Table2[[#This Row],[Apple]]-B1152)/B1152</f>
        <v>2.6763130717441831E-2</v>
      </c>
      <c r="H1153">
        <f>(Table2[[#This Row],[Amazon]]-C1152)/C1152</f>
        <v>5.7689513199321994E-2</v>
      </c>
      <c r="I1153">
        <f>(Table2[[#This Row],[Tesla]]-D1152)/D1152</f>
        <v>0.13481937086031068</v>
      </c>
      <c r="J1153">
        <f>(Table2[[#This Row],[Nvidia]]-E1152)/E1152</f>
        <v>2.3557526741455784E-2</v>
      </c>
      <c r="K1153">
        <f>(Table2[[#This Row],[S&amp;P 500]]-F1152)/F1152</f>
        <v>1.5881738397001792E-2</v>
      </c>
    </row>
    <row r="1154" spans="1:11">
      <c r="A1154" s="1">
        <v>44019</v>
      </c>
      <c r="B1154">
        <v>90.689700000000002</v>
      </c>
      <c r="C1154">
        <v>150.006</v>
      </c>
      <c r="D1154">
        <v>92.656700000000001</v>
      </c>
      <c r="E1154">
        <v>9.8406099999999999</v>
      </c>
      <c r="F1154">
        <v>3145.32</v>
      </c>
      <c r="G1154">
        <f>(Table2[[#This Row],[Apple]]-B1153)/B1153</f>
        <v>-3.0889066479645832E-3</v>
      </c>
      <c r="H1154">
        <f>(Table2[[#This Row],[Amazon]]-C1153)/C1153</f>
        <v>-1.8619318033130109E-2</v>
      </c>
      <c r="I1154">
        <f>(Table2[[#This Row],[Tesla]]-D1153)/D1153</f>
        <v>1.3305993000874924E-2</v>
      </c>
      <c r="J1154">
        <f>(Table2[[#This Row],[Nvidia]]-E1153)/E1153</f>
        <v>3.3002862898950506E-3</v>
      </c>
      <c r="K1154">
        <f>(Table2[[#This Row],[S&amp;P 500]]-F1153)/F1153</f>
        <v>-1.0818562640735548E-2</v>
      </c>
    </row>
    <row r="1155" spans="1:11">
      <c r="A1155" s="1">
        <v>44020</v>
      </c>
      <c r="B1155">
        <v>92.799800000000005</v>
      </c>
      <c r="C1155">
        <v>154.05600000000001</v>
      </c>
      <c r="D1155">
        <v>91.06</v>
      </c>
      <c r="E1155">
        <v>10.1838</v>
      </c>
      <c r="F1155">
        <v>3169.94</v>
      </c>
      <c r="G1155">
        <f>(Table2[[#This Row],[Apple]]-B1154)/B1154</f>
        <v>2.3267250856492002E-2</v>
      </c>
      <c r="H1155">
        <f>(Table2[[#This Row],[Amazon]]-C1154)/C1154</f>
        <v>2.6998920043198347E-2</v>
      </c>
      <c r="I1155">
        <f>(Table2[[#This Row],[Tesla]]-D1154)/D1154</f>
        <v>-1.723242895548836E-2</v>
      </c>
      <c r="J1155">
        <f>(Table2[[#This Row],[Nvidia]]-E1154)/E1154</f>
        <v>3.4874870561885887E-2</v>
      </c>
      <c r="K1155">
        <f>(Table2[[#This Row],[S&amp;P 500]]-F1154)/F1154</f>
        <v>7.8275024480815598E-3</v>
      </c>
    </row>
    <row r="1156" spans="1:11">
      <c r="A1156" s="1">
        <v>44021</v>
      </c>
      <c r="B1156">
        <v>93.132900000000006</v>
      </c>
      <c r="C1156">
        <v>159.13200000000001</v>
      </c>
      <c r="D1156">
        <v>92.953299999999999</v>
      </c>
      <c r="E1156">
        <v>10.4763</v>
      </c>
      <c r="F1156">
        <v>3152.05</v>
      </c>
      <c r="G1156">
        <f>(Table2[[#This Row],[Apple]]-B1155)/B1155</f>
        <v>3.5894473910504303E-3</v>
      </c>
      <c r="H1156">
        <f>(Table2[[#This Row],[Amazon]]-C1155)/C1155</f>
        <v>3.2949057485589607E-2</v>
      </c>
      <c r="I1156">
        <f>(Table2[[#This Row],[Tesla]]-D1155)/D1155</f>
        <v>2.0791785635844457E-2</v>
      </c>
      <c r="J1156">
        <f>(Table2[[#This Row],[Nvidia]]-E1155)/E1155</f>
        <v>2.8722088022152873E-2</v>
      </c>
      <c r="K1156">
        <f>(Table2[[#This Row],[S&amp;P 500]]-F1155)/F1155</f>
        <v>-5.6436399427118094E-3</v>
      </c>
    </row>
    <row r="1157" spans="1:11">
      <c r="A1157" s="1">
        <v>44022</v>
      </c>
      <c r="B1157">
        <v>93.362300000000005</v>
      </c>
      <c r="C1157">
        <v>160</v>
      </c>
      <c r="D1157">
        <v>102.977</v>
      </c>
      <c r="E1157">
        <v>10.4473</v>
      </c>
      <c r="F1157">
        <v>3185.04</v>
      </c>
      <c r="G1157">
        <f>(Table2[[#This Row],[Apple]]-B1156)/B1156</f>
        <v>2.4631467505038312E-3</v>
      </c>
      <c r="H1157">
        <f>(Table2[[#This Row],[Amazon]]-C1156)/C1156</f>
        <v>5.4545911570268394E-3</v>
      </c>
      <c r="I1157">
        <f>(Table2[[#This Row],[Tesla]]-D1156)/D1156</f>
        <v>0.10783587027034011</v>
      </c>
      <c r="J1157">
        <f>(Table2[[#This Row],[Nvidia]]-E1156)/E1156</f>
        <v>-2.7681528784017175E-3</v>
      </c>
      <c r="K1157">
        <f>(Table2[[#This Row],[S&amp;P 500]]-F1156)/F1156</f>
        <v>1.0466204533557457E-2</v>
      </c>
    </row>
    <row r="1158" spans="1:11">
      <c r="A1158" s="1">
        <v>44025</v>
      </c>
      <c r="B1158">
        <v>92.931600000000003</v>
      </c>
      <c r="C1158">
        <v>155.19999999999999</v>
      </c>
      <c r="D1158">
        <v>99.803299999999993</v>
      </c>
      <c r="E1158">
        <v>10.021000000000001</v>
      </c>
      <c r="F1158">
        <v>3155.22</v>
      </c>
      <c r="G1158">
        <f>(Table2[[#This Row],[Apple]]-B1157)/B1157</f>
        <v>-4.6132111141220988E-3</v>
      </c>
      <c r="H1158">
        <f>(Table2[[#This Row],[Amazon]]-C1157)/C1157</f>
        <v>-3.0000000000000072E-2</v>
      </c>
      <c r="I1158">
        <f>(Table2[[#This Row],[Tesla]]-D1157)/D1157</f>
        <v>-3.0819503384250956E-2</v>
      </c>
      <c r="J1158">
        <f>(Table2[[#This Row],[Nvidia]]-E1157)/E1157</f>
        <v>-4.0804801240511848E-2</v>
      </c>
      <c r="K1158">
        <f>(Table2[[#This Row],[S&amp;P 500]]-F1157)/F1157</f>
        <v>-9.362519779971417E-3</v>
      </c>
    </row>
    <row r="1159" spans="1:11">
      <c r="A1159" s="1">
        <v>44026</v>
      </c>
      <c r="B1159">
        <v>94.47</v>
      </c>
      <c r="C1159">
        <v>154.19999999999999</v>
      </c>
      <c r="D1159">
        <v>101.12</v>
      </c>
      <c r="E1159">
        <v>10.345499999999999</v>
      </c>
      <c r="F1159">
        <v>3197.52</v>
      </c>
      <c r="G1159">
        <f>(Table2[[#This Row],[Apple]]-B1158)/B1158</f>
        <v>1.6554110765337041E-2</v>
      </c>
      <c r="H1159">
        <f>(Table2[[#This Row],[Amazon]]-C1158)/C1158</f>
        <v>-6.4432989690721655E-3</v>
      </c>
      <c r="I1159">
        <f>(Table2[[#This Row],[Tesla]]-D1158)/D1158</f>
        <v>1.3192950533699904E-2</v>
      </c>
      <c r="J1159">
        <f>(Table2[[#This Row],[Nvidia]]-E1158)/E1158</f>
        <v>3.2381997804610187E-2</v>
      </c>
      <c r="K1159">
        <f>(Table2[[#This Row],[S&amp;P 500]]-F1158)/F1158</f>
        <v>1.3406355182839924E-2</v>
      </c>
    </row>
    <row r="1160" spans="1:11">
      <c r="A1160" s="1">
        <v>44027</v>
      </c>
      <c r="B1160">
        <v>95.121399999999994</v>
      </c>
      <c r="C1160">
        <v>150.44399999999999</v>
      </c>
      <c r="D1160">
        <v>103.06699999999999</v>
      </c>
      <c r="E1160">
        <v>10.1958</v>
      </c>
      <c r="F1160">
        <v>3226.56</v>
      </c>
      <c r="G1160">
        <f>(Table2[[#This Row],[Apple]]-B1159)/B1159</f>
        <v>6.895310680639307E-3</v>
      </c>
      <c r="H1160">
        <f>(Table2[[#This Row],[Amazon]]-C1159)/C1159</f>
        <v>-2.43579766536965E-2</v>
      </c>
      <c r="I1160">
        <f>(Table2[[#This Row],[Tesla]]-D1159)/D1159</f>
        <v>1.9254351265822669E-2</v>
      </c>
      <c r="J1160">
        <f>(Table2[[#This Row],[Nvidia]]-E1159)/E1159</f>
        <v>-1.4470059446135932E-2</v>
      </c>
      <c r="K1160">
        <f>(Table2[[#This Row],[S&amp;P 500]]-F1159)/F1159</f>
        <v>9.0820385798994104E-3</v>
      </c>
    </row>
    <row r="1161" spans="1:11">
      <c r="A1161" s="1">
        <v>44028</v>
      </c>
      <c r="B1161">
        <v>93.949600000000004</v>
      </c>
      <c r="C1161">
        <v>149.995</v>
      </c>
      <c r="D1161">
        <v>100.04300000000001</v>
      </c>
      <c r="E1161">
        <v>10.103</v>
      </c>
      <c r="F1161">
        <v>3215.57</v>
      </c>
      <c r="G1161">
        <f>(Table2[[#This Row],[Apple]]-B1160)/B1160</f>
        <v>-1.2318994463916537E-2</v>
      </c>
      <c r="H1161">
        <f>(Table2[[#This Row],[Amazon]]-C1160)/C1160</f>
        <v>-2.9844992156548874E-3</v>
      </c>
      <c r="I1161">
        <f>(Table2[[#This Row],[Tesla]]-D1160)/D1160</f>
        <v>-2.9340137968505795E-2</v>
      </c>
      <c r="J1161">
        <f>(Table2[[#This Row],[Nvidia]]-E1160)/E1160</f>
        <v>-9.1017870103376336E-3</v>
      </c>
      <c r="K1161">
        <f>(Table2[[#This Row],[S&amp;P 500]]-F1160)/F1160</f>
        <v>-3.4061043340275036E-3</v>
      </c>
    </row>
    <row r="1162" spans="1:11">
      <c r="A1162" s="1">
        <v>44029</v>
      </c>
      <c r="B1162">
        <v>93.760499999999993</v>
      </c>
      <c r="C1162">
        <v>148.09800000000001</v>
      </c>
      <c r="D1162">
        <v>100.057</v>
      </c>
      <c r="E1162">
        <v>10.1698</v>
      </c>
      <c r="F1162">
        <v>3224.73</v>
      </c>
      <c r="G1162">
        <f>(Table2[[#This Row],[Apple]]-B1161)/B1161</f>
        <v>-2.0127813210488441E-3</v>
      </c>
      <c r="H1162">
        <f>(Table2[[#This Row],[Amazon]]-C1161)/C1161</f>
        <v>-1.2647088236274485E-2</v>
      </c>
      <c r="I1162">
        <f>(Table2[[#This Row],[Tesla]]-D1161)/D1161</f>
        <v>1.3993982587483174E-4</v>
      </c>
      <c r="J1162">
        <f>(Table2[[#This Row],[Nvidia]]-E1161)/E1161</f>
        <v>6.6118974562011917E-3</v>
      </c>
      <c r="K1162">
        <f>(Table2[[#This Row],[S&amp;P 500]]-F1161)/F1161</f>
        <v>2.8486395880045695E-3</v>
      </c>
    </row>
    <row r="1163" spans="1:11">
      <c r="A1163" s="1">
        <v>44032</v>
      </c>
      <c r="B1163">
        <v>95.735399999999998</v>
      </c>
      <c r="C1163">
        <v>159.84200000000001</v>
      </c>
      <c r="D1163">
        <v>109.533</v>
      </c>
      <c r="E1163">
        <v>10.478300000000001</v>
      </c>
      <c r="F1163">
        <v>3251.84</v>
      </c>
      <c r="G1163">
        <f>(Table2[[#This Row],[Apple]]-B1162)/B1162</f>
        <v>2.1063240917017351E-2</v>
      </c>
      <c r="H1163">
        <f>(Table2[[#This Row],[Amazon]]-C1162)/C1162</f>
        <v>7.9298842658239804E-2</v>
      </c>
      <c r="I1163">
        <f>(Table2[[#This Row],[Tesla]]-D1162)/D1162</f>
        <v>9.4706017569985104E-2</v>
      </c>
      <c r="J1163">
        <f>(Table2[[#This Row],[Nvidia]]-E1162)/E1162</f>
        <v>3.0334913174300423E-2</v>
      </c>
      <c r="K1163">
        <f>(Table2[[#This Row],[S&amp;P 500]]-F1162)/F1162</f>
        <v>8.4069053843267901E-3</v>
      </c>
    </row>
    <row r="1164" spans="1:11">
      <c r="A1164" s="1">
        <v>44033</v>
      </c>
      <c r="B1164">
        <v>94.414100000000005</v>
      </c>
      <c r="C1164">
        <v>156.91399999999999</v>
      </c>
      <c r="D1164">
        <v>104.557</v>
      </c>
      <c r="E1164">
        <v>10.2967</v>
      </c>
      <c r="F1164">
        <v>3257.3</v>
      </c>
      <c r="G1164">
        <f>(Table2[[#This Row],[Apple]]-B1163)/B1163</f>
        <v>-1.3801582277819842E-2</v>
      </c>
      <c r="H1164">
        <f>(Table2[[#This Row],[Amazon]]-C1163)/C1163</f>
        <v>-1.8318089112999245E-2</v>
      </c>
      <c r="I1164">
        <f>(Table2[[#This Row],[Tesla]]-D1163)/D1163</f>
        <v>-4.5429231373193456E-2</v>
      </c>
      <c r="J1164">
        <f>(Table2[[#This Row],[Nvidia]]-E1163)/E1163</f>
        <v>-1.7331055610165895E-2</v>
      </c>
      <c r="K1164">
        <f>(Table2[[#This Row],[S&amp;P 500]]-F1163)/F1163</f>
        <v>1.6790493997244748E-3</v>
      </c>
    </row>
    <row r="1165" spans="1:11">
      <c r="A1165" s="1">
        <v>44034</v>
      </c>
      <c r="B1165">
        <v>94.679000000000002</v>
      </c>
      <c r="C1165">
        <v>154.99600000000001</v>
      </c>
      <c r="D1165">
        <v>106.157</v>
      </c>
      <c r="E1165">
        <v>10.4063</v>
      </c>
      <c r="F1165">
        <v>3276.02</v>
      </c>
      <c r="G1165">
        <f>(Table2[[#This Row],[Apple]]-B1164)/B1164</f>
        <v>2.8057249923475122E-3</v>
      </c>
      <c r="H1165">
        <f>(Table2[[#This Row],[Amazon]]-C1164)/C1164</f>
        <v>-1.2223256051085169E-2</v>
      </c>
      <c r="I1165">
        <f>(Table2[[#This Row],[Tesla]]-D1164)/D1164</f>
        <v>1.5302657880390546E-2</v>
      </c>
      <c r="J1165">
        <f>(Table2[[#This Row],[Nvidia]]-E1164)/E1164</f>
        <v>1.0644186972525213E-2</v>
      </c>
      <c r="K1165">
        <f>(Table2[[#This Row],[S&amp;P 500]]-F1164)/F1164</f>
        <v>5.7470911491111654E-3</v>
      </c>
    </row>
    <row r="1166" spans="1:11">
      <c r="A1166" s="1">
        <v>44035</v>
      </c>
      <c r="B1166">
        <v>90.369299999999996</v>
      </c>
      <c r="C1166">
        <v>149.328</v>
      </c>
      <c r="D1166">
        <v>100.87</v>
      </c>
      <c r="E1166">
        <v>10.098000000000001</v>
      </c>
      <c r="F1166">
        <v>3235.66</v>
      </c>
      <c r="G1166">
        <f>(Table2[[#This Row],[Apple]]-B1165)/B1165</f>
        <v>-4.5519069698666086E-2</v>
      </c>
      <c r="H1166">
        <f>(Table2[[#This Row],[Amazon]]-C1165)/C1165</f>
        <v>-3.6568685643500513E-2</v>
      </c>
      <c r="I1166">
        <f>(Table2[[#This Row],[Tesla]]-D1165)/D1165</f>
        <v>-4.9803592791808286E-2</v>
      </c>
      <c r="J1166">
        <f>(Table2[[#This Row],[Nvidia]]-E1165)/E1165</f>
        <v>-2.9626284077914258E-2</v>
      </c>
      <c r="K1166">
        <f>(Table2[[#This Row],[S&amp;P 500]]-F1165)/F1165</f>
        <v>-1.2319827107282657E-2</v>
      </c>
    </row>
    <row r="1167" spans="1:11">
      <c r="A1167" s="1">
        <v>44036</v>
      </c>
      <c r="B1167">
        <v>90.145600000000002</v>
      </c>
      <c r="C1167">
        <v>150.44499999999999</v>
      </c>
      <c r="D1167">
        <v>94.466700000000003</v>
      </c>
      <c r="E1167">
        <v>10.162800000000001</v>
      </c>
      <c r="F1167">
        <v>3215.63</v>
      </c>
      <c r="G1167">
        <f>(Table2[[#This Row],[Apple]]-B1166)/B1166</f>
        <v>-2.4753981717241785E-3</v>
      </c>
      <c r="H1167">
        <f>(Table2[[#This Row],[Amazon]]-C1166)/C1166</f>
        <v>7.4801778634950595E-3</v>
      </c>
      <c r="I1167">
        <f>(Table2[[#This Row],[Tesla]]-D1166)/D1166</f>
        <v>-6.3480717755526925E-2</v>
      </c>
      <c r="J1167">
        <f>(Table2[[#This Row],[Nvidia]]-E1166)/E1166</f>
        <v>6.4171122994652373E-3</v>
      </c>
      <c r="K1167">
        <f>(Table2[[#This Row],[S&amp;P 500]]-F1166)/F1166</f>
        <v>-6.1903908321639936E-3</v>
      </c>
    </row>
    <row r="1168" spans="1:11">
      <c r="A1168" s="1">
        <v>44039</v>
      </c>
      <c r="B1168">
        <v>92.283299999999997</v>
      </c>
      <c r="C1168">
        <v>152.76</v>
      </c>
      <c r="D1168">
        <v>102.64</v>
      </c>
      <c r="E1168">
        <v>10.3893</v>
      </c>
      <c r="F1168">
        <v>3239.41</v>
      </c>
      <c r="G1168">
        <f>(Table2[[#This Row],[Apple]]-B1167)/B1167</f>
        <v>2.3713858468965711E-2</v>
      </c>
      <c r="H1168">
        <f>(Table2[[#This Row],[Amazon]]-C1167)/C1167</f>
        <v>1.5387683206487406E-2</v>
      </c>
      <c r="I1168">
        <f>(Table2[[#This Row],[Tesla]]-D1167)/D1167</f>
        <v>8.6520435243318511E-2</v>
      </c>
      <c r="J1168">
        <f>(Table2[[#This Row],[Nvidia]]-E1167)/E1167</f>
        <v>2.2287164954540056E-2</v>
      </c>
      <c r="K1168">
        <f>(Table2[[#This Row],[S&amp;P 500]]-F1167)/F1167</f>
        <v>7.3951294147646786E-3</v>
      </c>
    </row>
    <row r="1169" spans="1:11">
      <c r="A1169" s="1">
        <v>44040</v>
      </c>
      <c r="B1169">
        <v>90.766499999999994</v>
      </c>
      <c r="C1169">
        <v>150.01599999999999</v>
      </c>
      <c r="D1169">
        <v>98.433300000000003</v>
      </c>
      <c r="E1169">
        <v>10.1838</v>
      </c>
      <c r="F1169">
        <v>3218.44</v>
      </c>
      <c r="G1169">
        <f>(Table2[[#This Row],[Apple]]-B1168)/B1168</f>
        <v>-1.6436343303718046E-2</v>
      </c>
      <c r="H1169">
        <f>(Table2[[#This Row],[Amazon]]-C1168)/C1168</f>
        <v>-1.7962817491489917E-2</v>
      </c>
      <c r="I1169">
        <f>(Table2[[#This Row],[Tesla]]-D1168)/D1168</f>
        <v>-4.0984996102883843E-2</v>
      </c>
      <c r="J1169">
        <f>(Table2[[#This Row],[Nvidia]]-E1168)/E1168</f>
        <v>-1.9779965926482117E-2</v>
      </c>
      <c r="K1169">
        <f>(Table2[[#This Row],[S&amp;P 500]]-F1168)/F1168</f>
        <v>-6.4734010205561507E-3</v>
      </c>
    </row>
    <row r="1170" spans="1:11">
      <c r="A1170" s="1">
        <v>44041</v>
      </c>
      <c r="B1170">
        <v>92.509</v>
      </c>
      <c r="C1170">
        <v>151.67599999999999</v>
      </c>
      <c r="D1170">
        <v>99.94</v>
      </c>
      <c r="E1170">
        <v>10.433299999999999</v>
      </c>
      <c r="F1170">
        <v>3258.44</v>
      </c>
      <c r="G1170">
        <f>(Table2[[#This Row],[Apple]]-B1169)/B1169</f>
        <v>1.9197611453564994E-2</v>
      </c>
      <c r="H1170">
        <f>(Table2[[#This Row],[Amazon]]-C1169)/C1169</f>
        <v>1.1065486348122844E-2</v>
      </c>
      <c r="I1170">
        <f>(Table2[[#This Row],[Tesla]]-D1169)/D1169</f>
        <v>1.5306811820796367E-2</v>
      </c>
      <c r="J1170">
        <f>(Table2[[#This Row],[Nvidia]]-E1169)/E1169</f>
        <v>2.4499695594964493E-2</v>
      </c>
      <c r="K1170">
        <f>(Table2[[#This Row],[S&amp;P 500]]-F1169)/F1169</f>
        <v>1.2428381451883521E-2</v>
      </c>
    </row>
    <row r="1171" spans="1:11">
      <c r="A1171" s="1">
        <v>44042</v>
      </c>
      <c r="B1171">
        <v>93.627600000000001</v>
      </c>
      <c r="C1171">
        <v>152.59399999999999</v>
      </c>
      <c r="D1171">
        <v>99.166700000000006</v>
      </c>
      <c r="E1171">
        <v>10.581300000000001</v>
      </c>
      <c r="F1171">
        <v>3246.22</v>
      </c>
      <c r="G1171">
        <f>(Table2[[#This Row],[Apple]]-B1170)/B1170</f>
        <v>1.2091796473856605E-2</v>
      </c>
      <c r="H1171">
        <f>(Table2[[#This Row],[Amazon]]-C1170)/C1170</f>
        <v>6.0523747989135162E-3</v>
      </c>
      <c r="I1171">
        <f>(Table2[[#This Row],[Tesla]]-D1170)/D1170</f>
        <v>-7.7376425855512502E-3</v>
      </c>
      <c r="J1171">
        <f>(Table2[[#This Row],[Nvidia]]-E1170)/E1170</f>
        <v>1.4185348834980445E-2</v>
      </c>
      <c r="K1171">
        <f>(Table2[[#This Row],[S&amp;P 500]]-F1170)/F1170</f>
        <v>-3.7502608610255994E-3</v>
      </c>
    </row>
    <row r="1172" spans="1:11">
      <c r="A1172" s="1">
        <v>44043</v>
      </c>
      <c r="B1172">
        <v>103.43600000000001</v>
      </c>
      <c r="C1172">
        <v>158.23400000000001</v>
      </c>
      <c r="D1172">
        <v>95.383300000000006</v>
      </c>
      <c r="E1172">
        <v>10.581300000000001</v>
      </c>
      <c r="F1172">
        <v>3271.12</v>
      </c>
      <c r="G1172">
        <f>(Table2[[#This Row],[Apple]]-B1171)/B1171</f>
        <v>0.10475970760758586</v>
      </c>
      <c r="H1172">
        <f>(Table2[[#This Row],[Amazon]]-C1171)/C1171</f>
        <v>3.696082414773854E-2</v>
      </c>
      <c r="I1172">
        <f>(Table2[[#This Row],[Tesla]]-D1171)/D1171</f>
        <v>-3.8151919948934472E-2</v>
      </c>
      <c r="J1172">
        <f>(Table2[[#This Row],[Nvidia]]-E1171)/E1171</f>
        <v>0</v>
      </c>
      <c r="K1172">
        <f>(Table2[[#This Row],[S&amp;P 500]]-F1171)/F1171</f>
        <v>7.6704597963169752E-3</v>
      </c>
    </row>
    <row r="1173" spans="1:11">
      <c r="A1173" s="1">
        <v>44046</v>
      </c>
      <c r="B1173">
        <v>106.029</v>
      </c>
      <c r="C1173">
        <v>155.59399999999999</v>
      </c>
      <c r="D1173">
        <v>99</v>
      </c>
      <c r="E1173">
        <v>10.9756</v>
      </c>
      <c r="F1173">
        <v>3294.61</v>
      </c>
      <c r="G1173">
        <f>(Table2[[#This Row],[Apple]]-B1172)/B1172</f>
        <v>2.5068641478788713E-2</v>
      </c>
      <c r="H1173">
        <f>(Table2[[#This Row],[Amazon]]-C1172)/C1172</f>
        <v>-1.6684151320196763E-2</v>
      </c>
      <c r="I1173">
        <f>(Table2[[#This Row],[Tesla]]-D1172)/D1172</f>
        <v>3.7917539024126805E-2</v>
      </c>
      <c r="J1173">
        <f>(Table2[[#This Row],[Nvidia]]-E1172)/E1172</f>
        <v>3.7263852267679719E-2</v>
      </c>
      <c r="K1173">
        <f>(Table2[[#This Row],[S&amp;P 500]]-F1172)/F1172</f>
        <v>7.1810266819927844E-3</v>
      </c>
    </row>
    <row r="1174" spans="1:11">
      <c r="A1174" s="1">
        <v>44047</v>
      </c>
      <c r="B1174">
        <v>106.74</v>
      </c>
      <c r="C1174">
        <v>156.94200000000001</v>
      </c>
      <c r="D1174">
        <v>99.133300000000006</v>
      </c>
      <c r="E1174">
        <v>11.193199999999999</v>
      </c>
      <c r="F1174">
        <v>3306.51</v>
      </c>
      <c r="G1174">
        <f>(Table2[[#This Row],[Apple]]-B1173)/B1173</f>
        <v>6.7057125880655155E-3</v>
      </c>
      <c r="H1174">
        <f>(Table2[[#This Row],[Amazon]]-C1173)/C1173</f>
        <v>8.663573145494128E-3</v>
      </c>
      <c r="I1174">
        <f>(Table2[[#This Row],[Tesla]]-D1173)/D1173</f>
        <v>1.3464646464647022E-3</v>
      </c>
      <c r="J1174">
        <f>(Table2[[#This Row],[Nvidia]]-E1173)/E1173</f>
        <v>1.9825795400706944E-2</v>
      </c>
      <c r="K1174">
        <f>(Table2[[#This Row],[S&amp;P 500]]-F1173)/F1173</f>
        <v>3.6119601409575308E-3</v>
      </c>
    </row>
    <row r="1175" spans="1:11">
      <c r="A1175" s="1">
        <v>44048</v>
      </c>
      <c r="B1175">
        <v>107.124</v>
      </c>
      <c r="C1175">
        <v>160.25200000000001</v>
      </c>
      <c r="D1175">
        <v>99</v>
      </c>
      <c r="E1175">
        <v>11.251200000000001</v>
      </c>
      <c r="F1175">
        <v>3327.77</v>
      </c>
      <c r="G1175">
        <f>(Table2[[#This Row],[Apple]]-B1174)/B1174</f>
        <v>3.597526700393483E-3</v>
      </c>
      <c r="H1175">
        <f>(Table2[[#This Row],[Amazon]]-C1174)/C1174</f>
        <v>2.1090593977392935E-2</v>
      </c>
      <c r="I1175">
        <f>(Table2[[#This Row],[Tesla]]-D1174)/D1174</f>
        <v>-1.3446541172341233E-3</v>
      </c>
      <c r="J1175">
        <f>(Table2[[#This Row],[Nvidia]]-E1174)/E1174</f>
        <v>5.1817174713220176E-3</v>
      </c>
      <c r="K1175">
        <f>(Table2[[#This Row],[S&amp;P 500]]-F1174)/F1174</f>
        <v>6.4297401187353919E-3</v>
      </c>
    </row>
    <row r="1176" spans="1:11">
      <c r="A1176" s="1">
        <v>44049</v>
      </c>
      <c r="B1176">
        <v>110.86799999999999</v>
      </c>
      <c r="C1176">
        <v>161.25</v>
      </c>
      <c r="D1176">
        <v>99.306700000000006</v>
      </c>
      <c r="E1176">
        <v>11.3001</v>
      </c>
      <c r="F1176">
        <v>3349.16</v>
      </c>
      <c r="G1176">
        <f>(Table2[[#This Row],[Apple]]-B1175)/B1175</f>
        <v>3.4950151226615885E-2</v>
      </c>
      <c r="H1176">
        <f>(Table2[[#This Row],[Amazon]]-C1175)/C1175</f>
        <v>6.2276913860668847E-3</v>
      </c>
      <c r="I1176">
        <f>(Table2[[#This Row],[Tesla]]-D1175)/D1175</f>
        <v>3.0979797979798626E-3</v>
      </c>
      <c r="J1176">
        <f>(Table2[[#This Row],[Nvidia]]-E1175)/E1175</f>
        <v>4.3462030716723303E-3</v>
      </c>
      <c r="K1176">
        <f>(Table2[[#This Row],[S&amp;P 500]]-F1175)/F1175</f>
        <v>6.427727877828057E-3</v>
      </c>
    </row>
    <row r="1177" spans="1:11">
      <c r="A1177" s="1">
        <v>44050</v>
      </c>
      <c r="B1177">
        <v>108.337</v>
      </c>
      <c r="C1177">
        <v>158.37299999999999</v>
      </c>
      <c r="D1177">
        <v>96.846699999999998</v>
      </c>
      <c r="E1177">
        <v>11.164199999999999</v>
      </c>
      <c r="F1177">
        <v>3351.28</v>
      </c>
      <c r="G1177">
        <f>(Table2[[#This Row],[Apple]]-B1176)/B1176</f>
        <v>-2.28289497420355E-2</v>
      </c>
      <c r="H1177">
        <f>(Table2[[#This Row],[Amazon]]-C1176)/C1176</f>
        <v>-1.7841860465116339E-2</v>
      </c>
      <c r="I1177">
        <f>(Table2[[#This Row],[Tesla]]-D1176)/D1176</f>
        <v>-2.4771742490688017E-2</v>
      </c>
      <c r="J1177">
        <f>(Table2[[#This Row],[Nvidia]]-E1176)/E1176</f>
        <v>-1.2026442243874058E-2</v>
      </c>
      <c r="K1177">
        <f>(Table2[[#This Row],[S&amp;P 500]]-F1176)/F1176</f>
        <v>6.3299454191509082E-4</v>
      </c>
    </row>
    <row r="1178" spans="1:11">
      <c r="A1178" s="1">
        <v>44053</v>
      </c>
      <c r="B1178">
        <v>109.931</v>
      </c>
      <c r="C1178">
        <v>157.40799999999999</v>
      </c>
      <c r="D1178">
        <v>94.57</v>
      </c>
      <c r="E1178">
        <v>11.1303</v>
      </c>
      <c r="F1178">
        <v>3360.47</v>
      </c>
      <c r="G1178">
        <f>(Table2[[#This Row],[Apple]]-B1177)/B1177</f>
        <v>1.4713348163600561E-2</v>
      </c>
      <c r="H1178">
        <f>(Table2[[#This Row],[Amazon]]-C1177)/C1177</f>
        <v>-6.0932103325693357E-3</v>
      </c>
      <c r="I1178">
        <f>(Table2[[#This Row],[Tesla]]-D1177)/D1177</f>
        <v>-2.3508286807914006E-2</v>
      </c>
      <c r="J1178">
        <f>(Table2[[#This Row],[Nvidia]]-E1177)/E1177</f>
        <v>-3.0364916429300045E-3</v>
      </c>
      <c r="K1178">
        <f>(Table2[[#This Row],[S&amp;P 500]]-F1177)/F1177</f>
        <v>2.7422358024395454E-3</v>
      </c>
    </row>
    <row r="1179" spans="1:11">
      <c r="A1179" s="1">
        <v>44054</v>
      </c>
      <c r="B1179">
        <v>106.66200000000001</v>
      </c>
      <c r="C1179">
        <v>154.03399999999999</v>
      </c>
      <c r="D1179">
        <v>91.6267</v>
      </c>
      <c r="E1179">
        <v>10.8169</v>
      </c>
      <c r="F1179">
        <v>3333.69</v>
      </c>
      <c r="G1179">
        <f>(Table2[[#This Row],[Apple]]-B1178)/B1178</f>
        <v>-2.9736834923724802E-2</v>
      </c>
      <c r="H1179">
        <f>(Table2[[#This Row],[Amazon]]-C1178)/C1178</f>
        <v>-2.1434742833909302E-2</v>
      </c>
      <c r="I1179">
        <f>(Table2[[#This Row],[Tesla]]-D1178)/D1178</f>
        <v>-3.1122977688484654E-2</v>
      </c>
      <c r="J1179">
        <f>(Table2[[#This Row],[Nvidia]]-E1178)/E1178</f>
        <v>-2.8157372218179176E-2</v>
      </c>
      <c r="K1179">
        <f>(Table2[[#This Row],[S&amp;P 500]]-F1178)/F1178</f>
        <v>-7.969123366671849E-3</v>
      </c>
    </row>
    <row r="1180" spans="1:11">
      <c r="A1180" s="1">
        <v>44055</v>
      </c>
      <c r="B1180">
        <v>110.209</v>
      </c>
      <c r="C1180">
        <v>158.11199999999999</v>
      </c>
      <c r="D1180">
        <v>103.65</v>
      </c>
      <c r="E1180">
        <v>11.4041</v>
      </c>
      <c r="F1180">
        <v>3380.35</v>
      </c>
      <c r="G1180">
        <f>(Table2[[#This Row],[Apple]]-B1179)/B1179</f>
        <v>3.3254579887870062E-2</v>
      </c>
      <c r="H1180">
        <f>(Table2[[#This Row],[Amazon]]-C1179)/C1179</f>
        <v>2.6474674422530112E-2</v>
      </c>
      <c r="I1180">
        <f>(Table2[[#This Row],[Tesla]]-D1179)/D1179</f>
        <v>0.13122048485867119</v>
      </c>
      <c r="J1180">
        <f>(Table2[[#This Row],[Nvidia]]-E1179)/E1179</f>
        <v>5.4285423735081148E-2</v>
      </c>
      <c r="K1180">
        <f>(Table2[[#This Row],[S&amp;P 500]]-F1179)/F1179</f>
        <v>1.3996502374245911E-2</v>
      </c>
    </row>
    <row r="1181" spans="1:11">
      <c r="A1181" s="1">
        <v>44056</v>
      </c>
      <c r="B1181">
        <v>112.139</v>
      </c>
      <c r="C1181">
        <v>158.05099999999999</v>
      </c>
      <c r="D1181">
        <v>108.06699999999999</v>
      </c>
      <c r="E1181">
        <v>11.4071</v>
      </c>
      <c r="F1181">
        <v>3373.43</v>
      </c>
      <c r="G1181">
        <f>(Table2[[#This Row],[Apple]]-B1180)/B1180</f>
        <v>1.751218140079297E-2</v>
      </c>
      <c r="H1181">
        <f>(Table2[[#This Row],[Amazon]]-C1180)/C1180</f>
        <v>-3.8580246913584706E-4</v>
      </c>
      <c r="I1181">
        <f>(Table2[[#This Row],[Tesla]]-D1180)/D1180</f>
        <v>4.2614568258562344E-2</v>
      </c>
      <c r="J1181">
        <f>(Table2[[#This Row],[Nvidia]]-E1180)/E1180</f>
        <v>2.6306328425742615E-4</v>
      </c>
      <c r="K1181">
        <f>(Table2[[#This Row],[S&amp;P 500]]-F1180)/F1180</f>
        <v>-2.0471252976762976E-3</v>
      </c>
    </row>
    <row r="1182" spans="1:11">
      <c r="A1182" s="1">
        <v>44057</v>
      </c>
      <c r="B1182">
        <v>112.04300000000001</v>
      </c>
      <c r="C1182">
        <v>157.40100000000001</v>
      </c>
      <c r="D1182">
        <v>110.047</v>
      </c>
      <c r="E1182">
        <v>11.527799999999999</v>
      </c>
      <c r="F1182">
        <v>3372.85</v>
      </c>
      <c r="G1182">
        <f>(Table2[[#This Row],[Apple]]-B1181)/B1181</f>
        <v>-8.5608040021749288E-4</v>
      </c>
      <c r="H1182">
        <f>(Table2[[#This Row],[Amazon]]-C1181)/C1181</f>
        <v>-4.112596566930784E-3</v>
      </c>
      <c r="I1182">
        <f>(Table2[[#This Row],[Tesla]]-D1181)/D1181</f>
        <v>1.8321966927924382E-2</v>
      </c>
      <c r="J1182">
        <f>(Table2[[#This Row],[Nvidia]]-E1181)/E1181</f>
        <v>1.0581129296666056E-2</v>
      </c>
      <c r="K1182">
        <f>(Table2[[#This Row],[S&amp;P 500]]-F1181)/F1181</f>
        <v>-1.7193183199293516E-4</v>
      </c>
    </row>
    <row r="1183" spans="1:11">
      <c r="A1183" s="1">
        <v>44060</v>
      </c>
      <c r="B1183">
        <v>111.756</v>
      </c>
      <c r="C1183">
        <v>159.12</v>
      </c>
      <c r="D1183">
        <v>122.377</v>
      </c>
      <c r="E1183">
        <v>12.297599999999999</v>
      </c>
      <c r="F1183">
        <v>3381.99</v>
      </c>
      <c r="G1183">
        <f>(Table2[[#This Row],[Apple]]-B1182)/B1182</f>
        <v>-2.5615165606062505E-3</v>
      </c>
      <c r="H1183">
        <f>(Table2[[#This Row],[Amazon]]-C1182)/C1182</f>
        <v>1.0921150437417768E-2</v>
      </c>
      <c r="I1183">
        <f>(Table2[[#This Row],[Tesla]]-D1182)/D1182</f>
        <v>0.11204303615727824</v>
      </c>
      <c r="J1183">
        <f>(Table2[[#This Row],[Nvidia]]-E1182)/E1182</f>
        <v>6.6777702597199826E-2</v>
      </c>
      <c r="K1183">
        <f>(Table2[[#This Row],[S&amp;P 500]]-F1182)/F1182</f>
        <v>2.7098744385311746E-3</v>
      </c>
    </row>
    <row r="1184" spans="1:11">
      <c r="A1184" s="1">
        <v>44061</v>
      </c>
      <c r="B1184">
        <v>112.673</v>
      </c>
      <c r="C1184">
        <v>165.624</v>
      </c>
      <c r="D1184">
        <v>125.807</v>
      </c>
      <c r="E1184">
        <v>12.222799999999999</v>
      </c>
      <c r="F1184">
        <v>3389.78</v>
      </c>
      <c r="G1184">
        <f>(Table2[[#This Row],[Apple]]-B1183)/B1183</f>
        <v>8.2053759977093101E-3</v>
      </c>
      <c r="H1184">
        <f>(Table2[[#This Row],[Amazon]]-C1183)/C1183</f>
        <v>4.0874811463046695E-2</v>
      </c>
      <c r="I1184">
        <f>(Table2[[#This Row],[Tesla]]-D1183)/D1183</f>
        <v>2.8028142543124992E-2</v>
      </c>
      <c r="J1184">
        <f>(Table2[[#This Row],[Nvidia]]-E1183)/E1183</f>
        <v>-6.0824876398646692E-3</v>
      </c>
      <c r="K1184">
        <f>(Table2[[#This Row],[S&amp;P 500]]-F1183)/F1183</f>
        <v>2.3033775972135986E-3</v>
      </c>
    </row>
    <row r="1185" spans="1:11">
      <c r="A1185" s="1">
        <v>44062</v>
      </c>
      <c r="B1185">
        <v>112.82</v>
      </c>
      <c r="C1185">
        <v>163.024</v>
      </c>
      <c r="D1185">
        <v>125.23699999999999</v>
      </c>
      <c r="E1185">
        <v>12.1008</v>
      </c>
      <c r="F1185">
        <v>3374.85</v>
      </c>
      <c r="G1185">
        <f>(Table2[[#This Row],[Apple]]-B1184)/B1184</f>
        <v>1.3046603889129726E-3</v>
      </c>
      <c r="H1185">
        <f>(Table2[[#This Row],[Amazon]]-C1184)/C1184</f>
        <v>-1.5698207989180278E-2</v>
      </c>
      <c r="I1185">
        <f>(Table2[[#This Row],[Tesla]]-D1184)/D1184</f>
        <v>-4.5307494813484729E-3</v>
      </c>
      <c r="J1185">
        <f>(Table2[[#This Row],[Nvidia]]-E1184)/E1184</f>
        <v>-9.9813463363549997E-3</v>
      </c>
      <c r="K1185">
        <f>(Table2[[#This Row],[S&amp;P 500]]-F1184)/F1184</f>
        <v>-4.4044156257929097E-3</v>
      </c>
    </row>
    <row r="1186" spans="1:11">
      <c r="A1186" s="1">
        <v>44063</v>
      </c>
      <c r="B1186">
        <v>115.33199999999999</v>
      </c>
      <c r="C1186">
        <v>164.86799999999999</v>
      </c>
      <c r="D1186">
        <v>133.45699999999999</v>
      </c>
      <c r="E1186">
        <v>12.1038</v>
      </c>
      <c r="F1186">
        <v>3385.51</v>
      </c>
      <c r="G1186">
        <f>(Table2[[#This Row],[Apple]]-B1185)/B1185</f>
        <v>2.2265555752526152E-2</v>
      </c>
      <c r="H1186">
        <f>(Table2[[#This Row],[Amazon]]-C1185)/C1185</f>
        <v>1.1311217980174662E-2</v>
      </c>
      <c r="I1186">
        <f>(Table2[[#This Row],[Tesla]]-D1185)/D1185</f>
        <v>6.5635554987743233E-2</v>
      </c>
      <c r="J1186">
        <f>(Table2[[#This Row],[Nvidia]]-E1185)/E1185</f>
        <v>2.479174930583196E-4</v>
      </c>
      <c r="K1186">
        <f>(Table2[[#This Row],[S&amp;P 500]]-F1185)/F1185</f>
        <v>3.1586589033587597E-3</v>
      </c>
    </row>
    <row r="1187" spans="1:11">
      <c r="A1187" s="1">
        <v>44064</v>
      </c>
      <c r="B1187">
        <v>121.265</v>
      </c>
      <c r="C1187">
        <v>164.23599999999999</v>
      </c>
      <c r="D1187">
        <v>136.667</v>
      </c>
      <c r="E1187">
        <v>12.6442</v>
      </c>
      <c r="F1187">
        <v>3397.16</v>
      </c>
      <c r="G1187">
        <f>(Table2[[#This Row],[Apple]]-B1186)/B1186</f>
        <v>5.1442791246141636E-2</v>
      </c>
      <c r="H1187">
        <f>(Table2[[#This Row],[Amazon]]-C1186)/C1186</f>
        <v>-3.8333697260839279E-3</v>
      </c>
      <c r="I1187">
        <f>(Table2[[#This Row],[Tesla]]-D1186)/D1186</f>
        <v>2.4052691128977934E-2</v>
      </c>
      <c r="J1187">
        <f>(Table2[[#This Row],[Nvidia]]-E1186)/E1186</f>
        <v>4.4647135610304201E-2</v>
      </c>
      <c r="K1187">
        <f>(Table2[[#This Row],[S&amp;P 500]]-F1186)/F1186</f>
        <v>3.4411358997609325E-3</v>
      </c>
    </row>
    <row r="1188" spans="1:11">
      <c r="A1188" s="1">
        <v>44067</v>
      </c>
      <c r="B1188">
        <v>122.72499999999999</v>
      </c>
      <c r="C1188">
        <v>165.37299999999999</v>
      </c>
      <c r="D1188">
        <v>134.28</v>
      </c>
      <c r="E1188">
        <v>12.680099999999999</v>
      </c>
      <c r="F1188">
        <v>3431.28</v>
      </c>
      <c r="G1188">
        <f>(Table2[[#This Row],[Apple]]-B1187)/B1187</f>
        <v>1.2039747660083236E-2</v>
      </c>
      <c r="H1188">
        <f>(Table2[[#This Row],[Amazon]]-C1187)/C1187</f>
        <v>6.9229645144791669E-3</v>
      </c>
      <c r="I1188">
        <f>(Table2[[#This Row],[Tesla]]-D1187)/D1187</f>
        <v>-1.7465811058997419E-2</v>
      </c>
      <c r="J1188">
        <f>(Table2[[#This Row],[Nvidia]]-E1187)/E1187</f>
        <v>2.8392464529191108E-3</v>
      </c>
      <c r="K1188">
        <f>(Table2[[#This Row],[S&amp;P 500]]-F1187)/F1187</f>
        <v>1.0043683547433841E-2</v>
      </c>
    </row>
    <row r="1189" spans="1:11">
      <c r="A1189" s="1">
        <v>44068</v>
      </c>
      <c r="B1189">
        <v>121.709</v>
      </c>
      <c r="C1189">
        <v>167.32400000000001</v>
      </c>
      <c r="D1189">
        <v>134.88999999999999</v>
      </c>
      <c r="E1189">
        <v>12.71</v>
      </c>
      <c r="F1189">
        <v>3443.62</v>
      </c>
      <c r="G1189">
        <f>(Table2[[#This Row],[Apple]]-B1188)/B1188</f>
        <v>-8.278671827255989E-3</v>
      </c>
      <c r="H1189">
        <f>(Table2[[#This Row],[Amazon]]-C1188)/C1188</f>
        <v>1.1797572759761399E-2</v>
      </c>
      <c r="I1189">
        <f>(Table2[[#This Row],[Tesla]]-D1188)/D1188</f>
        <v>4.5427464998509474E-3</v>
      </c>
      <c r="J1189">
        <f>(Table2[[#This Row],[Nvidia]]-E1188)/E1188</f>
        <v>2.3580255676218147E-3</v>
      </c>
      <c r="K1189">
        <f>(Table2[[#This Row],[S&amp;P 500]]-F1188)/F1188</f>
        <v>3.5963255694666974E-3</v>
      </c>
    </row>
    <row r="1190" spans="1:11">
      <c r="A1190" s="1">
        <v>44069</v>
      </c>
      <c r="B1190">
        <v>123.374</v>
      </c>
      <c r="C1190">
        <v>172.09200000000001</v>
      </c>
      <c r="D1190">
        <v>143.54300000000001</v>
      </c>
      <c r="E1190">
        <v>12.733000000000001</v>
      </c>
      <c r="F1190">
        <v>3478.73</v>
      </c>
      <c r="G1190">
        <f>(Table2[[#This Row],[Apple]]-B1189)/B1189</f>
        <v>1.3680171556745942E-2</v>
      </c>
      <c r="H1190">
        <f>(Table2[[#This Row],[Amazon]]-C1189)/C1189</f>
        <v>2.8495613301140303E-2</v>
      </c>
      <c r="I1190">
        <f>(Table2[[#This Row],[Tesla]]-D1189)/D1189</f>
        <v>6.4148565497813184E-2</v>
      </c>
      <c r="J1190">
        <f>(Table2[[#This Row],[Nvidia]]-E1189)/E1189</f>
        <v>1.8095987411486771E-3</v>
      </c>
      <c r="K1190">
        <f>(Table2[[#This Row],[S&amp;P 500]]-F1189)/F1189</f>
        <v>1.0195666188487733E-2</v>
      </c>
    </row>
    <row r="1191" spans="1:11">
      <c r="A1191" s="1">
        <v>44070</v>
      </c>
      <c r="B1191">
        <v>121.886</v>
      </c>
      <c r="C1191">
        <v>170</v>
      </c>
      <c r="D1191">
        <v>149.25</v>
      </c>
      <c r="E1191">
        <v>12.5883</v>
      </c>
      <c r="F1191">
        <v>3484.55</v>
      </c>
      <c r="G1191">
        <f>(Table2[[#This Row],[Apple]]-B1190)/B1190</f>
        <v>-1.2060888031513931E-2</v>
      </c>
      <c r="H1191">
        <f>(Table2[[#This Row],[Amazon]]-C1190)/C1190</f>
        <v>-1.2156288496850597E-2</v>
      </c>
      <c r="I1191">
        <f>(Table2[[#This Row],[Tesla]]-D1190)/D1190</f>
        <v>3.9758121259831504E-2</v>
      </c>
      <c r="J1191">
        <f>(Table2[[#This Row],[Nvidia]]-E1190)/E1190</f>
        <v>-1.1364171836959104E-2</v>
      </c>
      <c r="K1191">
        <f>(Table2[[#This Row],[S&amp;P 500]]-F1190)/F1190</f>
        <v>1.6730243508407275E-3</v>
      </c>
    </row>
    <row r="1192" spans="1:11">
      <c r="A1192" s="1">
        <v>44071</v>
      </c>
      <c r="B1192">
        <v>121.699</v>
      </c>
      <c r="C1192">
        <v>170.09</v>
      </c>
      <c r="D1192">
        <v>147.56</v>
      </c>
      <c r="E1192">
        <v>13.106299999999999</v>
      </c>
      <c r="F1192">
        <v>3508.01</v>
      </c>
      <c r="G1192">
        <f>(Table2[[#This Row],[Apple]]-B1191)/B1191</f>
        <v>-1.5342205011239815E-3</v>
      </c>
      <c r="H1192">
        <f>(Table2[[#This Row],[Amazon]]-C1191)/C1191</f>
        <v>5.2941176470590236E-4</v>
      </c>
      <c r="I1192">
        <f>(Table2[[#This Row],[Tesla]]-D1191)/D1191</f>
        <v>-1.1323283082077036E-2</v>
      </c>
      <c r="J1192">
        <f>(Table2[[#This Row],[Nvidia]]-E1191)/E1191</f>
        <v>4.114932119507788E-2</v>
      </c>
      <c r="K1192">
        <f>(Table2[[#This Row],[S&amp;P 500]]-F1191)/F1191</f>
        <v>6.7325766598269601E-3</v>
      </c>
    </row>
    <row r="1193" spans="1:11">
      <c r="A1193" s="1">
        <v>44074</v>
      </c>
      <c r="B1193">
        <v>125.82899999999999</v>
      </c>
      <c r="C1193">
        <v>172.548</v>
      </c>
      <c r="D1193">
        <v>166.107</v>
      </c>
      <c r="E1193">
        <v>13.3331</v>
      </c>
      <c r="F1193">
        <v>3500.31</v>
      </c>
      <c r="G1193">
        <f>(Table2[[#This Row],[Apple]]-B1192)/B1192</f>
        <v>3.3936186821584363E-2</v>
      </c>
      <c r="H1193">
        <f>(Table2[[#This Row],[Amazon]]-C1192)/C1192</f>
        <v>1.4451172908460217E-2</v>
      </c>
      <c r="I1193">
        <f>(Table2[[#This Row],[Tesla]]-D1192)/D1192</f>
        <v>0.12569124423963132</v>
      </c>
      <c r="J1193">
        <f>(Table2[[#This Row],[Nvidia]]-E1192)/E1192</f>
        <v>1.7304655013237968E-2</v>
      </c>
      <c r="K1193">
        <f>(Table2[[#This Row],[S&amp;P 500]]-F1192)/F1192</f>
        <v>-2.1949766391772749E-3</v>
      </c>
    </row>
    <row r="1194" spans="1:11">
      <c r="A1194" s="1">
        <v>44075</v>
      </c>
      <c r="B1194">
        <v>130.834</v>
      </c>
      <c r="C1194">
        <v>174.95599999999999</v>
      </c>
      <c r="D1194">
        <v>158.35</v>
      </c>
      <c r="E1194">
        <v>13.7827</v>
      </c>
      <c r="F1194">
        <v>3526.65</v>
      </c>
      <c r="G1194">
        <f>(Table2[[#This Row],[Apple]]-B1193)/B1193</f>
        <v>3.9776204213655117E-2</v>
      </c>
      <c r="H1194">
        <f>(Table2[[#This Row],[Amazon]]-C1193)/C1193</f>
        <v>1.3955537009991347E-2</v>
      </c>
      <c r="I1194">
        <f>(Table2[[#This Row],[Tesla]]-D1193)/D1193</f>
        <v>-4.6698814619492282E-2</v>
      </c>
      <c r="J1194">
        <f>(Table2[[#This Row],[Nvidia]]-E1193)/E1193</f>
        <v>3.3720590110326951E-2</v>
      </c>
      <c r="K1194">
        <f>(Table2[[#This Row],[S&amp;P 500]]-F1193)/F1193</f>
        <v>7.525047781482253E-3</v>
      </c>
    </row>
    <row r="1195" spans="1:11">
      <c r="A1195" s="1">
        <v>44076</v>
      </c>
      <c r="B1195">
        <v>128.11500000000001</v>
      </c>
      <c r="C1195">
        <v>176.572</v>
      </c>
      <c r="D1195">
        <v>149.12299999999999</v>
      </c>
      <c r="E1195">
        <v>14.3055</v>
      </c>
      <c r="F1195">
        <v>3580.84</v>
      </c>
      <c r="G1195">
        <f>(Table2[[#This Row],[Apple]]-B1194)/B1194</f>
        <v>-2.0782059709249845E-2</v>
      </c>
      <c r="H1195">
        <f>(Table2[[#This Row],[Amazon]]-C1194)/C1194</f>
        <v>9.236608061455532E-3</v>
      </c>
      <c r="I1195">
        <f>(Table2[[#This Row],[Tesla]]-D1194)/D1194</f>
        <v>-5.8269655825702586E-2</v>
      </c>
      <c r="J1195">
        <f>(Table2[[#This Row],[Nvidia]]-E1194)/E1194</f>
        <v>3.793160991677974E-2</v>
      </c>
      <c r="K1195">
        <f>(Table2[[#This Row],[S&amp;P 500]]-F1194)/F1194</f>
        <v>1.5365857116527031E-2</v>
      </c>
    </row>
    <row r="1196" spans="1:11">
      <c r="A1196" s="1">
        <v>44077</v>
      </c>
      <c r="B1196">
        <v>117.866</v>
      </c>
      <c r="C1196">
        <v>168.4</v>
      </c>
      <c r="D1196">
        <v>135.667</v>
      </c>
      <c r="E1196">
        <v>12.9787</v>
      </c>
      <c r="F1196">
        <v>3455.06</v>
      </c>
      <c r="G1196">
        <f>(Table2[[#This Row],[Apple]]-B1195)/B1195</f>
        <v>-7.9998438902548555E-2</v>
      </c>
      <c r="H1196">
        <f>(Table2[[#This Row],[Amazon]]-C1195)/C1195</f>
        <v>-4.6281403620052994E-2</v>
      </c>
      <c r="I1196">
        <f>(Table2[[#This Row],[Tesla]]-D1195)/D1195</f>
        <v>-9.0234236167459014E-2</v>
      </c>
      <c r="J1196">
        <f>(Table2[[#This Row],[Nvidia]]-E1195)/E1195</f>
        <v>-9.2747544650658861E-2</v>
      </c>
      <c r="K1196">
        <f>(Table2[[#This Row],[S&amp;P 500]]-F1195)/F1195</f>
        <v>-3.5125836395929498E-2</v>
      </c>
    </row>
    <row r="1197" spans="1:11">
      <c r="A1197" s="1">
        <v>44078</v>
      </c>
      <c r="B1197">
        <v>117.944</v>
      </c>
      <c r="C1197">
        <v>164.73099999999999</v>
      </c>
      <c r="D1197">
        <v>139.44</v>
      </c>
      <c r="E1197">
        <v>12.5863</v>
      </c>
      <c r="F1197">
        <v>3426.96</v>
      </c>
      <c r="G1197">
        <f>(Table2[[#This Row],[Apple]]-B1196)/B1196</f>
        <v>6.6176844891659137E-4</v>
      </c>
      <c r="H1197">
        <f>(Table2[[#This Row],[Amazon]]-C1196)/C1196</f>
        <v>-2.1787410926365863E-2</v>
      </c>
      <c r="I1197">
        <f>(Table2[[#This Row],[Tesla]]-D1196)/D1196</f>
        <v>2.7810742479748178E-2</v>
      </c>
      <c r="J1197">
        <f>(Table2[[#This Row],[Nvidia]]-E1196)/E1196</f>
        <v>-3.0234152881259319E-2</v>
      </c>
      <c r="K1197">
        <f>(Table2[[#This Row],[S&amp;P 500]]-F1196)/F1196</f>
        <v>-8.132999137496863E-3</v>
      </c>
    </row>
    <row r="1198" spans="1:11">
      <c r="A1198" s="1">
        <v>44082</v>
      </c>
      <c r="B1198">
        <v>110.01900000000001</v>
      </c>
      <c r="C1198">
        <v>157.49199999999999</v>
      </c>
      <c r="D1198">
        <v>110.07</v>
      </c>
      <c r="E1198">
        <v>11.8804</v>
      </c>
      <c r="F1198">
        <v>3331.84</v>
      </c>
      <c r="G1198">
        <f>(Table2[[#This Row],[Apple]]-B1197)/B1197</f>
        <v>-6.7192905107508624E-2</v>
      </c>
      <c r="H1198">
        <f>(Table2[[#This Row],[Amazon]]-C1197)/C1197</f>
        <v>-4.3944369912159852E-2</v>
      </c>
      <c r="I1198">
        <f>(Table2[[#This Row],[Tesla]]-D1197)/D1197</f>
        <v>-0.21062822719449228</v>
      </c>
      <c r="J1198">
        <f>(Table2[[#This Row],[Nvidia]]-E1197)/E1197</f>
        <v>-5.6084790605658519E-2</v>
      </c>
      <c r="K1198">
        <f>(Table2[[#This Row],[S&amp;P 500]]-F1197)/F1197</f>
        <v>-2.775637883138405E-2</v>
      </c>
    </row>
    <row r="1199" spans="1:11">
      <c r="A1199" s="1">
        <v>44083</v>
      </c>
      <c r="B1199">
        <v>114.405</v>
      </c>
      <c r="C1199">
        <v>163.43</v>
      </c>
      <c r="D1199">
        <v>122.093</v>
      </c>
      <c r="E1199">
        <v>12.6791</v>
      </c>
      <c r="F1199">
        <v>3398.96</v>
      </c>
      <c r="G1199">
        <f>(Table2[[#This Row],[Apple]]-B1198)/B1198</f>
        <v>3.9865841354675059E-2</v>
      </c>
      <c r="H1199">
        <f>(Table2[[#This Row],[Amazon]]-C1198)/C1198</f>
        <v>3.7703502400122019E-2</v>
      </c>
      <c r="I1199">
        <f>(Table2[[#This Row],[Tesla]]-D1198)/D1198</f>
        <v>0.10923048968838023</v>
      </c>
      <c r="J1199">
        <f>(Table2[[#This Row],[Nvidia]]-E1198)/E1198</f>
        <v>6.7228376148951233E-2</v>
      </c>
      <c r="K1199">
        <f>(Table2[[#This Row],[S&amp;P 500]]-F1198)/F1198</f>
        <v>2.0145024971187059E-2</v>
      </c>
    </row>
    <row r="1200" spans="1:11">
      <c r="A1200" s="1">
        <v>44084</v>
      </c>
      <c r="B1200">
        <v>110.67</v>
      </c>
      <c r="C1200">
        <v>158.756</v>
      </c>
      <c r="D1200">
        <v>123.78</v>
      </c>
      <c r="E1200">
        <v>12.2766</v>
      </c>
      <c r="F1200">
        <v>3339.19</v>
      </c>
      <c r="G1200">
        <f>(Table2[[#This Row],[Apple]]-B1199)/B1199</f>
        <v>-3.2647174511603511E-2</v>
      </c>
      <c r="H1200">
        <f>(Table2[[#This Row],[Amazon]]-C1199)/C1199</f>
        <v>-2.8599400354892043E-2</v>
      </c>
      <c r="I1200">
        <f>(Table2[[#This Row],[Tesla]]-D1199)/D1199</f>
        <v>1.3817335965206831E-2</v>
      </c>
      <c r="J1200">
        <f>(Table2[[#This Row],[Nvidia]]-E1199)/E1199</f>
        <v>-3.17451554132391E-2</v>
      </c>
      <c r="K1200">
        <f>(Table2[[#This Row],[S&amp;P 500]]-F1199)/F1199</f>
        <v>-1.7584790641843383E-2</v>
      </c>
    </row>
    <row r="1201" spans="1:11">
      <c r="A1201" s="1">
        <v>44085</v>
      </c>
      <c r="B1201">
        <v>109.21299999999999</v>
      </c>
      <c r="C1201">
        <v>155.81100000000001</v>
      </c>
      <c r="D1201">
        <v>124.24</v>
      </c>
      <c r="E1201">
        <v>12.130800000000001</v>
      </c>
      <c r="F1201">
        <v>3340.97</v>
      </c>
      <c r="G1201">
        <f>(Table2[[#This Row],[Apple]]-B1200)/B1200</f>
        <v>-1.3165266106442648E-2</v>
      </c>
      <c r="H1201">
        <f>(Table2[[#This Row],[Amazon]]-C1200)/C1200</f>
        <v>-1.8550479981858912E-2</v>
      </c>
      <c r="I1201">
        <f>(Table2[[#This Row],[Tesla]]-D1200)/D1200</f>
        <v>3.7162708030375967E-3</v>
      </c>
      <c r="J1201">
        <f>(Table2[[#This Row],[Nvidia]]-E1200)/E1200</f>
        <v>-1.1876252382581455E-2</v>
      </c>
      <c r="K1201">
        <f>(Table2[[#This Row],[S&amp;P 500]]-F1200)/F1200</f>
        <v>5.3306340759278305E-4</v>
      </c>
    </row>
    <row r="1202" spans="1:11">
      <c r="A1202" s="1">
        <v>44088</v>
      </c>
      <c r="B1202">
        <v>112.486</v>
      </c>
      <c r="C1202">
        <v>155.148</v>
      </c>
      <c r="D1202">
        <v>139.87299999999999</v>
      </c>
      <c r="E1202">
        <v>12.835800000000001</v>
      </c>
      <c r="F1202">
        <v>3383.54</v>
      </c>
      <c r="G1202">
        <f>(Table2[[#This Row],[Apple]]-B1201)/B1201</f>
        <v>2.9968959739225282E-2</v>
      </c>
      <c r="H1202">
        <f>(Table2[[#This Row],[Amazon]]-C1201)/C1201</f>
        <v>-4.2551552842868016E-3</v>
      </c>
      <c r="I1202">
        <f>(Table2[[#This Row],[Tesla]]-D1201)/D1201</f>
        <v>0.12582904056664518</v>
      </c>
      <c r="J1202">
        <f>(Table2[[#This Row],[Nvidia]]-E1201)/E1201</f>
        <v>5.8116529824908503E-2</v>
      </c>
      <c r="K1202">
        <f>(Table2[[#This Row],[S&amp;P 500]]-F1201)/F1201</f>
        <v>1.2741808516688317E-2</v>
      </c>
    </row>
    <row r="1203" spans="1:11">
      <c r="A1203" s="1">
        <v>44089</v>
      </c>
      <c r="B1203">
        <v>112.65300000000001</v>
      </c>
      <c r="C1203">
        <v>157.80600000000001</v>
      </c>
      <c r="D1203">
        <v>149.91999999999999</v>
      </c>
      <c r="E1203">
        <v>12.954700000000001</v>
      </c>
      <c r="F1203">
        <v>3401.2</v>
      </c>
      <c r="G1203">
        <f>(Table2[[#This Row],[Apple]]-B1202)/B1202</f>
        <v>1.484629198300247E-3</v>
      </c>
      <c r="H1203">
        <f>(Table2[[#This Row],[Amazon]]-C1202)/C1202</f>
        <v>1.7132028772526977E-2</v>
      </c>
      <c r="I1203">
        <f>(Table2[[#This Row],[Tesla]]-D1202)/D1202</f>
        <v>7.182944528250626E-2</v>
      </c>
      <c r="J1203">
        <f>(Table2[[#This Row],[Nvidia]]-E1202)/E1202</f>
        <v>9.2631546144377446E-3</v>
      </c>
      <c r="K1203">
        <f>(Table2[[#This Row],[S&amp;P 500]]-F1202)/F1202</f>
        <v>5.219385613883641E-3</v>
      </c>
    </row>
    <row r="1204" spans="1:11">
      <c r="A1204" s="1">
        <v>44090</v>
      </c>
      <c r="B1204">
        <v>109.34099999999999</v>
      </c>
      <c r="C1204">
        <v>153.905</v>
      </c>
      <c r="D1204">
        <v>147.25299999999999</v>
      </c>
      <c r="E1204">
        <v>12.478400000000001</v>
      </c>
      <c r="F1204">
        <v>3385.49</v>
      </c>
      <c r="G1204">
        <f>(Table2[[#This Row],[Apple]]-B1203)/B1203</f>
        <v>-2.9400015978269658E-2</v>
      </c>
      <c r="H1204">
        <f>(Table2[[#This Row],[Amazon]]-C1203)/C1203</f>
        <v>-2.4720226100401824E-2</v>
      </c>
      <c r="I1204">
        <f>(Table2[[#This Row],[Tesla]]-D1203)/D1203</f>
        <v>-1.7789487726787633E-2</v>
      </c>
      <c r="J1204">
        <f>(Table2[[#This Row],[Nvidia]]-E1203)/E1203</f>
        <v>-3.6766578925023365E-2</v>
      </c>
      <c r="K1204">
        <f>(Table2[[#This Row],[S&amp;P 500]]-F1203)/F1203</f>
        <v>-4.61895801481831E-3</v>
      </c>
    </row>
    <row r="1205" spans="1:11">
      <c r="A1205" s="1">
        <v>44091</v>
      </c>
      <c r="B1205">
        <v>107.59699999999999</v>
      </c>
      <c r="C1205">
        <v>150.43600000000001</v>
      </c>
      <c r="D1205">
        <v>141.143</v>
      </c>
      <c r="E1205">
        <v>12.4284</v>
      </c>
      <c r="F1205">
        <v>3357.01</v>
      </c>
      <c r="G1205">
        <f>(Table2[[#This Row],[Apple]]-B1204)/B1204</f>
        <v>-1.5950101059986645E-2</v>
      </c>
      <c r="H1205">
        <f>(Table2[[#This Row],[Amazon]]-C1204)/C1204</f>
        <v>-2.2539878496475058E-2</v>
      </c>
      <c r="I1205">
        <f>(Table2[[#This Row],[Tesla]]-D1204)/D1204</f>
        <v>-4.1493212362396593E-2</v>
      </c>
      <c r="J1205">
        <f>(Table2[[#This Row],[Nvidia]]-E1204)/E1204</f>
        <v>-4.0069239646109041E-3</v>
      </c>
      <c r="K1205">
        <f>(Table2[[#This Row],[S&amp;P 500]]-F1204)/F1204</f>
        <v>-8.4123716212422921E-3</v>
      </c>
    </row>
    <row r="1206" spans="1:11">
      <c r="A1206" s="1">
        <v>44092</v>
      </c>
      <c r="B1206">
        <v>104.185</v>
      </c>
      <c r="C1206">
        <v>147.74600000000001</v>
      </c>
      <c r="D1206">
        <v>147.38300000000001</v>
      </c>
      <c r="E1206">
        <v>12.155799999999999</v>
      </c>
      <c r="F1206">
        <v>3319.47</v>
      </c>
      <c r="G1206">
        <f>(Table2[[#This Row],[Apple]]-B1205)/B1205</f>
        <v>-3.1710921308214839E-2</v>
      </c>
      <c r="H1206">
        <f>(Table2[[#This Row],[Amazon]]-C1205)/C1205</f>
        <v>-1.788135818554068E-2</v>
      </c>
      <c r="I1206">
        <f>(Table2[[#This Row],[Tesla]]-D1205)/D1205</f>
        <v>4.421048156833856E-2</v>
      </c>
      <c r="J1206">
        <f>(Table2[[#This Row],[Nvidia]]-E1205)/E1205</f>
        <v>-2.1933635866241884E-2</v>
      </c>
      <c r="K1206">
        <f>(Table2[[#This Row],[S&amp;P 500]]-F1205)/F1205</f>
        <v>-1.1182570203842234E-2</v>
      </c>
    </row>
    <row r="1207" spans="1:11">
      <c r="A1207" s="1">
        <v>44095</v>
      </c>
      <c r="B1207">
        <v>107.34</v>
      </c>
      <c r="C1207">
        <v>148.023</v>
      </c>
      <c r="D1207">
        <v>149.797</v>
      </c>
      <c r="E1207">
        <v>12.481400000000001</v>
      </c>
      <c r="F1207">
        <v>3281.06</v>
      </c>
      <c r="G1207">
        <f>(Table2[[#This Row],[Apple]]-B1206)/B1206</f>
        <v>3.0282670250036003E-2</v>
      </c>
      <c r="H1207">
        <f>(Table2[[#This Row],[Amazon]]-C1206)/C1206</f>
        <v>1.8748392511471498E-3</v>
      </c>
      <c r="I1207">
        <f>(Table2[[#This Row],[Tesla]]-D1206)/D1206</f>
        <v>1.637909392535087E-2</v>
      </c>
      <c r="J1207">
        <f>(Table2[[#This Row],[Nvidia]]-E1206)/E1206</f>
        <v>2.6785567383471386E-2</v>
      </c>
      <c r="K1207">
        <f>(Table2[[#This Row],[S&amp;P 500]]-F1206)/F1206</f>
        <v>-1.1571124305988563E-2</v>
      </c>
    </row>
    <row r="1208" spans="1:11">
      <c r="A1208" s="1">
        <v>44096</v>
      </c>
      <c r="B1208">
        <v>109.02800000000001</v>
      </c>
      <c r="C1208">
        <v>156.44999999999999</v>
      </c>
      <c r="D1208">
        <v>141.41</v>
      </c>
      <c r="E1208">
        <v>12.6023</v>
      </c>
      <c r="F1208">
        <v>3315.57</v>
      </c>
      <c r="G1208">
        <f>(Table2[[#This Row],[Apple]]-B1207)/B1207</f>
        <v>1.5725731321035982E-2</v>
      </c>
      <c r="H1208">
        <f>(Table2[[#This Row],[Amazon]]-C1207)/C1207</f>
        <v>5.6930341906325316E-2</v>
      </c>
      <c r="I1208">
        <f>(Table2[[#This Row],[Tesla]]-D1207)/D1207</f>
        <v>-5.5989105255779492E-2</v>
      </c>
      <c r="J1208">
        <f>(Table2[[#This Row],[Nvidia]]-E1207)/E1207</f>
        <v>9.6864133831139846E-3</v>
      </c>
      <c r="K1208">
        <f>(Table2[[#This Row],[S&amp;P 500]]-F1207)/F1207</f>
        <v>1.0517942372282195E-2</v>
      </c>
    </row>
    <row r="1209" spans="1:11">
      <c r="A1209" s="1">
        <v>44097</v>
      </c>
      <c r="B1209">
        <v>104.444</v>
      </c>
      <c r="C1209">
        <v>149.99299999999999</v>
      </c>
      <c r="D1209">
        <v>126.78700000000001</v>
      </c>
      <c r="E1209">
        <v>12.0898</v>
      </c>
      <c r="F1209">
        <v>3236.92</v>
      </c>
      <c r="G1209">
        <f>(Table2[[#This Row],[Apple]]-B1208)/B1208</f>
        <v>-4.2044245514913627E-2</v>
      </c>
      <c r="H1209">
        <f>(Table2[[#This Row],[Amazon]]-C1208)/C1208</f>
        <v>-4.1271971875998681E-2</v>
      </c>
      <c r="I1209">
        <f>(Table2[[#This Row],[Tesla]]-D1208)/D1208</f>
        <v>-0.10340852839261715</v>
      </c>
      <c r="J1209">
        <f>(Table2[[#This Row],[Nvidia]]-E1208)/E1208</f>
        <v>-4.066717980051255E-2</v>
      </c>
      <c r="K1209">
        <f>(Table2[[#This Row],[S&amp;P 500]]-F1208)/F1208</f>
        <v>-2.3721411401357861E-2</v>
      </c>
    </row>
    <row r="1210" spans="1:11">
      <c r="A1210" s="1">
        <v>44098</v>
      </c>
      <c r="B1210">
        <v>105.517</v>
      </c>
      <c r="C1210">
        <v>150.99</v>
      </c>
      <c r="D1210">
        <v>129.26300000000001</v>
      </c>
      <c r="E1210">
        <v>12.3125</v>
      </c>
      <c r="F1210">
        <v>3246.59</v>
      </c>
      <c r="G1210">
        <f>(Table2[[#This Row],[Apple]]-B1209)/B1209</f>
        <v>1.0273447972118965E-2</v>
      </c>
      <c r="H1210">
        <f>(Table2[[#This Row],[Amazon]]-C1209)/C1209</f>
        <v>6.6469768589201769E-3</v>
      </c>
      <c r="I1210">
        <f>(Table2[[#This Row],[Tesla]]-D1209)/D1209</f>
        <v>1.9528816045809104E-2</v>
      </c>
      <c r="J1210">
        <f>(Table2[[#This Row],[Nvidia]]-E1209)/E1209</f>
        <v>1.8420486691260375E-2</v>
      </c>
      <c r="K1210">
        <f>(Table2[[#This Row],[S&amp;P 500]]-F1209)/F1209</f>
        <v>2.9874077827070403E-3</v>
      </c>
    </row>
    <row r="1211" spans="1:11">
      <c r="A1211" s="1">
        <v>44099</v>
      </c>
      <c r="B1211">
        <v>109.489</v>
      </c>
      <c r="C1211">
        <v>154.75700000000001</v>
      </c>
      <c r="D1211">
        <v>135.78</v>
      </c>
      <c r="E1211">
        <v>12.8378</v>
      </c>
      <c r="F1211">
        <v>3298.46</v>
      </c>
      <c r="G1211">
        <f>(Table2[[#This Row],[Apple]]-B1210)/B1210</f>
        <v>3.7643223366850921E-2</v>
      </c>
      <c r="H1211">
        <f>(Table2[[#This Row],[Amazon]]-C1210)/C1210</f>
        <v>2.4948672097489872E-2</v>
      </c>
      <c r="I1211">
        <f>(Table2[[#This Row],[Tesla]]-D1210)/D1210</f>
        <v>5.0416592528411033E-2</v>
      </c>
      <c r="J1211">
        <f>(Table2[[#This Row],[Nvidia]]-E1210)/E1210</f>
        <v>4.2663959390862913E-2</v>
      </c>
      <c r="K1211">
        <f>(Table2[[#This Row],[S&amp;P 500]]-F1210)/F1210</f>
        <v>1.5976763311659276E-2</v>
      </c>
    </row>
    <row r="1212" spans="1:11">
      <c r="A1212" s="1">
        <v>44102</v>
      </c>
      <c r="B1212">
        <v>112.09099999999999</v>
      </c>
      <c r="C1212">
        <v>158.703</v>
      </c>
      <c r="D1212">
        <v>140.4</v>
      </c>
      <c r="E1212">
        <v>12.9986</v>
      </c>
      <c r="F1212">
        <v>3351.6</v>
      </c>
      <c r="G1212">
        <f>(Table2[[#This Row],[Apple]]-B1211)/B1211</f>
        <v>2.3764944423640636E-2</v>
      </c>
      <c r="H1212">
        <f>(Table2[[#This Row],[Amazon]]-C1211)/C1211</f>
        <v>2.5498038860923885E-2</v>
      </c>
      <c r="I1212">
        <f>(Table2[[#This Row],[Tesla]]-D1211)/D1211</f>
        <v>3.4025629695095039E-2</v>
      </c>
      <c r="J1212">
        <f>(Table2[[#This Row],[Nvidia]]-E1211)/E1211</f>
        <v>1.2525510601504935E-2</v>
      </c>
      <c r="K1212">
        <f>(Table2[[#This Row],[S&amp;P 500]]-F1211)/F1211</f>
        <v>1.6110548559024475E-2</v>
      </c>
    </row>
    <row r="1213" spans="1:11">
      <c r="A1213" s="1">
        <v>44103</v>
      </c>
      <c r="B1213">
        <v>111.24299999999999</v>
      </c>
      <c r="C1213">
        <v>157.244</v>
      </c>
      <c r="D1213">
        <v>139.69</v>
      </c>
      <c r="E1213">
        <v>13.1883</v>
      </c>
      <c r="F1213">
        <v>3335.47</v>
      </c>
      <c r="G1213">
        <f>(Table2[[#This Row],[Apple]]-B1212)/B1212</f>
        <v>-7.5652817799823271E-3</v>
      </c>
      <c r="H1213">
        <f>(Table2[[#This Row],[Amazon]]-C1212)/C1212</f>
        <v>-9.1932729690050174E-3</v>
      </c>
      <c r="I1213">
        <f>(Table2[[#This Row],[Tesla]]-D1212)/D1212</f>
        <v>-5.0569800569801133E-3</v>
      </c>
      <c r="J1213">
        <f>(Table2[[#This Row],[Nvidia]]-E1212)/E1212</f>
        <v>1.4593879340852108E-2</v>
      </c>
      <c r="K1213">
        <f>(Table2[[#This Row],[S&amp;P 500]]-F1212)/F1212</f>
        <v>-4.8126268051080405E-3</v>
      </c>
    </row>
    <row r="1214" spans="1:11">
      <c r="A1214" s="1">
        <v>44104</v>
      </c>
      <c r="B1214">
        <v>112.91800000000001</v>
      </c>
      <c r="C1214">
        <v>157.43600000000001</v>
      </c>
      <c r="D1214">
        <v>143.00299999999999</v>
      </c>
      <c r="E1214">
        <v>13.492800000000001</v>
      </c>
      <c r="F1214">
        <v>3363</v>
      </c>
      <c r="G1214">
        <f>(Table2[[#This Row],[Apple]]-B1213)/B1213</f>
        <v>1.5057127190025542E-2</v>
      </c>
      <c r="H1214">
        <f>(Table2[[#This Row],[Amazon]]-C1213)/C1213</f>
        <v>1.2210322810409762E-3</v>
      </c>
      <c r="I1214">
        <f>(Table2[[#This Row],[Tesla]]-D1213)/D1213</f>
        <v>2.3716801489011299E-2</v>
      </c>
      <c r="J1214">
        <f>(Table2[[#This Row],[Nvidia]]-E1213)/E1213</f>
        <v>2.3088646755078431E-2</v>
      </c>
      <c r="K1214">
        <f>(Table2[[#This Row],[S&amp;P 500]]-F1213)/F1213</f>
        <v>8.2537093722924205E-3</v>
      </c>
    </row>
    <row r="1215" spans="1:11">
      <c r="A1215" s="1">
        <v>44105</v>
      </c>
      <c r="B1215">
        <v>113.88500000000001</v>
      </c>
      <c r="C1215">
        <v>161.06299999999999</v>
      </c>
      <c r="D1215">
        <v>149.387</v>
      </c>
      <c r="E1215">
        <v>13.5768</v>
      </c>
      <c r="F1215">
        <v>3380.8</v>
      </c>
      <c r="G1215">
        <f>(Table2[[#This Row],[Apple]]-B1214)/B1214</f>
        <v>8.5637365167643663E-3</v>
      </c>
      <c r="H1215">
        <f>(Table2[[#This Row],[Amazon]]-C1214)/C1214</f>
        <v>2.3037932874310711E-2</v>
      </c>
      <c r="I1215">
        <f>(Table2[[#This Row],[Tesla]]-D1214)/D1214</f>
        <v>4.4642420089089148E-2</v>
      </c>
      <c r="J1215">
        <f>(Table2[[#This Row],[Nvidia]]-E1214)/E1214</f>
        <v>6.2255425115616938E-3</v>
      </c>
      <c r="K1215">
        <f>(Table2[[#This Row],[S&amp;P 500]]-F1214)/F1214</f>
        <v>5.2928932500743925E-3</v>
      </c>
    </row>
    <row r="1216" spans="1:11">
      <c r="A1216" s="1">
        <v>44106</v>
      </c>
      <c r="B1216">
        <v>110.21899999999999</v>
      </c>
      <c r="C1216">
        <v>156.25</v>
      </c>
      <c r="D1216">
        <v>138.363</v>
      </c>
      <c r="E1216">
        <v>13.025600000000001</v>
      </c>
      <c r="F1216">
        <v>3348.42</v>
      </c>
      <c r="G1216">
        <f>(Table2[[#This Row],[Apple]]-B1215)/B1215</f>
        <v>-3.219036747596269E-2</v>
      </c>
      <c r="H1216">
        <f>(Table2[[#This Row],[Amazon]]-C1215)/C1215</f>
        <v>-2.9882716700918202E-2</v>
      </c>
      <c r="I1216">
        <f>(Table2[[#This Row],[Tesla]]-D1215)/D1215</f>
        <v>-7.3794908526176983E-2</v>
      </c>
      <c r="J1216">
        <f>(Table2[[#This Row],[Nvidia]]-E1215)/E1215</f>
        <v>-4.0598668316539958E-2</v>
      </c>
      <c r="K1216">
        <f>(Table2[[#This Row],[S&amp;P 500]]-F1215)/F1215</f>
        <v>-9.577614765735952E-3</v>
      </c>
    </row>
    <row r="1217" spans="1:11">
      <c r="A1217" s="1">
        <v>44109</v>
      </c>
      <c r="B1217">
        <v>113.59699999999999</v>
      </c>
      <c r="C1217">
        <v>159.96</v>
      </c>
      <c r="D1217">
        <v>141.893</v>
      </c>
      <c r="E1217">
        <v>13.604799999999999</v>
      </c>
      <c r="F1217">
        <v>3408.6</v>
      </c>
      <c r="G1217">
        <f>(Table2[[#This Row],[Apple]]-B1216)/B1216</f>
        <v>3.0648073381177476E-2</v>
      </c>
      <c r="H1217">
        <f>(Table2[[#This Row],[Amazon]]-C1216)/C1216</f>
        <v>2.374400000000005E-2</v>
      </c>
      <c r="I1217">
        <f>(Table2[[#This Row],[Tesla]]-D1216)/D1216</f>
        <v>2.551260091209356E-2</v>
      </c>
      <c r="J1217">
        <f>(Table2[[#This Row],[Nvidia]]-E1216)/E1216</f>
        <v>4.4466281783564543E-2</v>
      </c>
      <c r="K1217">
        <f>(Table2[[#This Row],[S&amp;P 500]]-F1216)/F1216</f>
        <v>1.7972655760030053E-2</v>
      </c>
    </row>
    <row r="1218" spans="1:11">
      <c r="A1218" s="1">
        <v>44110</v>
      </c>
      <c r="B1218">
        <v>110.358</v>
      </c>
      <c r="C1218">
        <v>154.99799999999999</v>
      </c>
      <c r="D1218">
        <v>137.99299999999999</v>
      </c>
      <c r="E1218">
        <v>13.698700000000001</v>
      </c>
      <c r="F1218">
        <v>3360.97</v>
      </c>
      <c r="G1218">
        <f>(Table2[[#This Row],[Apple]]-B1217)/B1217</f>
        <v>-2.8513076929848415E-2</v>
      </c>
      <c r="H1218">
        <f>(Table2[[#This Row],[Amazon]]-C1217)/C1217</f>
        <v>-3.1020255063766048E-2</v>
      </c>
      <c r="I1218">
        <f>(Table2[[#This Row],[Tesla]]-D1217)/D1217</f>
        <v>-2.7485499637050492E-2</v>
      </c>
      <c r="J1218">
        <f>(Table2[[#This Row],[Nvidia]]-E1217)/E1217</f>
        <v>6.9019757732566031E-3</v>
      </c>
      <c r="K1218">
        <f>(Table2[[#This Row],[S&amp;P 500]]-F1217)/F1217</f>
        <v>-1.3973478847620756E-2</v>
      </c>
    </row>
    <row r="1219" spans="1:11">
      <c r="A1219" s="1">
        <v>44111</v>
      </c>
      <c r="B1219">
        <v>112.208</v>
      </c>
      <c r="C1219">
        <v>159.78399999999999</v>
      </c>
      <c r="D1219">
        <v>141.767</v>
      </c>
      <c r="E1219">
        <v>13.9253</v>
      </c>
      <c r="F1219">
        <v>3419.44</v>
      </c>
      <c r="G1219">
        <f>(Table2[[#This Row],[Apple]]-B1218)/B1218</f>
        <v>1.676362384240376E-2</v>
      </c>
      <c r="H1219">
        <f>(Table2[[#This Row],[Amazon]]-C1218)/C1218</f>
        <v>3.0877817778293924E-2</v>
      </c>
      <c r="I1219">
        <f>(Table2[[#This Row],[Tesla]]-D1218)/D1218</f>
        <v>2.7349213365895381E-2</v>
      </c>
      <c r="J1219">
        <f>(Table2[[#This Row],[Nvidia]]-E1218)/E1218</f>
        <v>1.6541715637250209E-2</v>
      </c>
      <c r="K1219">
        <f>(Table2[[#This Row],[S&amp;P 500]]-F1218)/F1218</f>
        <v>1.7396763434365751E-2</v>
      </c>
    </row>
    <row r="1220" spans="1:11">
      <c r="A1220" s="1">
        <v>44112</v>
      </c>
      <c r="B1220">
        <v>112.101</v>
      </c>
      <c r="C1220">
        <v>159.52799999999999</v>
      </c>
      <c r="D1220">
        <v>141.97300000000001</v>
      </c>
      <c r="E1220">
        <v>13.800599999999999</v>
      </c>
      <c r="F1220">
        <v>3446.83</v>
      </c>
      <c r="G1220">
        <f>(Table2[[#This Row],[Apple]]-B1219)/B1219</f>
        <v>-9.5358619706259191E-4</v>
      </c>
      <c r="H1220">
        <f>(Table2[[#This Row],[Amazon]]-C1219)/C1219</f>
        <v>-1.6021629199419231E-3</v>
      </c>
      <c r="I1220">
        <f>(Table2[[#This Row],[Tesla]]-D1219)/D1219</f>
        <v>1.4530885184846777E-3</v>
      </c>
      <c r="J1220">
        <f>(Table2[[#This Row],[Nvidia]]-E1219)/E1219</f>
        <v>-8.9549237718397953E-3</v>
      </c>
      <c r="K1220">
        <f>(Table2[[#This Row],[S&amp;P 500]]-F1219)/F1219</f>
        <v>8.0100835224480825E-3</v>
      </c>
    </row>
    <row r="1221" spans="1:11">
      <c r="A1221" s="1">
        <v>44113</v>
      </c>
      <c r="B1221">
        <v>114.063</v>
      </c>
      <c r="C1221">
        <v>164.33199999999999</v>
      </c>
      <c r="D1221">
        <v>144.667</v>
      </c>
      <c r="E1221">
        <v>13.7247</v>
      </c>
      <c r="F1221">
        <v>3477.14</v>
      </c>
      <c r="G1221">
        <f>(Table2[[#This Row],[Apple]]-B1220)/B1220</f>
        <v>1.750207402253328E-2</v>
      </c>
      <c r="H1221">
        <f>(Table2[[#This Row],[Amazon]]-C1220)/C1220</f>
        <v>3.0113835815656201E-2</v>
      </c>
      <c r="I1221">
        <f>(Table2[[#This Row],[Tesla]]-D1220)/D1220</f>
        <v>1.8975438991920914E-2</v>
      </c>
      <c r="J1221">
        <f>(Table2[[#This Row],[Nvidia]]-E1220)/E1220</f>
        <v>-5.4997608799616663E-3</v>
      </c>
      <c r="K1221">
        <f>(Table2[[#This Row],[S&amp;P 500]]-F1220)/F1220</f>
        <v>8.7935871510924375E-3</v>
      </c>
    </row>
    <row r="1222" spans="1:11">
      <c r="A1222" s="1">
        <v>44116</v>
      </c>
      <c r="B1222">
        <v>121.294</v>
      </c>
      <c r="C1222">
        <v>172.14599999999999</v>
      </c>
      <c r="D1222">
        <v>147.43299999999999</v>
      </c>
      <c r="E1222">
        <v>14.1858</v>
      </c>
      <c r="F1222">
        <v>3534.22</v>
      </c>
      <c r="G1222">
        <f>(Table2[[#This Row],[Apple]]-B1221)/B1221</f>
        <v>6.3394790598178152E-2</v>
      </c>
      <c r="H1222">
        <f>(Table2[[#This Row],[Amazon]]-C1221)/C1221</f>
        <v>4.7550081542243709E-2</v>
      </c>
      <c r="I1222">
        <f>(Table2[[#This Row],[Tesla]]-D1221)/D1221</f>
        <v>1.9119771613429402E-2</v>
      </c>
      <c r="J1222">
        <f>(Table2[[#This Row],[Nvidia]]-E1221)/E1221</f>
        <v>3.3596362762027591E-2</v>
      </c>
      <c r="K1222">
        <f>(Table2[[#This Row],[S&amp;P 500]]-F1221)/F1221</f>
        <v>1.6415789988323718E-2</v>
      </c>
    </row>
    <row r="1223" spans="1:11">
      <c r="A1223" s="1">
        <v>44117</v>
      </c>
      <c r="B1223">
        <v>118.08199999999999</v>
      </c>
      <c r="C1223">
        <v>172.18199999999999</v>
      </c>
      <c r="D1223">
        <v>148.88300000000001</v>
      </c>
      <c r="E1223">
        <v>14.207800000000001</v>
      </c>
      <c r="F1223">
        <v>3511.93</v>
      </c>
      <c r="G1223">
        <f>(Table2[[#This Row],[Apple]]-B1222)/B1222</f>
        <v>-2.6481112008838056E-2</v>
      </c>
      <c r="H1223">
        <f>(Table2[[#This Row],[Amazon]]-C1222)/C1222</f>
        <v>2.0912481265902993E-4</v>
      </c>
      <c r="I1223">
        <f>(Table2[[#This Row],[Tesla]]-D1222)/D1222</f>
        <v>9.8349758873523367E-3</v>
      </c>
      <c r="J1223">
        <f>(Table2[[#This Row],[Nvidia]]-E1222)/E1222</f>
        <v>1.5508466212691735E-3</v>
      </c>
      <c r="K1223">
        <f>(Table2[[#This Row],[S&amp;P 500]]-F1222)/F1222</f>
        <v>-6.3069078891523347E-3</v>
      </c>
    </row>
    <row r="1224" spans="1:11">
      <c r="A1224" s="1">
        <v>44118</v>
      </c>
      <c r="B1224">
        <v>118.17100000000001</v>
      </c>
      <c r="C1224">
        <v>168.18600000000001</v>
      </c>
      <c r="D1224">
        <v>153.767</v>
      </c>
      <c r="E1224">
        <v>14.0558</v>
      </c>
      <c r="F1224">
        <v>3488.67</v>
      </c>
      <c r="G1224">
        <f>(Table2[[#This Row],[Apple]]-B1223)/B1223</f>
        <v>7.5371352111255614E-4</v>
      </c>
      <c r="H1224">
        <f>(Table2[[#This Row],[Amazon]]-C1223)/C1223</f>
        <v>-2.3208000836324245E-2</v>
      </c>
      <c r="I1224">
        <f>(Table2[[#This Row],[Tesla]]-D1223)/D1223</f>
        <v>3.2804282557444338E-2</v>
      </c>
      <c r="J1224">
        <f>(Table2[[#This Row],[Nvidia]]-E1223)/E1223</f>
        <v>-1.0698348794324316E-2</v>
      </c>
      <c r="K1224">
        <f>(Table2[[#This Row],[S&amp;P 500]]-F1223)/F1223</f>
        <v>-6.6231388438834958E-3</v>
      </c>
    </row>
    <row r="1225" spans="1:11">
      <c r="A1225" s="1">
        <v>44119</v>
      </c>
      <c r="B1225">
        <v>117.70699999999999</v>
      </c>
      <c r="C1225">
        <v>166.93199999999999</v>
      </c>
      <c r="D1225">
        <v>149.62700000000001</v>
      </c>
      <c r="E1225">
        <v>13.9313</v>
      </c>
      <c r="F1225">
        <v>3483.34</v>
      </c>
      <c r="G1225">
        <f>(Table2[[#This Row],[Apple]]-B1224)/B1224</f>
        <v>-3.9265132731381878E-3</v>
      </c>
      <c r="H1225">
        <f>(Table2[[#This Row],[Amazon]]-C1224)/C1224</f>
        <v>-7.4560308230174873E-3</v>
      </c>
      <c r="I1225">
        <f>(Table2[[#This Row],[Tesla]]-D1224)/D1224</f>
        <v>-2.692385232201959E-2</v>
      </c>
      <c r="J1225">
        <f>(Table2[[#This Row],[Nvidia]]-E1224)/E1224</f>
        <v>-8.8575534654732838E-3</v>
      </c>
      <c r="K1225">
        <f>(Table2[[#This Row],[S&amp;P 500]]-F1224)/F1224</f>
        <v>-1.5278028589691564E-3</v>
      </c>
    </row>
    <row r="1226" spans="1:11">
      <c r="A1226" s="1">
        <v>44120</v>
      </c>
      <c r="B1226">
        <v>116.06100000000001</v>
      </c>
      <c r="C1226">
        <v>163.636</v>
      </c>
      <c r="D1226">
        <v>146.55699999999999</v>
      </c>
      <c r="E1226">
        <v>13.7737</v>
      </c>
      <c r="F1226">
        <v>3483.81</v>
      </c>
      <c r="G1226">
        <f>(Table2[[#This Row],[Apple]]-B1225)/B1225</f>
        <v>-1.398387521557755E-2</v>
      </c>
      <c r="H1226">
        <f>(Table2[[#This Row],[Amazon]]-C1225)/C1225</f>
        <v>-1.9744566649893325E-2</v>
      </c>
      <c r="I1226">
        <f>(Table2[[#This Row],[Tesla]]-D1225)/D1225</f>
        <v>-2.051768731579208E-2</v>
      </c>
      <c r="J1226">
        <f>(Table2[[#This Row],[Nvidia]]-E1225)/E1225</f>
        <v>-1.1312655674631973E-2</v>
      </c>
      <c r="K1226">
        <f>(Table2[[#This Row],[S&amp;P 500]]-F1225)/F1225</f>
        <v>1.3492797142966231E-4</v>
      </c>
    </row>
    <row r="1227" spans="1:11">
      <c r="A1227" s="1">
        <v>44123</v>
      </c>
      <c r="B1227">
        <v>113.086</v>
      </c>
      <c r="C1227">
        <v>160.36000000000001</v>
      </c>
      <c r="D1227">
        <v>143.61000000000001</v>
      </c>
      <c r="E1227">
        <v>13.46</v>
      </c>
      <c r="F1227">
        <v>3426.92</v>
      </c>
      <c r="G1227">
        <f>(Table2[[#This Row],[Apple]]-B1226)/B1226</f>
        <v>-2.563307226372346E-2</v>
      </c>
      <c r="H1227">
        <f>(Table2[[#This Row],[Amazon]]-C1226)/C1226</f>
        <v>-2.0020044488987643E-2</v>
      </c>
      <c r="I1227">
        <f>(Table2[[#This Row],[Tesla]]-D1226)/D1226</f>
        <v>-2.0108217280648311E-2</v>
      </c>
      <c r="J1227">
        <f>(Table2[[#This Row],[Nvidia]]-E1226)/E1226</f>
        <v>-2.27752891379948E-2</v>
      </c>
      <c r="K1227">
        <f>(Table2[[#This Row],[S&amp;P 500]]-F1226)/F1226</f>
        <v>-1.6329822808936158E-2</v>
      </c>
    </row>
    <row r="1228" spans="1:11">
      <c r="A1228" s="1">
        <v>44124</v>
      </c>
      <c r="B1228">
        <v>114.584</v>
      </c>
      <c r="C1228">
        <v>160.85</v>
      </c>
      <c r="D1228">
        <v>140.64699999999999</v>
      </c>
      <c r="E1228">
        <v>13.607799999999999</v>
      </c>
      <c r="F1228">
        <v>3443.12</v>
      </c>
      <c r="G1228">
        <f>(Table2[[#This Row],[Apple]]-B1227)/B1227</f>
        <v>1.324655571865664E-2</v>
      </c>
      <c r="H1228">
        <f>(Table2[[#This Row],[Amazon]]-C1227)/C1227</f>
        <v>3.0556248441006525E-3</v>
      </c>
      <c r="I1228">
        <f>(Table2[[#This Row],[Tesla]]-D1227)/D1227</f>
        <v>-2.0632267947914645E-2</v>
      </c>
      <c r="J1228">
        <f>(Table2[[#This Row],[Nvidia]]-E1227)/E1227</f>
        <v>1.0980683506686358E-2</v>
      </c>
      <c r="K1228">
        <f>(Table2[[#This Row],[S&amp;P 500]]-F1227)/F1227</f>
        <v>4.7272769717413357E-3</v>
      </c>
    </row>
    <row r="1229" spans="1:11">
      <c r="A1229" s="1">
        <v>44125</v>
      </c>
      <c r="B1229">
        <v>113.964</v>
      </c>
      <c r="C1229">
        <v>159.24700000000001</v>
      </c>
      <c r="D1229">
        <v>140.88</v>
      </c>
      <c r="E1229">
        <v>13.486800000000001</v>
      </c>
      <c r="F1229">
        <v>3435.56</v>
      </c>
      <c r="G1229">
        <f>(Table2[[#This Row],[Apple]]-B1228)/B1228</f>
        <v>-5.4108776094394032E-3</v>
      </c>
      <c r="H1229">
        <f>(Table2[[#This Row],[Amazon]]-C1228)/C1228</f>
        <v>-9.9658066521602761E-3</v>
      </c>
      <c r="I1229">
        <f>(Table2[[#This Row],[Tesla]]-D1228)/D1228</f>
        <v>1.6566297183729772E-3</v>
      </c>
      <c r="J1229">
        <f>(Table2[[#This Row],[Nvidia]]-E1228)/E1228</f>
        <v>-8.8919590235011295E-3</v>
      </c>
      <c r="K1229">
        <f>(Table2[[#This Row],[S&amp;P 500]]-F1228)/F1228</f>
        <v>-2.1956829851994546E-3</v>
      </c>
    </row>
    <row r="1230" spans="1:11">
      <c r="A1230" s="1">
        <v>44126</v>
      </c>
      <c r="B1230">
        <v>112.85899999999999</v>
      </c>
      <c r="C1230">
        <v>158.82</v>
      </c>
      <c r="D1230">
        <v>141.93</v>
      </c>
      <c r="E1230">
        <v>13.3231</v>
      </c>
      <c r="F1230">
        <v>3453.49</v>
      </c>
      <c r="G1230">
        <f>(Table2[[#This Row],[Apple]]-B1229)/B1229</f>
        <v>-9.6960443648871925E-3</v>
      </c>
      <c r="H1230">
        <f>(Table2[[#This Row],[Amazon]]-C1229)/C1229</f>
        <v>-2.6813691937683025E-3</v>
      </c>
      <c r="I1230">
        <f>(Table2[[#This Row],[Tesla]]-D1229)/D1229</f>
        <v>7.4531516183987184E-3</v>
      </c>
      <c r="J1230">
        <f>(Table2[[#This Row],[Nvidia]]-E1229)/E1229</f>
        <v>-1.2137793991161758E-2</v>
      </c>
      <c r="K1230">
        <f>(Table2[[#This Row],[S&amp;P 500]]-F1229)/F1229</f>
        <v>5.2189453829942821E-3</v>
      </c>
    </row>
    <row r="1231" spans="1:11">
      <c r="A1231" s="1">
        <v>44127</v>
      </c>
      <c r="B1231">
        <v>112.16800000000001</v>
      </c>
      <c r="C1231">
        <v>160.22</v>
      </c>
      <c r="D1231">
        <v>140.21</v>
      </c>
      <c r="E1231">
        <v>13.5528</v>
      </c>
      <c r="F1231">
        <v>3465.39</v>
      </c>
      <c r="G1231">
        <f>(Table2[[#This Row],[Apple]]-B1230)/B1230</f>
        <v>-6.1226840570976909E-3</v>
      </c>
      <c r="H1231">
        <f>(Table2[[#This Row],[Amazon]]-C1230)/C1230</f>
        <v>8.8150107039416045E-3</v>
      </c>
      <c r="I1231">
        <f>(Table2[[#This Row],[Tesla]]-D1230)/D1230</f>
        <v>-1.2118650038751488E-2</v>
      </c>
      <c r="J1231">
        <f>(Table2[[#This Row],[Nvidia]]-E1230)/E1230</f>
        <v>1.7240732262011043E-2</v>
      </c>
      <c r="K1231">
        <f>(Table2[[#This Row],[S&amp;P 500]]-F1230)/F1230</f>
        <v>3.4457896215133363E-3</v>
      </c>
    </row>
    <row r="1232" spans="1:11">
      <c r="A1232" s="1">
        <v>44130</v>
      </c>
      <c r="B1232">
        <v>112.178</v>
      </c>
      <c r="C1232">
        <v>160.352</v>
      </c>
      <c r="D1232">
        <v>140.09299999999999</v>
      </c>
      <c r="E1232">
        <v>13.1043</v>
      </c>
      <c r="F1232">
        <v>3400.97</v>
      </c>
      <c r="G1232">
        <f>(Table2[[#This Row],[Apple]]-B1231)/B1231</f>
        <v>8.9151986306173819E-5</v>
      </c>
      <c r="H1232">
        <f>(Table2[[#This Row],[Amazon]]-C1231)/C1231</f>
        <v>8.2386718262392341E-4</v>
      </c>
      <c r="I1232">
        <f>(Table2[[#This Row],[Tesla]]-D1231)/D1231</f>
        <v>-8.3446259182667882E-4</v>
      </c>
      <c r="J1232">
        <f>(Table2[[#This Row],[Nvidia]]-E1231)/E1231</f>
        <v>-3.309279263325654E-2</v>
      </c>
      <c r="K1232">
        <f>(Table2[[#This Row],[S&amp;P 500]]-F1231)/F1231</f>
        <v>-1.8589538262648669E-2</v>
      </c>
    </row>
    <row r="1233" spans="1:11">
      <c r="A1233" s="1">
        <v>44131</v>
      </c>
      <c r="B1233">
        <v>113.696</v>
      </c>
      <c r="C1233">
        <v>164.316</v>
      </c>
      <c r="D1233">
        <v>141.56</v>
      </c>
      <c r="E1233">
        <v>13.3591</v>
      </c>
      <c r="F1233">
        <v>3390.68</v>
      </c>
      <c r="G1233">
        <f>(Table2[[#This Row],[Apple]]-B1232)/B1232</f>
        <v>1.3532065110806046E-2</v>
      </c>
      <c r="H1233">
        <f>(Table2[[#This Row],[Amazon]]-C1232)/C1232</f>
        <v>2.4720614647774888E-2</v>
      </c>
      <c r="I1233">
        <f>(Table2[[#This Row],[Tesla]]-D1232)/D1232</f>
        <v>1.0471615284132776E-2</v>
      </c>
      <c r="J1233">
        <f>(Table2[[#This Row],[Nvidia]]-E1232)/E1232</f>
        <v>1.9443999297940329E-2</v>
      </c>
      <c r="K1233">
        <f>(Table2[[#This Row],[S&amp;P 500]]-F1232)/F1232</f>
        <v>-3.0256074002416853E-3</v>
      </c>
    </row>
    <row r="1234" spans="1:11">
      <c r="A1234" s="1">
        <v>44132</v>
      </c>
      <c r="B1234">
        <v>108.425</v>
      </c>
      <c r="C1234">
        <v>158.13900000000001</v>
      </c>
      <c r="D1234">
        <v>135.34</v>
      </c>
      <c r="E1234">
        <v>12.5913</v>
      </c>
      <c r="F1234">
        <v>3271.03</v>
      </c>
      <c r="G1234">
        <f>(Table2[[#This Row],[Apple]]-B1233)/B1233</f>
        <v>-4.6360470025330718E-2</v>
      </c>
      <c r="H1234">
        <f>(Table2[[#This Row],[Amazon]]-C1233)/C1233</f>
        <v>-3.7592200394362035E-2</v>
      </c>
      <c r="I1234">
        <f>(Table2[[#This Row],[Tesla]]-D1233)/D1233</f>
        <v>-4.3938965809550715E-2</v>
      </c>
      <c r="J1234">
        <f>(Table2[[#This Row],[Nvidia]]-E1233)/E1233</f>
        <v>-5.7473931627130527E-2</v>
      </c>
      <c r="K1234">
        <f>(Table2[[#This Row],[S&amp;P 500]]-F1233)/F1233</f>
        <v>-3.5287906850543151E-2</v>
      </c>
    </row>
    <row r="1235" spans="1:11">
      <c r="A1235" s="1">
        <v>44133</v>
      </c>
      <c r="B1235">
        <v>112.446</v>
      </c>
      <c r="C1235">
        <v>160.55000000000001</v>
      </c>
      <c r="D1235">
        <v>136.94300000000001</v>
      </c>
      <c r="E1235">
        <v>12.9877</v>
      </c>
      <c r="F1235">
        <v>3310.11</v>
      </c>
      <c r="G1235">
        <f>(Table2[[#This Row],[Apple]]-B1234)/B1234</f>
        <v>3.7085543002075179E-2</v>
      </c>
      <c r="H1235">
        <f>(Table2[[#This Row],[Amazon]]-C1234)/C1234</f>
        <v>1.5246080979391556E-2</v>
      </c>
      <c r="I1235">
        <f>(Table2[[#This Row],[Tesla]]-D1234)/D1234</f>
        <v>1.1844244125905191E-2</v>
      </c>
      <c r="J1235">
        <f>(Table2[[#This Row],[Nvidia]]-E1234)/E1234</f>
        <v>3.1482055069770386E-2</v>
      </c>
      <c r="K1235">
        <f>(Table2[[#This Row],[S&amp;P 500]]-F1234)/F1234</f>
        <v>1.1947307117329992E-2</v>
      </c>
    </row>
    <row r="1236" spans="1:11">
      <c r="A1236" s="1">
        <v>44134</v>
      </c>
      <c r="B1236">
        <v>106.149</v>
      </c>
      <c r="C1236">
        <v>151.80799999999999</v>
      </c>
      <c r="D1236">
        <v>129.34700000000001</v>
      </c>
      <c r="E1236">
        <v>12.4984</v>
      </c>
      <c r="F1236">
        <v>3269.96</v>
      </c>
      <c r="G1236">
        <f>(Table2[[#This Row],[Apple]]-B1235)/B1235</f>
        <v>-5.6000213435782487E-2</v>
      </c>
      <c r="H1236">
        <f>(Table2[[#This Row],[Amazon]]-C1235)/C1235</f>
        <v>-5.4450327000934398E-2</v>
      </c>
      <c r="I1236">
        <f>(Table2[[#This Row],[Tesla]]-D1235)/D1235</f>
        <v>-5.546833354023209E-2</v>
      </c>
      <c r="J1236">
        <f>(Table2[[#This Row],[Nvidia]]-E1235)/E1235</f>
        <v>-3.76741070397376E-2</v>
      </c>
      <c r="K1236">
        <f>(Table2[[#This Row],[S&amp;P 500]]-F1235)/F1235</f>
        <v>-1.2129506270184401E-2</v>
      </c>
    </row>
    <row r="1237" spans="1:11">
      <c r="A1237" s="1">
        <v>44137</v>
      </c>
      <c r="B1237">
        <v>106.059</v>
      </c>
      <c r="C1237">
        <v>150.22399999999999</v>
      </c>
      <c r="D1237">
        <v>133.50299999999999</v>
      </c>
      <c r="E1237">
        <v>12.545299999999999</v>
      </c>
      <c r="F1237">
        <v>3310.24</v>
      </c>
      <c r="G1237">
        <f>(Table2[[#This Row],[Apple]]-B1236)/B1236</f>
        <v>-8.4786479382757641E-4</v>
      </c>
      <c r="H1237">
        <f>(Table2[[#This Row],[Amazon]]-C1236)/C1236</f>
        <v>-1.0434232715008453E-2</v>
      </c>
      <c r="I1237">
        <f>(Table2[[#This Row],[Tesla]]-D1236)/D1236</f>
        <v>3.2130625372061024E-2</v>
      </c>
      <c r="J1237">
        <f>(Table2[[#This Row],[Nvidia]]-E1236)/E1236</f>
        <v>3.7524803174805617E-3</v>
      </c>
      <c r="K1237">
        <f>(Table2[[#This Row],[S&amp;P 500]]-F1236)/F1236</f>
        <v>1.2318193494721569E-2</v>
      </c>
    </row>
    <row r="1238" spans="1:11">
      <c r="A1238" s="1">
        <v>44138</v>
      </c>
      <c r="B1238">
        <v>107.69499999999999</v>
      </c>
      <c r="C1238">
        <v>152.41999999999999</v>
      </c>
      <c r="D1238">
        <v>141.30000000000001</v>
      </c>
      <c r="E1238">
        <v>12.982699999999999</v>
      </c>
      <c r="F1238">
        <v>3369.16</v>
      </c>
      <c r="G1238">
        <f>(Table2[[#This Row],[Apple]]-B1237)/B1237</f>
        <v>1.5425376441414644E-2</v>
      </c>
      <c r="H1238">
        <f>(Table2[[#This Row],[Amazon]]-C1237)/C1237</f>
        <v>1.4618170199169228E-2</v>
      </c>
      <c r="I1238">
        <f>(Table2[[#This Row],[Tesla]]-D1237)/D1237</f>
        <v>5.8403181950967588E-2</v>
      </c>
      <c r="J1238">
        <f>(Table2[[#This Row],[Nvidia]]-E1237)/E1237</f>
        <v>3.4865646895650186E-2</v>
      </c>
      <c r="K1238">
        <f>(Table2[[#This Row],[S&amp;P 500]]-F1237)/F1237</f>
        <v>1.7799313644932112E-2</v>
      </c>
    </row>
    <row r="1239" spans="1:11">
      <c r="A1239" s="1">
        <v>44139</v>
      </c>
      <c r="B1239">
        <v>112.081</v>
      </c>
      <c r="C1239">
        <v>162.05799999999999</v>
      </c>
      <c r="D1239">
        <v>140.327</v>
      </c>
      <c r="E1239">
        <v>13.755699999999999</v>
      </c>
      <c r="F1239">
        <v>3443.44</v>
      </c>
      <c r="G1239">
        <f>(Table2[[#This Row],[Apple]]-B1238)/B1238</f>
        <v>4.0726124704025354E-2</v>
      </c>
      <c r="H1239">
        <f>(Table2[[#This Row],[Amazon]]-C1238)/C1238</f>
        <v>6.3233171499803217E-2</v>
      </c>
      <c r="I1239">
        <f>(Table2[[#This Row],[Tesla]]-D1238)/D1238</f>
        <v>-6.886058032554941E-3</v>
      </c>
      <c r="J1239">
        <f>(Table2[[#This Row],[Nvidia]]-E1238)/E1238</f>
        <v>5.9540773490876296E-2</v>
      </c>
      <c r="K1239">
        <f>(Table2[[#This Row],[S&amp;P 500]]-F1238)/F1238</f>
        <v>2.2047038430944271E-2</v>
      </c>
    </row>
    <row r="1240" spans="1:11">
      <c r="A1240" s="1">
        <v>44140</v>
      </c>
      <c r="B1240">
        <v>116.06100000000001</v>
      </c>
      <c r="C1240">
        <v>166.1</v>
      </c>
      <c r="D1240">
        <v>146.03</v>
      </c>
      <c r="E1240">
        <v>14.120799999999999</v>
      </c>
      <c r="F1240">
        <v>3510.45</v>
      </c>
      <c r="G1240">
        <f>(Table2[[#This Row],[Apple]]-B1239)/B1239</f>
        <v>3.5510032922618499E-2</v>
      </c>
      <c r="H1240">
        <f>(Table2[[#This Row],[Amazon]]-C1239)/C1239</f>
        <v>2.4941687543965751E-2</v>
      </c>
      <c r="I1240">
        <f>(Table2[[#This Row],[Tesla]]-D1239)/D1239</f>
        <v>4.0640789014231064E-2</v>
      </c>
      <c r="J1240">
        <f>(Table2[[#This Row],[Nvidia]]-E1239)/E1239</f>
        <v>2.6541724521471098E-2</v>
      </c>
      <c r="K1240">
        <f>(Table2[[#This Row],[S&amp;P 500]]-F1239)/F1239</f>
        <v>1.9460190971818808E-2</v>
      </c>
    </row>
    <row r="1241" spans="1:11">
      <c r="A1241" s="1">
        <v>44141</v>
      </c>
      <c r="B1241">
        <v>115.93300000000001</v>
      </c>
      <c r="C1241">
        <v>165.56800000000001</v>
      </c>
      <c r="D1241">
        <v>143.31700000000001</v>
      </c>
      <c r="E1241">
        <v>14.5213</v>
      </c>
      <c r="F1241">
        <v>3509.44</v>
      </c>
      <c r="G1241">
        <f>(Table2[[#This Row],[Apple]]-B1240)/B1240</f>
        <v>-1.1028683192459148E-3</v>
      </c>
      <c r="H1241">
        <f>(Table2[[#This Row],[Amazon]]-C1240)/C1240</f>
        <v>-3.202889825406275E-3</v>
      </c>
      <c r="I1241">
        <f>(Table2[[#This Row],[Tesla]]-D1240)/D1240</f>
        <v>-1.8578374306649277E-2</v>
      </c>
      <c r="J1241">
        <f>(Table2[[#This Row],[Nvidia]]-E1240)/E1240</f>
        <v>2.8362415727154339E-2</v>
      </c>
      <c r="K1241">
        <f>(Table2[[#This Row],[S&amp;P 500]]-F1240)/F1240</f>
        <v>-2.8771240154389424E-4</v>
      </c>
    </row>
    <row r="1242" spans="1:11">
      <c r="A1242" s="1">
        <v>44144</v>
      </c>
      <c r="B1242">
        <v>113.616</v>
      </c>
      <c r="C1242">
        <v>157.18700000000001</v>
      </c>
      <c r="D1242">
        <v>140.41999999999999</v>
      </c>
      <c r="E1242">
        <v>13.5928</v>
      </c>
      <c r="F1242">
        <v>3550.5</v>
      </c>
      <c r="G1242">
        <f>(Table2[[#This Row],[Apple]]-B1241)/B1241</f>
        <v>-1.9985681384937913E-2</v>
      </c>
      <c r="H1242">
        <f>(Table2[[#This Row],[Amazon]]-C1241)/C1241</f>
        <v>-5.0619684963277928E-2</v>
      </c>
      <c r="I1242">
        <f>(Table2[[#This Row],[Tesla]]-D1241)/D1241</f>
        <v>-2.0213931354968493E-2</v>
      </c>
      <c r="J1242">
        <f>(Table2[[#This Row],[Nvidia]]-E1241)/E1241</f>
        <v>-6.3940556286282882E-2</v>
      </c>
      <c r="K1242">
        <f>(Table2[[#This Row],[S&amp;P 500]]-F1241)/F1241</f>
        <v>1.1699872344305629E-2</v>
      </c>
    </row>
    <row r="1243" spans="1:11">
      <c r="A1243" s="1">
        <v>44145</v>
      </c>
      <c r="B1243">
        <v>113.274</v>
      </c>
      <c r="C1243">
        <v>151.751</v>
      </c>
      <c r="D1243">
        <v>136.78700000000001</v>
      </c>
      <c r="E1243">
        <v>12.734</v>
      </c>
      <c r="F1243">
        <v>3545.53</v>
      </c>
      <c r="G1243">
        <f>(Table2[[#This Row],[Apple]]-B1242)/B1242</f>
        <v>-3.0101394169835126E-3</v>
      </c>
      <c r="H1243">
        <f>(Table2[[#This Row],[Amazon]]-C1242)/C1242</f>
        <v>-3.4583012590099729E-2</v>
      </c>
      <c r="I1243">
        <f>(Table2[[#This Row],[Tesla]]-D1242)/D1242</f>
        <v>-2.5872382851445531E-2</v>
      </c>
      <c r="J1243">
        <f>(Table2[[#This Row],[Nvidia]]-E1242)/E1242</f>
        <v>-6.3180507327408653E-2</v>
      </c>
      <c r="K1243">
        <f>(Table2[[#This Row],[S&amp;P 500]]-F1242)/F1242</f>
        <v>-1.3998028446697084E-3</v>
      </c>
    </row>
    <row r="1244" spans="1:11">
      <c r="A1244" s="1">
        <v>44146</v>
      </c>
      <c r="B1244">
        <v>116.72199999999999</v>
      </c>
      <c r="C1244">
        <v>156.87</v>
      </c>
      <c r="D1244">
        <v>139.04300000000001</v>
      </c>
      <c r="E1244">
        <v>13.380100000000001</v>
      </c>
      <c r="F1244">
        <v>3572.66</v>
      </c>
      <c r="G1244">
        <f>(Table2[[#This Row],[Apple]]-B1243)/B1243</f>
        <v>3.043946536716275E-2</v>
      </c>
      <c r="H1244">
        <f>(Table2[[#This Row],[Amazon]]-C1243)/C1243</f>
        <v>3.3732891381275901E-2</v>
      </c>
      <c r="I1244">
        <f>(Table2[[#This Row],[Tesla]]-D1243)/D1243</f>
        <v>1.6492795367980876E-2</v>
      </c>
      <c r="J1244">
        <f>(Table2[[#This Row],[Nvidia]]-E1243)/E1243</f>
        <v>5.0738181247055175E-2</v>
      </c>
      <c r="K1244">
        <f>(Table2[[#This Row],[S&amp;P 500]]-F1243)/F1243</f>
        <v>7.6518884341691233E-3</v>
      </c>
    </row>
    <row r="1245" spans="1:11">
      <c r="A1245" s="1">
        <v>44147</v>
      </c>
      <c r="B1245">
        <v>116.449</v>
      </c>
      <c r="C1245">
        <v>155.51400000000001</v>
      </c>
      <c r="D1245">
        <v>137.25299999999999</v>
      </c>
      <c r="E1245">
        <v>13.4191</v>
      </c>
      <c r="F1245">
        <v>3537.01</v>
      </c>
      <c r="G1245">
        <f>(Table2[[#This Row],[Apple]]-B1244)/B1244</f>
        <v>-2.3388906975548409E-3</v>
      </c>
      <c r="H1245">
        <f>(Table2[[#This Row],[Amazon]]-C1244)/C1244</f>
        <v>-8.6441002103652357E-3</v>
      </c>
      <c r="I1245">
        <f>(Table2[[#This Row],[Tesla]]-D1244)/D1244</f>
        <v>-1.2873715325475E-2</v>
      </c>
      <c r="J1245">
        <f>(Table2[[#This Row],[Nvidia]]-E1244)/E1244</f>
        <v>2.9147764217008617E-3</v>
      </c>
      <c r="K1245">
        <f>(Table2[[#This Row],[S&amp;P 500]]-F1244)/F1244</f>
        <v>-9.9785593927212875E-3</v>
      </c>
    </row>
    <row r="1246" spans="1:11">
      <c r="A1246" s="1">
        <v>44148</v>
      </c>
      <c r="B1246">
        <v>116.497</v>
      </c>
      <c r="C1246">
        <v>156.44</v>
      </c>
      <c r="D1246">
        <v>136.167</v>
      </c>
      <c r="E1246">
        <v>13.2592</v>
      </c>
      <c r="F1246">
        <v>3585.15</v>
      </c>
      <c r="G1246">
        <f>(Table2[[#This Row],[Apple]]-B1245)/B1245</f>
        <v>4.1219761440632226E-4</v>
      </c>
      <c r="H1246">
        <f>(Table2[[#This Row],[Amazon]]-C1245)/C1245</f>
        <v>5.9544478310633621E-3</v>
      </c>
      <c r="I1246">
        <f>(Table2[[#This Row],[Tesla]]-D1245)/D1245</f>
        <v>-7.9123953574784123E-3</v>
      </c>
      <c r="J1246">
        <f>(Table2[[#This Row],[Nvidia]]-E1245)/E1245</f>
        <v>-1.1915851286598981E-2</v>
      </c>
      <c r="K1246">
        <f>(Table2[[#This Row],[S&amp;P 500]]-F1245)/F1245</f>
        <v>1.3610365817455949E-2</v>
      </c>
    </row>
    <row r="1247" spans="1:11">
      <c r="A1247" s="1">
        <v>44151</v>
      </c>
      <c r="B1247">
        <v>117.512</v>
      </c>
      <c r="C1247">
        <v>156.553</v>
      </c>
      <c r="D1247">
        <v>136.03</v>
      </c>
      <c r="E1247">
        <v>13.476800000000001</v>
      </c>
      <c r="F1247">
        <v>3626.91</v>
      </c>
      <c r="G1247">
        <f>(Table2[[#This Row],[Apple]]-B1246)/B1246</f>
        <v>8.7126707125505434E-3</v>
      </c>
      <c r="H1247">
        <f>(Table2[[#This Row],[Amazon]]-C1246)/C1246</f>
        <v>7.2232165686524899E-4</v>
      </c>
      <c r="I1247">
        <f>(Table2[[#This Row],[Tesla]]-D1246)/D1246</f>
        <v>-1.0061174880844879E-3</v>
      </c>
      <c r="J1247">
        <f>(Table2[[#This Row],[Nvidia]]-E1246)/E1246</f>
        <v>1.641124653071082E-2</v>
      </c>
      <c r="K1247">
        <f>(Table2[[#This Row],[S&amp;P 500]]-F1246)/F1246</f>
        <v>1.1648048198820067E-2</v>
      </c>
    </row>
    <row r="1248" spans="1:11">
      <c r="A1248" s="1">
        <v>44152</v>
      </c>
      <c r="B1248">
        <v>116.623</v>
      </c>
      <c r="C1248">
        <v>156.78299999999999</v>
      </c>
      <c r="D1248">
        <v>147.203</v>
      </c>
      <c r="E1248">
        <v>13.3851</v>
      </c>
      <c r="F1248">
        <v>3609.53</v>
      </c>
      <c r="G1248">
        <f>(Table2[[#This Row],[Apple]]-B1247)/B1247</f>
        <v>-7.5651848321873156E-3</v>
      </c>
      <c r="H1248">
        <f>(Table2[[#This Row],[Amazon]]-C1247)/C1247</f>
        <v>1.4691510223374179E-3</v>
      </c>
      <c r="I1248">
        <f>(Table2[[#This Row],[Tesla]]-D1247)/D1247</f>
        <v>8.2136293464676921E-2</v>
      </c>
      <c r="J1248">
        <f>(Table2[[#This Row],[Nvidia]]-E1247)/E1247</f>
        <v>-6.804285883889441E-3</v>
      </c>
      <c r="K1248">
        <f>(Table2[[#This Row],[S&amp;P 500]]-F1247)/F1247</f>
        <v>-4.791957892531013E-3</v>
      </c>
    </row>
    <row r="1249" spans="1:11">
      <c r="A1249" s="1">
        <v>44153</v>
      </c>
      <c r="B1249">
        <v>115.283</v>
      </c>
      <c r="C1249">
        <v>155.273</v>
      </c>
      <c r="D1249">
        <v>162.21299999999999</v>
      </c>
      <c r="E1249">
        <v>13.3911</v>
      </c>
      <c r="F1249">
        <v>3567.79</v>
      </c>
      <c r="G1249">
        <f>(Table2[[#This Row],[Apple]]-B1248)/B1248</f>
        <v>-1.1490014834123657E-2</v>
      </c>
      <c r="H1249">
        <f>(Table2[[#This Row],[Amazon]]-C1248)/C1248</f>
        <v>-9.6311462339666361E-3</v>
      </c>
      <c r="I1249">
        <f>(Table2[[#This Row],[Tesla]]-D1248)/D1248</f>
        <v>0.10196803054285572</v>
      </c>
      <c r="J1249">
        <f>(Table2[[#This Row],[Nvidia]]-E1248)/E1248</f>
        <v>4.4825963197885917E-4</v>
      </c>
      <c r="K1249">
        <f>(Table2[[#This Row],[S&amp;P 500]]-F1248)/F1248</f>
        <v>-1.1563832410313873E-2</v>
      </c>
    </row>
    <row r="1250" spans="1:11">
      <c r="A1250" s="1">
        <v>44154</v>
      </c>
      <c r="B1250">
        <v>115.884</v>
      </c>
      <c r="C1250">
        <v>155.851</v>
      </c>
      <c r="D1250">
        <v>166.423</v>
      </c>
      <c r="E1250">
        <v>13.4031</v>
      </c>
      <c r="F1250">
        <v>3581.87</v>
      </c>
      <c r="G1250">
        <f>(Table2[[#This Row],[Apple]]-B1249)/B1249</f>
        <v>5.213257809043823E-3</v>
      </c>
      <c r="H1250">
        <f>(Table2[[#This Row],[Amazon]]-C1249)/C1249</f>
        <v>3.7224758972905976E-3</v>
      </c>
      <c r="I1250">
        <f>(Table2[[#This Row],[Tesla]]-D1249)/D1249</f>
        <v>2.5953530234938064E-2</v>
      </c>
      <c r="J1250">
        <f>(Table2[[#This Row],[Nvidia]]-E1249)/E1249</f>
        <v>8.9611757062530004E-4</v>
      </c>
      <c r="K1250">
        <f>(Table2[[#This Row],[S&amp;P 500]]-F1249)/F1249</f>
        <v>3.9464206133208307E-3</v>
      </c>
    </row>
    <row r="1251" spans="1:11">
      <c r="A1251" s="1">
        <v>44155</v>
      </c>
      <c r="B1251">
        <v>114.614</v>
      </c>
      <c r="C1251">
        <v>154.97</v>
      </c>
      <c r="D1251">
        <v>163.203</v>
      </c>
      <c r="E1251">
        <v>13.0505</v>
      </c>
      <c r="F1251">
        <v>3557.54</v>
      </c>
      <c r="G1251">
        <f>(Table2[[#This Row],[Apple]]-B1250)/B1250</f>
        <v>-1.0959235097166098E-2</v>
      </c>
      <c r="H1251">
        <f>(Table2[[#This Row],[Amazon]]-C1250)/C1250</f>
        <v>-5.6528350796594198E-3</v>
      </c>
      <c r="I1251">
        <f>(Table2[[#This Row],[Tesla]]-D1250)/D1250</f>
        <v>-1.934828719588037E-2</v>
      </c>
      <c r="J1251">
        <f>(Table2[[#This Row],[Nvidia]]-E1250)/E1250</f>
        <v>-2.6307346807828091E-2</v>
      </c>
      <c r="K1251">
        <f>(Table2[[#This Row],[S&amp;P 500]]-F1250)/F1250</f>
        <v>-6.7925413261787637E-3</v>
      </c>
    </row>
    <row r="1252" spans="1:11">
      <c r="A1252" s="1">
        <v>44158</v>
      </c>
      <c r="B1252">
        <v>111.205</v>
      </c>
      <c r="C1252">
        <v>154.91999999999999</v>
      </c>
      <c r="D1252">
        <v>173.95</v>
      </c>
      <c r="E1252">
        <v>13.103300000000001</v>
      </c>
      <c r="F1252">
        <v>3577.59</v>
      </c>
      <c r="G1252">
        <f>(Table2[[#This Row],[Apple]]-B1251)/B1251</f>
        <v>-2.9743312335316855E-2</v>
      </c>
      <c r="H1252">
        <f>(Table2[[#This Row],[Amazon]]-C1251)/C1251</f>
        <v>-3.226430922114691E-4</v>
      </c>
      <c r="I1252">
        <f>(Table2[[#This Row],[Tesla]]-D1251)/D1251</f>
        <v>6.5850505199046491E-2</v>
      </c>
      <c r="J1252">
        <f>(Table2[[#This Row],[Nvidia]]-E1251)/E1251</f>
        <v>4.0458219991572194E-3</v>
      </c>
      <c r="K1252">
        <f>(Table2[[#This Row],[S&amp;P 500]]-F1251)/F1251</f>
        <v>5.6359169538501832E-3</v>
      </c>
    </row>
    <row r="1253" spans="1:11">
      <c r="A1253" s="1">
        <v>44159</v>
      </c>
      <c r="B1253">
        <v>112.486</v>
      </c>
      <c r="C1253">
        <v>155.90299999999999</v>
      </c>
      <c r="D1253">
        <v>185.12700000000001</v>
      </c>
      <c r="E1253">
        <v>12.921799999999999</v>
      </c>
      <c r="F1253">
        <v>3635.41</v>
      </c>
      <c r="G1253">
        <f>(Table2[[#This Row],[Apple]]-B1252)/B1252</f>
        <v>1.1519266220044117E-2</v>
      </c>
      <c r="H1253">
        <f>(Table2[[#This Row],[Amazon]]-C1252)/C1252</f>
        <v>6.3452104311903191E-3</v>
      </c>
      <c r="I1253">
        <f>(Table2[[#This Row],[Tesla]]-D1252)/D1252</f>
        <v>6.4254096004599151E-2</v>
      </c>
      <c r="J1253">
        <f>(Table2[[#This Row],[Nvidia]]-E1252)/E1252</f>
        <v>-1.3851472529820849E-2</v>
      </c>
      <c r="K1253">
        <f>(Table2[[#This Row],[S&amp;P 500]]-F1252)/F1252</f>
        <v>1.6161717804443691E-2</v>
      </c>
    </row>
    <row r="1254" spans="1:11">
      <c r="A1254" s="1">
        <v>44160</v>
      </c>
      <c r="B1254">
        <v>113.333</v>
      </c>
      <c r="C1254">
        <v>159.25399999999999</v>
      </c>
      <c r="D1254">
        <v>191.333</v>
      </c>
      <c r="E1254">
        <v>13.1973</v>
      </c>
      <c r="F1254">
        <v>3629.65</v>
      </c>
      <c r="G1254">
        <f>(Table2[[#This Row],[Apple]]-B1253)/B1253</f>
        <v>7.5298259338939435E-3</v>
      </c>
      <c r="H1254">
        <f>(Table2[[#This Row],[Amazon]]-C1253)/C1253</f>
        <v>2.1494134173171774E-2</v>
      </c>
      <c r="I1254">
        <f>(Table2[[#This Row],[Tesla]]-D1253)/D1253</f>
        <v>3.3522932905518853E-2</v>
      </c>
      <c r="J1254">
        <f>(Table2[[#This Row],[Nvidia]]-E1253)/E1253</f>
        <v>2.1320559055240058E-2</v>
      </c>
      <c r="K1254">
        <f>(Table2[[#This Row],[S&amp;P 500]]-F1253)/F1253</f>
        <v>-1.5844155129682109E-3</v>
      </c>
    </row>
    <row r="1255" spans="1:11">
      <c r="A1255" s="1">
        <v>44162</v>
      </c>
      <c r="B1255">
        <v>113.88500000000001</v>
      </c>
      <c r="C1255">
        <v>159.767</v>
      </c>
      <c r="D1255">
        <v>195.25299999999999</v>
      </c>
      <c r="E1255">
        <v>13.224299999999999</v>
      </c>
      <c r="F1255">
        <v>3638.35</v>
      </c>
      <c r="G1255">
        <f>(Table2[[#This Row],[Apple]]-B1254)/B1254</f>
        <v>4.8706025605958258E-3</v>
      </c>
      <c r="H1255">
        <f>(Table2[[#This Row],[Amazon]]-C1254)/C1254</f>
        <v>3.221269167493471E-3</v>
      </c>
      <c r="I1255">
        <f>(Table2[[#This Row],[Tesla]]-D1254)/D1254</f>
        <v>2.0487840571150755E-2</v>
      </c>
      <c r="J1255">
        <f>(Table2[[#This Row],[Nvidia]]-E1254)/E1254</f>
        <v>2.0458730194812002E-3</v>
      </c>
      <c r="K1255">
        <f>(Table2[[#This Row],[S&amp;P 500]]-F1254)/F1254</f>
        <v>2.3969253233782368E-3</v>
      </c>
    </row>
    <row r="1256" spans="1:11">
      <c r="A1256" s="1">
        <v>44165</v>
      </c>
      <c r="B1256">
        <v>116.29</v>
      </c>
      <c r="C1256">
        <v>158.40199999999999</v>
      </c>
      <c r="D1256">
        <v>189.2</v>
      </c>
      <c r="E1256">
        <v>13.364100000000001</v>
      </c>
      <c r="F1256">
        <v>3621.63</v>
      </c>
      <c r="G1256">
        <f>(Table2[[#This Row],[Apple]]-B1255)/B1255</f>
        <v>2.1117794266145681E-2</v>
      </c>
      <c r="H1256">
        <f>(Table2[[#This Row],[Amazon]]-C1255)/C1255</f>
        <v>-8.5436917511126156E-3</v>
      </c>
      <c r="I1256">
        <f>(Table2[[#This Row],[Tesla]]-D1255)/D1255</f>
        <v>-3.1000804084956431E-2</v>
      </c>
      <c r="J1256">
        <f>(Table2[[#This Row],[Nvidia]]-E1255)/E1255</f>
        <v>1.0571448016152162E-2</v>
      </c>
      <c r="K1256">
        <f>(Table2[[#This Row],[S&amp;P 500]]-F1255)/F1255</f>
        <v>-4.5954897137438127E-3</v>
      </c>
    </row>
    <row r="1257" spans="1:11">
      <c r="A1257" s="1">
        <v>44166</v>
      </c>
      <c r="B1257">
        <v>119.866</v>
      </c>
      <c r="C1257">
        <v>161.00399999999999</v>
      </c>
      <c r="D1257">
        <v>194.92</v>
      </c>
      <c r="E1257">
        <v>13.3531</v>
      </c>
      <c r="F1257">
        <v>3662.45</v>
      </c>
      <c r="G1257">
        <f>(Table2[[#This Row],[Apple]]-B1256)/B1256</f>
        <v>3.0750709433313209E-2</v>
      </c>
      <c r="H1257">
        <f>(Table2[[#This Row],[Amazon]]-C1256)/C1256</f>
        <v>1.6426560270703678E-2</v>
      </c>
      <c r="I1257">
        <f>(Table2[[#This Row],[Tesla]]-D1256)/D1256</f>
        <v>3.023255813953488E-2</v>
      </c>
      <c r="J1257">
        <f>(Table2[[#This Row],[Nvidia]]-E1256)/E1256</f>
        <v>-8.2310069514602614E-4</v>
      </c>
      <c r="K1257">
        <f>(Table2[[#This Row],[S&amp;P 500]]-F1256)/F1256</f>
        <v>1.1271167954760622E-2</v>
      </c>
    </row>
    <row r="1258" spans="1:11">
      <c r="A1258" s="1">
        <v>44167</v>
      </c>
      <c r="B1258">
        <v>120.22199999999999</v>
      </c>
      <c r="C1258">
        <v>160.17599999999999</v>
      </c>
      <c r="D1258">
        <v>189.607</v>
      </c>
      <c r="E1258">
        <v>13.5068</v>
      </c>
      <c r="F1258">
        <v>3669.01</v>
      </c>
      <c r="G1258">
        <f>(Table2[[#This Row],[Apple]]-B1257)/B1257</f>
        <v>2.9699831478483853E-3</v>
      </c>
      <c r="H1258">
        <f>(Table2[[#This Row],[Amazon]]-C1257)/C1257</f>
        <v>-5.1427293731832937E-3</v>
      </c>
      <c r="I1258">
        <f>(Table2[[#This Row],[Tesla]]-D1257)/D1257</f>
        <v>-2.7257336343115064E-2</v>
      </c>
      <c r="J1258">
        <f>(Table2[[#This Row],[Nvidia]]-E1257)/E1257</f>
        <v>1.1510435778957741E-2</v>
      </c>
      <c r="K1258">
        <f>(Table2[[#This Row],[S&amp;P 500]]-F1257)/F1257</f>
        <v>1.7911507324333167E-3</v>
      </c>
    </row>
    <row r="1259" spans="1:11">
      <c r="A1259" s="1">
        <v>44168</v>
      </c>
      <c r="B1259">
        <v>120.084</v>
      </c>
      <c r="C1259">
        <v>159.33600000000001</v>
      </c>
      <c r="D1259">
        <v>197.79300000000001</v>
      </c>
      <c r="E1259">
        <v>13.363099999999999</v>
      </c>
      <c r="F1259">
        <v>3666.72</v>
      </c>
      <c r="G1259">
        <f>(Table2[[#This Row],[Apple]]-B1258)/B1258</f>
        <v>-1.1478764286070023E-3</v>
      </c>
      <c r="H1259">
        <f>(Table2[[#This Row],[Amazon]]-C1258)/C1258</f>
        <v>-5.2442313455197728E-3</v>
      </c>
      <c r="I1259">
        <f>(Table2[[#This Row],[Tesla]]-D1258)/D1258</f>
        <v>4.3173511526473217E-2</v>
      </c>
      <c r="J1259">
        <f>(Table2[[#This Row],[Nvidia]]-E1258)/E1258</f>
        <v>-1.0639085497675307E-2</v>
      </c>
      <c r="K1259">
        <f>(Table2[[#This Row],[S&amp;P 500]]-F1258)/F1258</f>
        <v>-6.2414656814792498E-4</v>
      </c>
    </row>
    <row r="1260" spans="1:11">
      <c r="A1260" s="1">
        <v>44169</v>
      </c>
      <c r="B1260">
        <v>119.413</v>
      </c>
      <c r="C1260">
        <v>158.12899999999999</v>
      </c>
      <c r="D1260">
        <v>199.68</v>
      </c>
      <c r="E1260">
        <v>13.524800000000001</v>
      </c>
      <c r="F1260">
        <v>3699.12</v>
      </c>
      <c r="G1260">
        <f>(Table2[[#This Row],[Apple]]-B1259)/B1259</f>
        <v>-5.5877552380001203E-3</v>
      </c>
      <c r="H1260">
        <f>(Table2[[#This Row],[Amazon]]-C1259)/C1259</f>
        <v>-7.5751870261586956E-3</v>
      </c>
      <c r="I1260">
        <f>(Table2[[#This Row],[Tesla]]-D1259)/D1259</f>
        <v>9.5402769562117993E-3</v>
      </c>
      <c r="J1260">
        <f>(Table2[[#This Row],[Nvidia]]-E1259)/E1259</f>
        <v>1.2100485665751323E-2</v>
      </c>
      <c r="K1260">
        <f>(Table2[[#This Row],[S&amp;P 500]]-F1259)/F1259</f>
        <v>8.8362351093075261E-3</v>
      </c>
    </row>
    <row r="1261" spans="1:11">
      <c r="A1261" s="1">
        <v>44172</v>
      </c>
      <c r="B1261">
        <v>120.88200000000001</v>
      </c>
      <c r="C1261">
        <v>157.9</v>
      </c>
      <c r="D1261">
        <v>213.92</v>
      </c>
      <c r="E1261">
        <v>13.572800000000001</v>
      </c>
      <c r="F1261">
        <v>3691.96</v>
      </c>
      <c r="G1261">
        <f>(Table2[[#This Row],[Apple]]-B1260)/B1260</f>
        <v>1.2301843182903104E-2</v>
      </c>
      <c r="H1261">
        <f>(Table2[[#This Row],[Amazon]]-C1260)/C1260</f>
        <v>-1.4481847099519064E-3</v>
      </c>
      <c r="I1261">
        <f>(Table2[[#This Row],[Tesla]]-D1260)/D1260</f>
        <v>7.1314102564102463E-2</v>
      </c>
      <c r="J1261">
        <f>(Table2[[#This Row],[Nvidia]]-E1260)/E1260</f>
        <v>3.5490358452620399E-3</v>
      </c>
      <c r="K1261">
        <f>(Table2[[#This Row],[S&amp;P 500]]-F1260)/F1260</f>
        <v>-1.9355954929820753E-3</v>
      </c>
    </row>
    <row r="1262" spans="1:11">
      <c r="A1262" s="1">
        <v>44173</v>
      </c>
      <c r="B1262">
        <v>121.483</v>
      </c>
      <c r="C1262">
        <v>158.864</v>
      </c>
      <c r="D1262">
        <v>216.62700000000001</v>
      </c>
      <c r="E1262">
        <v>13.3171</v>
      </c>
      <c r="F1262">
        <v>3702.25</v>
      </c>
      <c r="G1262">
        <f>(Table2[[#This Row],[Apple]]-B1261)/B1261</f>
        <v>4.9717906718948985E-3</v>
      </c>
      <c r="H1262">
        <f>(Table2[[#This Row],[Amazon]]-C1261)/C1261</f>
        <v>6.1051298290056913E-3</v>
      </c>
      <c r="I1262">
        <f>(Table2[[#This Row],[Tesla]]-D1261)/D1261</f>
        <v>1.2654263275991128E-2</v>
      </c>
      <c r="J1262">
        <f>(Table2[[#This Row],[Nvidia]]-E1261)/E1261</f>
        <v>-1.8839148886007375E-2</v>
      </c>
      <c r="K1262">
        <f>(Table2[[#This Row],[S&amp;P 500]]-F1261)/F1261</f>
        <v>2.7871374554437113E-3</v>
      </c>
    </row>
    <row r="1263" spans="1:11">
      <c r="A1263" s="1">
        <v>44174</v>
      </c>
      <c r="B1263">
        <v>118.949</v>
      </c>
      <c r="C1263">
        <v>155.21</v>
      </c>
      <c r="D1263">
        <v>201.49299999999999</v>
      </c>
      <c r="E1263">
        <v>12.8978</v>
      </c>
      <c r="F1263">
        <v>3672.82</v>
      </c>
      <c r="G1263">
        <f>(Table2[[#This Row],[Apple]]-B1262)/B1262</f>
        <v>-2.0858885605393396E-2</v>
      </c>
      <c r="H1263">
        <f>(Table2[[#This Row],[Amazon]]-C1262)/C1262</f>
        <v>-2.3000805720616354E-2</v>
      </c>
      <c r="I1263">
        <f>(Table2[[#This Row],[Tesla]]-D1262)/D1262</f>
        <v>-6.9862020893055876E-2</v>
      </c>
      <c r="J1263">
        <f>(Table2[[#This Row],[Nvidia]]-E1262)/E1262</f>
        <v>-3.1485834002898512E-2</v>
      </c>
      <c r="K1263">
        <f>(Table2[[#This Row],[S&amp;P 500]]-F1262)/F1262</f>
        <v>-7.9492200688769908E-3</v>
      </c>
    </row>
    <row r="1264" spans="1:11">
      <c r="A1264" s="1">
        <v>44175</v>
      </c>
      <c r="B1264">
        <v>120.378</v>
      </c>
      <c r="C1264">
        <v>155.07400000000001</v>
      </c>
      <c r="D1264">
        <v>209.023</v>
      </c>
      <c r="E1264">
        <v>12.9398</v>
      </c>
      <c r="F1264">
        <v>3668.1</v>
      </c>
      <c r="G1264">
        <f>(Table2[[#This Row],[Apple]]-B1263)/B1263</f>
        <v>1.2013552026498769E-2</v>
      </c>
      <c r="H1264">
        <f>(Table2[[#This Row],[Amazon]]-C1263)/C1263</f>
        <v>-8.7623220153337843E-4</v>
      </c>
      <c r="I1264">
        <f>(Table2[[#This Row],[Tesla]]-D1263)/D1263</f>
        <v>3.7371025296164144E-2</v>
      </c>
      <c r="J1264">
        <f>(Table2[[#This Row],[Nvidia]]-E1263)/E1263</f>
        <v>3.2563693032920198E-3</v>
      </c>
      <c r="K1264">
        <f>(Table2[[#This Row],[S&amp;P 500]]-F1263)/F1263</f>
        <v>-1.2851160688517962E-3</v>
      </c>
    </row>
    <row r="1265" spans="1:11">
      <c r="A1265" s="1">
        <v>44176</v>
      </c>
      <c r="B1265">
        <v>119.571</v>
      </c>
      <c r="C1265">
        <v>155.821</v>
      </c>
      <c r="D1265">
        <v>203.33</v>
      </c>
      <c r="E1265">
        <v>12.980700000000001</v>
      </c>
      <c r="F1265">
        <v>3663.46</v>
      </c>
      <c r="G1265">
        <f>(Table2[[#This Row],[Apple]]-B1264)/B1264</f>
        <v>-6.7038827692767963E-3</v>
      </c>
      <c r="H1265">
        <f>(Table2[[#This Row],[Amazon]]-C1264)/C1264</f>
        <v>4.817055083379455E-3</v>
      </c>
      <c r="I1265">
        <f>(Table2[[#This Row],[Tesla]]-D1264)/D1264</f>
        <v>-2.7236237160503791E-2</v>
      </c>
      <c r="J1265">
        <f>(Table2[[#This Row],[Nvidia]]-E1264)/E1264</f>
        <v>3.1607907386513394E-3</v>
      </c>
      <c r="K1265">
        <f>(Table2[[#This Row],[S&amp;P 500]]-F1264)/F1264</f>
        <v>-1.2649600610670027E-3</v>
      </c>
    </row>
    <row r="1266" spans="1:11">
      <c r="A1266" s="1">
        <v>44179</v>
      </c>
      <c r="B1266">
        <v>118.949</v>
      </c>
      <c r="C1266">
        <v>157.84800000000001</v>
      </c>
      <c r="D1266">
        <v>213.27699999999999</v>
      </c>
      <c r="E1266">
        <v>13.2752</v>
      </c>
      <c r="F1266">
        <v>3647.49</v>
      </c>
      <c r="G1266">
        <f>(Table2[[#This Row],[Apple]]-B1265)/B1265</f>
        <v>-5.2019302339195951E-3</v>
      </c>
      <c r="H1266">
        <f>(Table2[[#This Row],[Amazon]]-C1265)/C1265</f>
        <v>1.3008516182029478E-2</v>
      </c>
      <c r="I1266">
        <f>(Table2[[#This Row],[Tesla]]-D1265)/D1265</f>
        <v>4.8920474106132761E-2</v>
      </c>
      <c r="J1266">
        <f>(Table2[[#This Row],[Nvidia]]-E1265)/E1265</f>
        <v>2.268752840755886E-2</v>
      </c>
      <c r="K1266">
        <f>(Table2[[#This Row],[S&amp;P 500]]-F1265)/F1265</f>
        <v>-4.359266922526861E-3</v>
      </c>
    </row>
    <row r="1267" spans="1:11">
      <c r="A1267" s="1">
        <v>44180</v>
      </c>
      <c r="B1267">
        <v>124.901</v>
      </c>
      <c r="C1267">
        <v>158.256</v>
      </c>
      <c r="D1267">
        <v>211.083</v>
      </c>
      <c r="E1267">
        <v>13.3271</v>
      </c>
      <c r="F1267">
        <v>3694.62</v>
      </c>
      <c r="G1267">
        <f>(Table2[[#This Row],[Apple]]-B1266)/B1266</f>
        <v>5.0038251687698078E-2</v>
      </c>
      <c r="H1267">
        <f>(Table2[[#This Row],[Amazon]]-C1266)/C1266</f>
        <v>2.5847650904666959E-3</v>
      </c>
      <c r="I1267">
        <f>(Table2[[#This Row],[Tesla]]-D1266)/D1266</f>
        <v>-1.0287091435082022E-2</v>
      </c>
      <c r="J1267">
        <f>(Table2[[#This Row],[Nvidia]]-E1266)/E1266</f>
        <v>3.9095456188983843E-3</v>
      </c>
      <c r="K1267">
        <f>(Table2[[#This Row],[S&amp;P 500]]-F1266)/F1266</f>
        <v>1.2921214314501236E-2</v>
      </c>
    </row>
    <row r="1268" spans="1:11">
      <c r="A1268" s="1">
        <v>44181</v>
      </c>
      <c r="B1268">
        <v>124.834</v>
      </c>
      <c r="C1268">
        <v>162.048</v>
      </c>
      <c r="D1268">
        <v>207.59</v>
      </c>
      <c r="E1268">
        <v>13.209300000000001</v>
      </c>
      <c r="F1268">
        <v>3701.17</v>
      </c>
      <c r="G1268">
        <f>(Table2[[#This Row],[Apple]]-B1267)/B1267</f>
        <v>-5.3642484847994068E-4</v>
      </c>
      <c r="H1268">
        <f>(Table2[[#This Row],[Amazon]]-C1267)/C1267</f>
        <v>2.3961176827418877E-2</v>
      </c>
      <c r="I1268">
        <f>(Table2[[#This Row],[Tesla]]-D1267)/D1267</f>
        <v>-1.6547992969590138E-2</v>
      </c>
      <c r="J1268">
        <f>(Table2[[#This Row],[Nvidia]]-E1267)/E1267</f>
        <v>-8.8391322943475337E-3</v>
      </c>
      <c r="K1268">
        <f>(Table2[[#This Row],[S&amp;P 500]]-F1267)/F1267</f>
        <v>1.772848087218762E-3</v>
      </c>
    </row>
    <row r="1269" spans="1:11">
      <c r="A1269" s="1">
        <v>44182</v>
      </c>
      <c r="B1269">
        <v>125.711</v>
      </c>
      <c r="C1269">
        <v>161.804</v>
      </c>
      <c r="D1269">
        <v>218.63300000000001</v>
      </c>
      <c r="E1269">
        <v>13.3081</v>
      </c>
      <c r="F1269">
        <v>3722.48</v>
      </c>
      <c r="G1269">
        <f>(Table2[[#This Row],[Apple]]-B1268)/B1268</f>
        <v>7.0253296377589067E-3</v>
      </c>
      <c r="H1269">
        <f>(Table2[[#This Row],[Amazon]]-C1268)/C1268</f>
        <v>-1.5057266982622418E-3</v>
      </c>
      <c r="I1269">
        <f>(Table2[[#This Row],[Tesla]]-D1268)/D1268</f>
        <v>5.3196204056072095E-2</v>
      </c>
      <c r="J1269">
        <f>(Table2[[#This Row],[Nvidia]]-E1268)/E1268</f>
        <v>7.4795787816158985E-3</v>
      </c>
      <c r="K1269">
        <f>(Table2[[#This Row],[S&amp;P 500]]-F1268)/F1268</f>
        <v>5.7576388007035467E-3</v>
      </c>
    </row>
    <row r="1270" spans="1:11">
      <c r="A1270" s="1">
        <v>44183</v>
      </c>
      <c r="B1270">
        <v>123.729</v>
      </c>
      <c r="C1270">
        <v>160.08199999999999</v>
      </c>
      <c r="D1270">
        <v>231.667</v>
      </c>
      <c r="E1270">
        <v>13.2393</v>
      </c>
      <c r="F1270">
        <v>3709.41</v>
      </c>
      <c r="G1270">
        <f>(Table2[[#This Row],[Apple]]-B1269)/B1269</f>
        <v>-1.5766321165212267E-2</v>
      </c>
      <c r="H1270">
        <f>(Table2[[#This Row],[Amazon]]-C1269)/C1269</f>
        <v>-1.0642505747694793E-2</v>
      </c>
      <c r="I1270">
        <f>(Table2[[#This Row],[Tesla]]-D1269)/D1269</f>
        <v>5.9615885982445431E-2</v>
      </c>
      <c r="J1270">
        <f>(Table2[[#This Row],[Nvidia]]-E1269)/E1269</f>
        <v>-5.1697838158715013E-3</v>
      </c>
      <c r="K1270">
        <f>(Table2[[#This Row],[S&amp;P 500]]-F1269)/F1269</f>
        <v>-3.5111001267972329E-3</v>
      </c>
    </row>
    <row r="1271" spans="1:11">
      <c r="A1271" s="1">
        <v>44186</v>
      </c>
      <c r="B1271">
        <v>125.248</v>
      </c>
      <c r="C1271">
        <v>160.309</v>
      </c>
      <c r="D1271">
        <v>216.62</v>
      </c>
      <c r="E1271">
        <v>13.299099999999999</v>
      </c>
      <c r="F1271">
        <v>3694.92</v>
      </c>
      <c r="G1271">
        <f>(Table2[[#This Row],[Apple]]-B1270)/B1270</f>
        <v>1.2276830815734432E-2</v>
      </c>
      <c r="H1271">
        <f>(Table2[[#This Row],[Amazon]]-C1270)/C1270</f>
        <v>1.4180232630776968E-3</v>
      </c>
      <c r="I1271">
        <f>(Table2[[#This Row],[Tesla]]-D1270)/D1270</f>
        <v>-6.4950985682034973E-2</v>
      </c>
      <c r="J1271">
        <f>(Table2[[#This Row],[Nvidia]]-E1270)/E1270</f>
        <v>4.5168551207389503E-3</v>
      </c>
      <c r="K1271">
        <f>(Table2[[#This Row],[S&amp;P 500]]-F1270)/F1270</f>
        <v>-3.9062815919512217E-3</v>
      </c>
    </row>
    <row r="1272" spans="1:11">
      <c r="A1272" s="1">
        <v>44187</v>
      </c>
      <c r="B1272">
        <v>128.815</v>
      </c>
      <c r="C1272">
        <v>160.32599999999999</v>
      </c>
      <c r="D1272">
        <v>213.447</v>
      </c>
      <c r="E1272">
        <v>13.245200000000001</v>
      </c>
      <c r="F1272">
        <v>3687.26</v>
      </c>
      <c r="G1272">
        <f>(Table2[[#This Row],[Apple]]-B1271)/B1271</f>
        <v>2.8479496678589622E-2</v>
      </c>
      <c r="H1272">
        <f>(Table2[[#This Row],[Amazon]]-C1271)/C1271</f>
        <v>1.060452002070745E-4</v>
      </c>
      <c r="I1272">
        <f>(Table2[[#This Row],[Tesla]]-D1271)/D1271</f>
        <v>-1.4647770288985328E-2</v>
      </c>
      <c r="J1272">
        <f>(Table2[[#This Row],[Nvidia]]-E1271)/E1271</f>
        <v>-4.0529058357331492E-3</v>
      </c>
      <c r="K1272">
        <f>(Table2[[#This Row],[S&amp;P 500]]-F1271)/F1271</f>
        <v>-2.0731166033364332E-3</v>
      </c>
    </row>
    <row r="1273" spans="1:11">
      <c r="A1273" s="1">
        <v>44188</v>
      </c>
      <c r="B1273">
        <v>127.908</v>
      </c>
      <c r="C1273">
        <v>159.26400000000001</v>
      </c>
      <c r="D1273">
        <v>215.327</v>
      </c>
      <c r="E1273">
        <v>12.976699999999999</v>
      </c>
      <c r="F1273">
        <v>3690.01</v>
      </c>
      <c r="G1273">
        <f>(Table2[[#This Row],[Apple]]-B1272)/B1272</f>
        <v>-7.0411054613204712E-3</v>
      </c>
      <c r="H1273">
        <f>(Table2[[#This Row],[Amazon]]-C1272)/C1272</f>
        <v>-6.6240035926798113E-3</v>
      </c>
      <c r="I1273">
        <f>(Table2[[#This Row],[Tesla]]-D1272)/D1272</f>
        <v>8.8078070902846868E-3</v>
      </c>
      <c r="J1273">
        <f>(Table2[[#This Row],[Nvidia]]-E1272)/E1272</f>
        <v>-2.0271494579168398E-2</v>
      </c>
      <c r="K1273">
        <f>(Table2[[#This Row],[S&amp;P 500]]-F1272)/F1272</f>
        <v>7.4581125280018224E-4</v>
      </c>
    </row>
    <row r="1274" spans="1:11">
      <c r="A1274" s="1">
        <v>44189</v>
      </c>
      <c r="B1274">
        <v>128.904</v>
      </c>
      <c r="C1274">
        <v>158.63399999999999</v>
      </c>
      <c r="D1274">
        <v>220.59</v>
      </c>
      <c r="E1274">
        <v>12.960699999999999</v>
      </c>
      <c r="F1274">
        <v>3703.06</v>
      </c>
      <c r="G1274">
        <f>(Table2[[#This Row],[Apple]]-B1273)/B1273</f>
        <v>7.7868467961346834E-3</v>
      </c>
      <c r="H1274">
        <f>(Table2[[#This Row],[Amazon]]-C1273)/C1273</f>
        <v>-3.955696202531795E-3</v>
      </c>
      <c r="I1274">
        <f>(Table2[[#This Row],[Tesla]]-D1273)/D1273</f>
        <v>2.4441895349863255E-2</v>
      </c>
      <c r="J1274">
        <f>(Table2[[#This Row],[Nvidia]]-E1273)/E1273</f>
        <v>-1.232979108710228E-3</v>
      </c>
      <c r="K1274">
        <f>(Table2[[#This Row],[S&amp;P 500]]-F1273)/F1273</f>
        <v>3.5365757816373739E-3</v>
      </c>
    </row>
    <row r="1275" spans="1:11">
      <c r="A1275" s="1">
        <v>44193</v>
      </c>
      <c r="B1275">
        <v>133.52500000000001</v>
      </c>
      <c r="C1275">
        <v>164.19800000000001</v>
      </c>
      <c r="D1275">
        <v>221.23</v>
      </c>
      <c r="E1275">
        <v>12.867800000000001</v>
      </c>
      <c r="F1275">
        <v>3735.36</v>
      </c>
      <c r="G1275">
        <f>(Table2[[#This Row],[Apple]]-B1274)/B1274</f>
        <v>3.5848383292993308E-2</v>
      </c>
      <c r="H1275">
        <f>(Table2[[#This Row],[Amazon]]-C1274)/C1274</f>
        <v>3.5074448100659517E-2</v>
      </c>
      <c r="I1275">
        <f>(Table2[[#This Row],[Tesla]]-D1274)/D1274</f>
        <v>2.9013101228522885E-3</v>
      </c>
      <c r="J1275">
        <f>(Table2[[#This Row],[Nvidia]]-E1274)/E1274</f>
        <v>-7.1678227256242663E-3</v>
      </c>
      <c r="K1275">
        <f>(Table2[[#This Row],[S&amp;P 500]]-F1274)/F1274</f>
        <v>8.7225159732762046E-3</v>
      </c>
    </row>
    <row r="1276" spans="1:11">
      <c r="A1276" s="1">
        <v>44194</v>
      </c>
      <c r="B1276">
        <v>131.732</v>
      </c>
      <c r="C1276">
        <v>166.1</v>
      </c>
      <c r="D1276">
        <v>221.99700000000001</v>
      </c>
      <c r="E1276">
        <v>12.9108</v>
      </c>
      <c r="F1276">
        <v>3727.04</v>
      </c>
      <c r="G1276">
        <f>(Table2[[#This Row],[Apple]]-B1275)/B1275</f>
        <v>-1.3428196966860186E-2</v>
      </c>
      <c r="H1276">
        <f>(Table2[[#This Row],[Amazon]]-C1275)/C1275</f>
        <v>1.1583575926625091E-2</v>
      </c>
      <c r="I1276">
        <f>(Table2[[#This Row],[Tesla]]-D1275)/D1275</f>
        <v>3.4669800659947762E-3</v>
      </c>
      <c r="J1276">
        <f>(Table2[[#This Row],[Nvidia]]-E1275)/E1275</f>
        <v>3.3416745675250827E-3</v>
      </c>
      <c r="K1276">
        <f>(Table2[[#This Row],[S&amp;P 500]]-F1275)/F1275</f>
        <v>-2.2273622890431346E-3</v>
      </c>
    </row>
    <row r="1277" spans="1:11">
      <c r="A1277" s="1">
        <v>44195</v>
      </c>
      <c r="B1277">
        <v>130.61799999999999</v>
      </c>
      <c r="C1277">
        <v>164.292</v>
      </c>
      <c r="D1277">
        <v>231.59299999999999</v>
      </c>
      <c r="E1277">
        <v>13.112299999999999</v>
      </c>
      <c r="F1277">
        <v>3732.04</v>
      </c>
      <c r="G1277">
        <f>(Table2[[#This Row],[Apple]]-B1276)/B1276</f>
        <v>-8.4565633255397656E-3</v>
      </c>
      <c r="H1277">
        <f>(Table2[[#This Row],[Amazon]]-C1276)/C1276</f>
        <v>-1.0885009030704352E-2</v>
      </c>
      <c r="I1277">
        <f>(Table2[[#This Row],[Tesla]]-D1276)/D1276</f>
        <v>4.3225809357784001E-2</v>
      </c>
      <c r="J1277">
        <f>(Table2[[#This Row],[Nvidia]]-E1276)/E1276</f>
        <v>1.5607088638968874E-2</v>
      </c>
      <c r="K1277">
        <f>(Table2[[#This Row],[S&amp;P 500]]-F1276)/F1276</f>
        <v>1.3415471795312098E-3</v>
      </c>
    </row>
    <row r="1278" spans="1:11">
      <c r="A1278" s="1">
        <v>44196</v>
      </c>
      <c r="B1278">
        <v>129.613</v>
      </c>
      <c r="C1278">
        <v>162.846</v>
      </c>
      <c r="D1278">
        <v>235.22300000000001</v>
      </c>
      <c r="E1278">
        <v>13.021599999999999</v>
      </c>
      <c r="F1278">
        <v>3756.07</v>
      </c>
      <c r="G1278">
        <f>(Table2[[#This Row],[Apple]]-B1277)/B1277</f>
        <v>-7.694192224655067E-3</v>
      </c>
      <c r="H1278">
        <f>(Table2[[#This Row],[Amazon]]-C1277)/C1277</f>
        <v>-8.8014023811262745E-3</v>
      </c>
      <c r="I1278">
        <f>(Table2[[#This Row],[Tesla]]-D1277)/D1277</f>
        <v>1.5674048870216388E-2</v>
      </c>
      <c r="J1278">
        <f>(Table2[[#This Row],[Nvidia]]-E1277)/E1277</f>
        <v>-6.9171693753193571E-3</v>
      </c>
      <c r="K1278">
        <f>(Table2[[#This Row],[S&amp;P 500]]-F1277)/F1277</f>
        <v>6.4388377402172002E-3</v>
      </c>
    </row>
    <row r="1279" spans="1:11">
      <c r="A1279" s="1">
        <v>44200</v>
      </c>
      <c r="B1279">
        <v>126.41</v>
      </c>
      <c r="C1279">
        <v>159.33199999999999</v>
      </c>
      <c r="D1279">
        <v>243.25700000000001</v>
      </c>
      <c r="E1279">
        <v>13.080399999999999</v>
      </c>
      <c r="F1279">
        <v>3700.65</v>
      </c>
      <c r="G1279">
        <f>(Table2[[#This Row],[Apple]]-B1278)/B1278</f>
        <v>-2.4712027342936302E-2</v>
      </c>
      <c r="H1279">
        <f>(Table2[[#This Row],[Amazon]]-C1278)/C1278</f>
        <v>-2.1578669417732153E-2</v>
      </c>
      <c r="I1279">
        <f>(Table2[[#This Row],[Tesla]]-D1278)/D1278</f>
        <v>3.4154823295340982E-2</v>
      </c>
      <c r="J1279">
        <f>(Table2[[#This Row],[Nvidia]]-E1278)/E1278</f>
        <v>4.5155741229956185E-3</v>
      </c>
      <c r="K1279">
        <f>(Table2[[#This Row],[S&amp;P 500]]-F1278)/F1278</f>
        <v>-1.4754783590295193E-2</v>
      </c>
    </row>
    <row r="1280" spans="1:11">
      <c r="A1280" s="1">
        <v>44201</v>
      </c>
      <c r="B1280">
        <v>127.95699999999999</v>
      </c>
      <c r="C1280">
        <v>160.92599999999999</v>
      </c>
      <c r="D1280">
        <v>245.03700000000001</v>
      </c>
      <c r="E1280">
        <v>13.3711</v>
      </c>
      <c r="F1280">
        <v>3726.86</v>
      </c>
      <c r="G1280">
        <f>(Table2[[#This Row],[Apple]]-B1279)/B1279</f>
        <v>1.223795585792261E-2</v>
      </c>
      <c r="H1280">
        <f>(Table2[[#This Row],[Amazon]]-C1279)/C1279</f>
        <v>1.0004267818140702E-2</v>
      </c>
      <c r="I1280">
        <f>(Table2[[#This Row],[Tesla]]-D1279)/D1279</f>
        <v>7.3173639401949422E-3</v>
      </c>
      <c r="J1280">
        <f>(Table2[[#This Row],[Nvidia]]-E1279)/E1279</f>
        <v>2.2224091006391326E-2</v>
      </c>
      <c r="K1280">
        <f>(Table2[[#This Row],[S&amp;P 500]]-F1279)/F1279</f>
        <v>7.0825395538621693E-3</v>
      </c>
    </row>
    <row r="1281" spans="1:11">
      <c r="A1281" s="1">
        <v>44202</v>
      </c>
      <c r="B1281">
        <v>123.67</v>
      </c>
      <c r="C1281">
        <v>156.91900000000001</v>
      </c>
      <c r="D1281">
        <v>251.99299999999999</v>
      </c>
      <c r="E1281">
        <v>12.5823</v>
      </c>
      <c r="F1281">
        <v>3748.14</v>
      </c>
      <c r="G1281">
        <f>(Table2[[#This Row],[Apple]]-B1280)/B1280</f>
        <v>-3.3503442562735859E-2</v>
      </c>
      <c r="H1281">
        <f>(Table2[[#This Row],[Amazon]]-C1280)/C1280</f>
        <v>-2.4899643314318237E-2</v>
      </c>
      <c r="I1281">
        <f>(Table2[[#This Row],[Tesla]]-D1280)/D1280</f>
        <v>2.8387549635361144E-2</v>
      </c>
      <c r="J1281">
        <f>(Table2[[#This Row],[Nvidia]]-E1280)/E1280</f>
        <v>-5.8992902603375946E-2</v>
      </c>
      <c r="K1281">
        <f>(Table2[[#This Row],[S&amp;P 500]]-F1280)/F1280</f>
        <v>5.7099005597204466E-3</v>
      </c>
    </row>
    <row r="1282" spans="1:11">
      <c r="A1282" s="1">
        <v>44203</v>
      </c>
      <c r="B1282">
        <v>127.869</v>
      </c>
      <c r="C1282">
        <v>158.108</v>
      </c>
      <c r="D1282">
        <v>272.01299999999998</v>
      </c>
      <c r="E1282">
        <v>13.3111</v>
      </c>
      <c r="F1282">
        <v>3803.79</v>
      </c>
      <c r="G1282">
        <f>(Table2[[#This Row],[Apple]]-B1281)/B1281</f>
        <v>3.3953262715290679E-2</v>
      </c>
      <c r="H1282">
        <f>(Table2[[#This Row],[Amazon]]-C1281)/C1281</f>
        <v>7.5771576418406494E-3</v>
      </c>
      <c r="I1282">
        <f>(Table2[[#This Row],[Tesla]]-D1281)/D1281</f>
        <v>7.9446651295869253E-2</v>
      </c>
      <c r="J1282">
        <f>(Table2[[#This Row],[Nvidia]]-E1281)/E1281</f>
        <v>5.7922637355650369E-2</v>
      </c>
      <c r="K1282">
        <f>(Table2[[#This Row],[S&amp;P 500]]-F1281)/F1281</f>
        <v>1.4847364292689199E-2</v>
      </c>
    </row>
    <row r="1283" spans="1:11">
      <c r="A1283" s="1">
        <v>44204</v>
      </c>
      <c r="B1283">
        <v>128.982</v>
      </c>
      <c r="C1283">
        <v>159.13499999999999</v>
      </c>
      <c r="D1283">
        <v>293.33999999999997</v>
      </c>
      <c r="E1283">
        <v>13.2432</v>
      </c>
      <c r="F1283">
        <v>3824.68</v>
      </c>
      <c r="G1283">
        <f>(Table2[[#This Row],[Apple]]-B1282)/B1282</f>
        <v>8.7042207258991589E-3</v>
      </c>
      <c r="H1283">
        <f>(Table2[[#This Row],[Amazon]]-C1282)/C1282</f>
        <v>6.4955599969640171E-3</v>
      </c>
      <c r="I1283">
        <f>(Table2[[#This Row],[Tesla]]-D1282)/D1282</f>
        <v>7.8404340968997802E-2</v>
      </c>
      <c r="J1283">
        <f>(Table2[[#This Row],[Nvidia]]-E1282)/E1282</f>
        <v>-5.101005927383901E-3</v>
      </c>
      <c r="K1283">
        <f>(Table2[[#This Row],[S&amp;P 500]]-F1282)/F1282</f>
        <v>5.4918909824148735E-3</v>
      </c>
    </row>
    <row r="1284" spans="1:11">
      <c r="A1284" s="1">
        <v>44207</v>
      </c>
      <c r="B1284">
        <v>125.98699999999999</v>
      </c>
      <c r="C1284">
        <v>155.71</v>
      </c>
      <c r="D1284">
        <v>270.39699999999999</v>
      </c>
      <c r="E1284">
        <v>13.5878</v>
      </c>
      <c r="F1284">
        <v>3799.61</v>
      </c>
      <c r="G1284">
        <f>(Table2[[#This Row],[Apple]]-B1283)/B1283</f>
        <v>-2.322029430463169E-2</v>
      </c>
      <c r="H1284">
        <f>(Table2[[#This Row],[Amazon]]-C1283)/C1283</f>
        <v>-2.1522606591887285E-2</v>
      </c>
      <c r="I1284">
        <f>(Table2[[#This Row],[Tesla]]-D1283)/D1283</f>
        <v>-7.8212995159200882E-2</v>
      </c>
      <c r="J1284">
        <f>(Table2[[#This Row],[Nvidia]]-E1283)/E1283</f>
        <v>2.6020901292738902E-2</v>
      </c>
      <c r="K1284">
        <f>(Table2[[#This Row],[S&amp;P 500]]-F1283)/F1283</f>
        <v>-6.5547967411651985E-3</v>
      </c>
    </row>
    <row r="1285" spans="1:11">
      <c r="A1285" s="1">
        <v>44208</v>
      </c>
      <c r="B1285">
        <v>125.809</v>
      </c>
      <c r="C1285">
        <v>156.041</v>
      </c>
      <c r="D1285">
        <v>283.14699999999999</v>
      </c>
      <c r="E1285">
        <v>13.451000000000001</v>
      </c>
      <c r="F1285">
        <v>3801.19</v>
      </c>
      <c r="G1285">
        <f>(Table2[[#This Row],[Apple]]-B1284)/B1284</f>
        <v>-1.4128441823362513E-3</v>
      </c>
      <c r="H1285">
        <f>(Table2[[#This Row],[Amazon]]-C1284)/C1284</f>
        <v>2.1257465801810343E-3</v>
      </c>
      <c r="I1285">
        <f>(Table2[[#This Row],[Tesla]]-D1284)/D1284</f>
        <v>4.7152890009874368E-2</v>
      </c>
      <c r="J1285">
        <f>(Table2[[#This Row],[Nvidia]]-E1284)/E1284</f>
        <v>-1.0067854987562309E-2</v>
      </c>
      <c r="K1285">
        <f>(Table2[[#This Row],[S&amp;P 500]]-F1284)/F1284</f>
        <v>4.1583215119444551E-4</v>
      </c>
    </row>
    <row r="1286" spans="1:11">
      <c r="A1286" s="1">
        <v>44209</v>
      </c>
      <c r="B1286">
        <v>127.839</v>
      </c>
      <c r="C1286">
        <v>158.29400000000001</v>
      </c>
      <c r="D1286">
        <v>284.803</v>
      </c>
      <c r="E1286">
        <v>13.4978</v>
      </c>
      <c r="F1286">
        <v>3809.84</v>
      </c>
      <c r="G1286">
        <f>(Table2[[#This Row],[Apple]]-B1285)/B1285</f>
        <v>1.6135570587159909E-2</v>
      </c>
      <c r="H1286">
        <f>(Table2[[#This Row],[Amazon]]-C1285)/C1285</f>
        <v>1.4438512954928604E-2</v>
      </c>
      <c r="I1286">
        <f>(Table2[[#This Row],[Tesla]]-D1285)/D1285</f>
        <v>5.8485521654829684E-3</v>
      </c>
      <c r="J1286">
        <f>(Table2[[#This Row],[Nvidia]]-E1285)/E1285</f>
        <v>3.4792952196862157E-3</v>
      </c>
      <c r="K1286">
        <f>(Table2[[#This Row],[S&amp;P 500]]-F1285)/F1285</f>
        <v>2.2756031663768691E-3</v>
      </c>
    </row>
    <row r="1287" spans="1:11">
      <c r="A1287" s="1">
        <v>44210</v>
      </c>
      <c r="B1287">
        <v>125.919</v>
      </c>
      <c r="C1287">
        <v>156.37299999999999</v>
      </c>
      <c r="D1287">
        <v>281.66699999999997</v>
      </c>
      <c r="E1287">
        <v>13.167299999999999</v>
      </c>
      <c r="F1287">
        <v>3795.54</v>
      </c>
      <c r="G1287">
        <f>(Table2[[#This Row],[Apple]]-B1286)/B1286</f>
        <v>-1.5018890948771514E-2</v>
      </c>
      <c r="H1287">
        <f>(Table2[[#This Row],[Amazon]]-C1286)/C1286</f>
        <v>-1.2135646328982909E-2</v>
      </c>
      <c r="I1287">
        <f>(Table2[[#This Row],[Tesla]]-D1286)/D1286</f>
        <v>-1.1011119967135262E-2</v>
      </c>
      <c r="J1287">
        <f>(Table2[[#This Row],[Nvidia]]-E1286)/E1286</f>
        <v>-2.448547170650037E-2</v>
      </c>
      <c r="K1287">
        <f>(Table2[[#This Row],[S&amp;P 500]]-F1286)/F1286</f>
        <v>-3.7534384646074853E-3</v>
      </c>
    </row>
    <row r="1288" spans="1:11">
      <c r="A1288" s="1">
        <v>44211</v>
      </c>
      <c r="B1288">
        <v>124.182</v>
      </c>
      <c r="C1288">
        <v>155.21199999999999</v>
      </c>
      <c r="D1288">
        <v>275.387</v>
      </c>
      <c r="E1288">
        <v>12.8268</v>
      </c>
      <c r="F1288">
        <v>3768.25</v>
      </c>
      <c r="G1288">
        <f>(Table2[[#This Row],[Apple]]-B1287)/B1287</f>
        <v>-1.3794582231434453E-2</v>
      </c>
      <c r="H1288">
        <f>(Table2[[#This Row],[Amazon]]-C1287)/C1287</f>
        <v>-7.4245553899970037E-3</v>
      </c>
      <c r="I1288">
        <f>(Table2[[#This Row],[Tesla]]-D1287)/D1287</f>
        <v>-2.2295831602566055E-2</v>
      </c>
      <c r="J1288">
        <f>(Table2[[#This Row],[Nvidia]]-E1287)/E1287</f>
        <v>-2.5859515618235986E-2</v>
      </c>
      <c r="K1288">
        <f>(Table2[[#This Row],[S&amp;P 500]]-F1287)/F1287</f>
        <v>-7.1900177576840092E-3</v>
      </c>
    </row>
    <row r="1289" spans="1:11">
      <c r="A1289" s="1">
        <v>44215</v>
      </c>
      <c r="B1289">
        <v>124.852</v>
      </c>
      <c r="C1289">
        <v>156.03800000000001</v>
      </c>
      <c r="D1289">
        <v>281.517</v>
      </c>
      <c r="E1289">
        <v>12.992599999999999</v>
      </c>
      <c r="F1289">
        <v>3798.91</v>
      </c>
      <c r="G1289">
        <f>(Table2[[#This Row],[Apple]]-B1288)/B1288</f>
        <v>5.3953068882768972E-3</v>
      </c>
      <c r="H1289">
        <f>(Table2[[#This Row],[Amazon]]-C1288)/C1288</f>
        <v>5.3217534726697803E-3</v>
      </c>
      <c r="I1289">
        <f>(Table2[[#This Row],[Tesla]]-D1288)/D1288</f>
        <v>2.2259583785726979E-2</v>
      </c>
      <c r="J1289">
        <f>(Table2[[#This Row],[Nvidia]]-E1288)/E1288</f>
        <v>1.292606105965627E-2</v>
      </c>
      <c r="K1289">
        <f>(Table2[[#This Row],[S&amp;P 500]]-F1288)/F1288</f>
        <v>8.1364028395143253E-3</v>
      </c>
    </row>
    <row r="1290" spans="1:11">
      <c r="A1290" s="1">
        <v>44216</v>
      </c>
      <c r="B1290">
        <v>128.96199999999999</v>
      </c>
      <c r="C1290">
        <v>163.16900000000001</v>
      </c>
      <c r="D1290">
        <v>283.483</v>
      </c>
      <c r="E1290">
        <v>13.332100000000001</v>
      </c>
      <c r="F1290">
        <v>3851.85</v>
      </c>
      <c r="G1290">
        <f>(Table2[[#This Row],[Apple]]-B1289)/B1289</f>
        <v>3.2918976067663995E-2</v>
      </c>
      <c r="H1290">
        <f>(Table2[[#This Row],[Amazon]]-C1289)/C1289</f>
        <v>4.5700406311283144E-2</v>
      </c>
      <c r="I1290">
        <f>(Table2[[#This Row],[Tesla]]-D1289)/D1289</f>
        <v>6.9835924651087079E-3</v>
      </c>
      <c r="J1290">
        <f>(Table2[[#This Row],[Nvidia]]-E1289)/E1289</f>
        <v>2.6130258762680374E-2</v>
      </c>
      <c r="K1290">
        <f>(Table2[[#This Row],[S&amp;P 500]]-F1289)/F1289</f>
        <v>1.3935576257400164E-2</v>
      </c>
    </row>
    <row r="1291" spans="1:11">
      <c r="A1291" s="1">
        <v>44217</v>
      </c>
      <c r="B1291">
        <v>133.70400000000001</v>
      </c>
      <c r="C1291">
        <v>165.34899999999999</v>
      </c>
      <c r="D1291">
        <v>281.66300000000001</v>
      </c>
      <c r="E1291">
        <v>13.833500000000001</v>
      </c>
      <c r="F1291">
        <v>3853.07</v>
      </c>
      <c r="G1291">
        <f>(Table2[[#This Row],[Apple]]-B1290)/B1290</f>
        <v>3.6770521548983567E-2</v>
      </c>
      <c r="H1291">
        <f>(Table2[[#This Row],[Amazon]]-C1290)/C1290</f>
        <v>1.336038095471553E-2</v>
      </c>
      <c r="I1291">
        <f>(Table2[[#This Row],[Tesla]]-D1290)/D1290</f>
        <v>-6.4201380682439267E-3</v>
      </c>
      <c r="J1291">
        <f>(Table2[[#This Row],[Nvidia]]-E1290)/E1290</f>
        <v>3.7608478784287566E-2</v>
      </c>
      <c r="K1291">
        <f>(Table2[[#This Row],[S&amp;P 500]]-F1290)/F1290</f>
        <v>3.1673092150531686E-4</v>
      </c>
    </row>
    <row r="1292" spans="1:11">
      <c r="A1292" s="1">
        <v>44218</v>
      </c>
      <c r="B1292">
        <v>135.83099999999999</v>
      </c>
      <c r="C1292">
        <v>164.61199999999999</v>
      </c>
      <c r="D1292">
        <v>282.21300000000002</v>
      </c>
      <c r="E1292">
        <v>13.678699999999999</v>
      </c>
      <c r="F1292">
        <v>3841.47</v>
      </c>
      <c r="G1292">
        <f>(Table2[[#This Row],[Apple]]-B1291)/B1291</f>
        <v>1.5908274995512332E-2</v>
      </c>
      <c r="H1292">
        <f>(Table2[[#This Row],[Amazon]]-C1291)/C1291</f>
        <v>-4.4572389309883633E-3</v>
      </c>
      <c r="I1292">
        <f>(Table2[[#This Row],[Tesla]]-D1291)/D1291</f>
        <v>1.952688141502474E-3</v>
      </c>
      <c r="J1292">
        <f>(Table2[[#This Row],[Nvidia]]-E1291)/E1291</f>
        <v>-1.1190226623775732E-2</v>
      </c>
      <c r="K1292">
        <f>(Table2[[#This Row],[S&amp;P 500]]-F1291)/F1291</f>
        <v>-3.0105863636010672E-3</v>
      </c>
    </row>
    <row r="1293" spans="1:11">
      <c r="A1293" s="1">
        <v>44221</v>
      </c>
      <c r="B1293">
        <v>139.60599999999999</v>
      </c>
      <c r="C1293">
        <v>164.7</v>
      </c>
      <c r="D1293">
        <v>293.60000000000002</v>
      </c>
      <c r="E1293">
        <v>13.6197</v>
      </c>
      <c r="F1293">
        <v>3855.36</v>
      </c>
      <c r="G1293">
        <f>(Table2[[#This Row],[Apple]]-B1292)/B1292</f>
        <v>2.7791888449617583E-2</v>
      </c>
      <c r="H1293">
        <f>(Table2[[#This Row],[Amazon]]-C1292)/C1292</f>
        <v>5.3459043083125082E-4</v>
      </c>
      <c r="I1293">
        <f>(Table2[[#This Row],[Tesla]]-D1292)/D1292</f>
        <v>4.034895628479198E-2</v>
      </c>
      <c r="J1293">
        <f>(Table2[[#This Row],[Nvidia]]-E1292)/E1292</f>
        <v>-4.3132753843566482E-3</v>
      </c>
      <c r="K1293">
        <f>(Table2[[#This Row],[S&amp;P 500]]-F1292)/F1292</f>
        <v>3.6158033252896228E-3</v>
      </c>
    </row>
    <row r="1294" spans="1:11">
      <c r="A1294" s="1">
        <v>44222</v>
      </c>
      <c r="B1294">
        <v>139.84299999999999</v>
      </c>
      <c r="C1294">
        <v>166.30600000000001</v>
      </c>
      <c r="D1294">
        <v>294.363</v>
      </c>
      <c r="E1294">
        <v>13.4011</v>
      </c>
      <c r="F1294">
        <v>3849.62</v>
      </c>
      <c r="G1294">
        <f>(Table2[[#This Row],[Apple]]-B1293)/B1293</f>
        <v>1.6976347721444263E-3</v>
      </c>
      <c r="H1294">
        <f>(Table2[[#This Row],[Amazon]]-C1293)/C1293</f>
        <v>9.7510625379479236E-3</v>
      </c>
      <c r="I1294">
        <f>(Table2[[#This Row],[Tesla]]-D1293)/D1293</f>
        <v>2.5987738419617737E-3</v>
      </c>
      <c r="J1294">
        <f>(Table2[[#This Row],[Nvidia]]-E1293)/E1293</f>
        <v>-1.6050280108959841E-2</v>
      </c>
      <c r="K1294">
        <f>(Table2[[#This Row],[S&amp;P 500]]-F1293)/F1293</f>
        <v>-1.4888363213812034E-3</v>
      </c>
    </row>
    <row r="1295" spans="1:11">
      <c r="A1295" s="1">
        <v>44223</v>
      </c>
      <c r="B1295">
        <v>138.75700000000001</v>
      </c>
      <c r="C1295">
        <v>161.62899999999999</v>
      </c>
      <c r="D1295">
        <v>288.053</v>
      </c>
      <c r="E1295">
        <v>12.8848</v>
      </c>
      <c r="F1295">
        <v>3750.77</v>
      </c>
      <c r="G1295">
        <f>(Table2[[#This Row],[Apple]]-B1294)/B1294</f>
        <v>-7.7658517051263512E-3</v>
      </c>
      <c r="H1295">
        <f>(Table2[[#This Row],[Amazon]]-C1294)/C1294</f>
        <v>-2.8122857864418725E-2</v>
      </c>
      <c r="I1295">
        <f>(Table2[[#This Row],[Tesla]]-D1294)/D1294</f>
        <v>-2.1436117990372438E-2</v>
      </c>
      <c r="J1295">
        <f>(Table2[[#This Row],[Nvidia]]-E1294)/E1294</f>
        <v>-3.8526688107692601E-2</v>
      </c>
      <c r="K1295">
        <f>(Table2[[#This Row],[S&amp;P 500]]-F1294)/F1294</f>
        <v>-2.5677859113367011E-2</v>
      </c>
    </row>
    <row r="1296" spans="1:11">
      <c r="A1296" s="1">
        <v>44224</v>
      </c>
      <c r="B1296">
        <v>133.91999999999999</v>
      </c>
      <c r="C1296">
        <v>161.881</v>
      </c>
      <c r="D1296">
        <v>278.47699999999998</v>
      </c>
      <c r="E1296">
        <v>13.0176</v>
      </c>
      <c r="F1296">
        <v>3787.38</v>
      </c>
      <c r="G1296">
        <f>(Table2[[#This Row],[Apple]]-B1295)/B1295</f>
        <v>-3.4859502583653564E-2</v>
      </c>
      <c r="H1296">
        <f>(Table2[[#This Row],[Amazon]]-C1295)/C1295</f>
        <v>1.5591261469167636E-3</v>
      </c>
      <c r="I1296">
        <f>(Table2[[#This Row],[Tesla]]-D1295)/D1295</f>
        <v>-3.3243882202233691E-2</v>
      </c>
      <c r="J1296">
        <f>(Table2[[#This Row],[Nvidia]]-E1295)/E1295</f>
        <v>1.0306717993294393E-2</v>
      </c>
      <c r="K1296">
        <f>(Table2[[#This Row],[S&amp;P 500]]-F1295)/F1295</f>
        <v>9.7606624773046938E-3</v>
      </c>
    </row>
    <row r="1297" spans="1:11">
      <c r="A1297" s="1">
        <v>44225</v>
      </c>
      <c r="B1297">
        <v>128.89400000000001</v>
      </c>
      <c r="C1297">
        <v>160.31</v>
      </c>
      <c r="D1297">
        <v>264.51</v>
      </c>
      <c r="E1297">
        <v>12.9567</v>
      </c>
      <c r="F1297">
        <v>3714.24</v>
      </c>
      <c r="G1297">
        <f>(Table2[[#This Row],[Apple]]-B1296)/B1296</f>
        <v>-3.7529868578255542E-2</v>
      </c>
      <c r="H1297">
        <f>(Table2[[#This Row],[Amazon]]-C1296)/C1296</f>
        <v>-9.7046595956288752E-3</v>
      </c>
      <c r="I1297">
        <f>(Table2[[#This Row],[Tesla]]-D1296)/D1296</f>
        <v>-5.0154949959960733E-2</v>
      </c>
      <c r="J1297">
        <f>(Table2[[#This Row],[Nvidia]]-E1296)/E1296</f>
        <v>-4.6782817109144682E-3</v>
      </c>
      <c r="K1297">
        <f>(Table2[[#This Row],[S&amp;P 500]]-F1296)/F1296</f>
        <v>-1.9311502938707054E-2</v>
      </c>
    </row>
    <row r="1298" spans="1:11">
      <c r="A1298" s="1">
        <v>44228</v>
      </c>
      <c r="B1298">
        <v>131.023</v>
      </c>
      <c r="C1298">
        <v>167.14400000000001</v>
      </c>
      <c r="D1298">
        <v>279.93700000000001</v>
      </c>
      <c r="E1298">
        <v>13.2033</v>
      </c>
      <c r="F1298">
        <v>3773.86</v>
      </c>
      <c r="G1298">
        <f>(Table2[[#This Row],[Apple]]-B1297)/B1297</f>
        <v>1.6517448446009827E-2</v>
      </c>
      <c r="H1298">
        <f>(Table2[[#This Row],[Amazon]]-C1297)/C1297</f>
        <v>4.2629904559915187E-2</v>
      </c>
      <c r="I1298">
        <f>(Table2[[#This Row],[Tesla]]-D1297)/D1297</f>
        <v>5.8322936750973581E-2</v>
      </c>
      <c r="J1298">
        <f>(Table2[[#This Row],[Nvidia]]-E1297)/E1297</f>
        <v>1.903262404779001E-2</v>
      </c>
      <c r="K1298">
        <f>(Table2[[#This Row],[S&amp;P 500]]-F1297)/F1297</f>
        <v>1.605173602136651E-2</v>
      </c>
    </row>
    <row r="1299" spans="1:11">
      <c r="A1299" s="1">
        <v>44229</v>
      </c>
      <c r="B1299">
        <v>131.851</v>
      </c>
      <c r="C1299">
        <v>169</v>
      </c>
      <c r="D1299">
        <v>290.93</v>
      </c>
      <c r="E1299">
        <v>13.5228</v>
      </c>
      <c r="F1299">
        <v>3826.31</v>
      </c>
      <c r="G1299">
        <f>(Table2[[#This Row],[Apple]]-B1298)/B1298</f>
        <v>6.3195011562855608E-3</v>
      </c>
      <c r="H1299">
        <f>(Table2[[#This Row],[Amazon]]-C1298)/C1298</f>
        <v>1.1104197578136184E-2</v>
      </c>
      <c r="I1299">
        <f>(Table2[[#This Row],[Tesla]]-D1298)/D1298</f>
        <v>3.9269549934449519E-2</v>
      </c>
      <c r="J1299">
        <f>(Table2[[#This Row],[Nvidia]]-E1298)/E1298</f>
        <v>2.4198495830587783E-2</v>
      </c>
      <c r="K1299">
        <f>(Table2[[#This Row],[S&amp;P 500]]-F1298)/F1298</f>
        <v>1.3898236818535879E-2</v>
      </c>
    </row>
    <row r="1300" spans="1:11">
      <c r="A1300" s="1">
        <v>44230</v>
      </c>
      <c r="B1300">
        <v>130.82400000000001</v>
      </c>
      <c r="C1300">
        <v>165.62700000000001</v>
      </c>
      <c r="D1300">
        <v>284.89699999999999</v>
      </c>
      <c r="E1300">
        <v>13.4968</v>
      </c>
      <c r="F1300">
        <v>3830.17</v>
      </c>
      <c r="G1300">
        <f>(Table2[[#This Row],[Apple]]-B1299)/B1299</f>
        <v>-7.7890952666266229E-3</v>
      </c>
      <c r="H1300">
        <f>(Table2[[#This Row],[Amazon]]-C1299)/C1299</f>
        <v>-1.9958579881656748E-2</v>
      </c>
      <c r="I1300">
        <f>(Table2[[#This Row],[Tesla]]-D1299)/D1299</f>
        <v>-2.0736947031932133E-2</v>
      </c>
      <c r="J1300">
        <f>(Table2[[#This Row],[Nvidia]]-E1299)/E1299</f>
        <v>-1.9226787351731742E-3</v>
      </c>
      <c r="K1300">
        <f>(Table2[[#This Row],[S&amp;P 500]]-F1299)/F1299</f>
        <v>1.0088048276276954E-3</v>
      </c>
    </row>
    <row r="1301" spans="1:11">
      <c r="A1301" s="1">
        <v>44231</v>
      </c>
      <c r="B1301">
        <v>134.20400000000001</v>
      </c>
      <c r="C1301">
        <v>166.55</v>
      </c>
      <c r="D1301">
        <v>283.33</v>
      </c>
      <c r="E1301">
        <v>13.630699999999999</v>
      </c>
      <c r="F1301">
        <v>3871.74</v>
      </c>
      <c r="G1301">
        <f>(Table2[[#This Row],[Apple]]-B1300)/B1300</f>
        <v>2.5836237999143852E-2</v>
      </c>
      <c r="H1301">
        <f>(Table2[[#This Row],[Amazon]]-C1300)/C1300</f>
        <v>5.5727628949386382E-3</v>
      </c>
      <c r="I1301">
        <f>(Table2[[#This Row],[Tesla]]-D1300)/D1300</f>
        <v>-5.5002334176913314E-3</v>
      </c>
      <c r="J1301">
        <f>(Table2[[#This Row],[Nvidia]]-E1300)/E1300</f>
        <v>9.9208701321793907E-3</v>
      </c>
      <c r="K1301">
        <f>(Table2[[#This Row],[S&amp;P 500]]-F1300)/F1300</f>
        <v>1.0853304161434011E-2</v>
      </c>
    </row>
    <row r="1302" spans="1:11">
      <c r="A1302" s="1">
        <v>44232</v>
      </c>
      <c r="B1302">
        <v>133.792</v>
      </c>
      <c r="C1302">
        <v>167.608</v>
      </c>
      <c r="D1302">
        <v>284.077</v>
      </c>
      <c r="E1302">
        <v>13.556800000000001</v>
      </c>
      <c r="F1302">
        <v>3886.83</v>
      </c>
      <c r="G1302">
        <f>(Table2[[#This Row],[Apple]]-B1301)/B1301</f>
        <v>-3.069953205567689E-3</v>
      </c>
      <c r="H1302">
        <f>(Table2[[#This Row],[Amazon]]-C1301)/C1301</f>
        <v>6.3524467126988447E-3</v>
      </c>
      <c r="I1302">
        <f>(Table2[[#This Row],[Tesla]]-D1301)/D1301</f>
        <v>2.636501605901296E-3</v>
      </c>
      <c r="J1302">
        <f>(Table2[[#This Row],[Nvidia]]-E1301)/E1301</f>
        <v>-5.4215850983440547E-3</v>
      </c>
      <c r="K1302">
        <f>(Table2[[#This Row],[S&amp;P 500]]-F1301)/F1301</f>
        <v>3.8974724542454159E-3</v>
      </c>
    </row>
    <row r="1303" spans="1:11">
      <c r="A1303" s="1">
        <v>44235</v>
      </c>
      <c r="B1303">
        <v>133.93799999999999</v>
      </c>
      <c r="C1303">
        <v>166.14699999999999</v>
      </c>
      <c r="D1303">
        <v>287.80700000000002</v>
      </c>
      <c r="E1303">
        <v>14.4025</v>
      </c>
      <c r="F1303">
        <v>3915.59</v>
      </c>
      <c r="G1303">
        <f>(Table2[[#This Row],[Apple]]-B1302)/B1302</f>
        <v>1.0912461133699069E-3</v>
      </c>
      <c r="H1303">
        <f>(Table2[[#This Row],[Amazon]]-C1302)/C1302</f>
        <v>-8.7167676960527695E-3</v>
      </c>
      <c r="I1303">
        <f>(Table2[[#This Row],[Tesla]]-D1302)/D1302</f>
        <v>1.3130242856690328E-2</v>
      </c>
      <c r="J1303">
        <f>(Table2[[#This Row],[Nvidia]]-E1302)/E1302</f>
        <v>6.2381978047916835E-2</v>
      </c>
      <c r="K1303">
        <f>(Table2[[#This Row],[S&amp;P 500]]-F1302)/F1302</f>
        <v>7.399345996609118E-3</v>
      </c>
    </row>
    <row r="1304" spans="1:11">
      <c r="A1304" s="1">
        <v>44236</v>
      </c>
      <c r="B1304">
        <v>133.053</v>
      </c>
      <c r="C1304">
        <v>165.25</v>
      </c>
      <c r="D1304">
        <v>283.15300000000002</v>
      </c>
      <c r="E1304">
        <v>14.226699999999999</v>
      </c>
      <c r="F1304">
        <v>3911.23</v>
      </c>
      <c r="G1304">
        <f>(Table2[[#This Row],[Apple]]-B1303)/B1303</f>
        <v>-6.6075348295479329E-3</v>
      </c>
      <c r="H1304">
        <f>(Table2[[#This Row],[Amazon]]-C1303)/C1303</f>
        <v>-5.3988335630495371E-3</v>
      </c>
      <c r="I1304">
        <f>(Table2[[#This Row],[Tesla]]-D1303)/D1303</f>
        <v>-1.6170558742490612E-2</v>
      </c>
      <c r="J1304">
        <f>(Table2[[#This Row],[Nvidia]]-E1303)/E1303</f>
        <v>-1.2206214198923841E-2</v>
      </c>
      <c r="K1304">
        <f>(Table2[[#This Row],[S&amp;P 500]]-F1303)/F1303</f>
        <v>-1.1134975827397984E-3</v>
      </c>
    </row>
    <row r="1305" spans="1:11">
      <c r="A1305" s="1">
        <v>44237</v>
      </c>
      <c r="B1305">
        <v>132.441</v>
      </c>
      <c r="C1305">
        <v>164.32900000000001</v>
      </c>
      <c r="D1305">
        <v>268.27300000000002</v>
      </c>
      <c r="E1305">
        <v>14.726000000000001</v>
      </c>
      <c r="F1305">
        <v>3909.88</v>
      </c>
      <c r="G1305">
        <f>(Table2[[#This Row],[Apple]]-B1304)/B1304</f>
        <v>-4.5996708078735148E-3</v>
      </c>
      <c r="H1305">
        <f>(Table2[[#This Row],[Amazon]]-C1304)/C1304</f>
        <v>-5.5733736762480623E-3</v>
      </c>
      <c r="I1305">
        <f>(Table2[[#This Row],[Tesla]]-D1304)/D1304</f>
        <v>-5.2551094284715313E-2</v>
      </c>
      <c r="J1305">
        <f>(Table2[[#This Row],[Nvidia]]-E1304)/E1304</f>
        <v>3.5095981499574859E-2</v>
      </c>
      <c r="K1305">
        <f>(Table2[[#This Row],[S&amp;P 500]]-F1304)/F1304</f>
        <v>-3.4515996246702675E-4</v>
      </c>
    </row>
    <row r="1306" spans="1:11">
      <c r="A1306" s="1">
        <v>44238</v>
      </c>
      <c r="B1306">
        <v>132.18600000000001</v>
      </c>
      <c r="C1306">
        <v>163.10599999999999</v>
      </c>
      <c r="D1306">
        <v>270.553</v>
      </c>
      <c r="E1306">
        <v>15.212400000000001</v>
      </c>
      <c r="F1306">
        <v>3916.38</v>
      </c>
      <c r="G1306">
        <f>(Table2[[#This Row],[Apple]]-B1305)/B1305</f>
        <v>-1.9253856434185445E-3</v>
      </c>
      <c r="H1306">
        <f>(Table2[[#This Row],[Amazon]]-C1305)/C1305</f>
        <v>-7.4423869189249193E-3</v>
      </c>
      <c r="I1306">
        <f>(Table2[[#This Row],[Tesla]]-D1305)/D1305</f>
        <v>8.4988053214448429E-3</v>
      </c>
      <c r="J1306">
        <f>(Table2[[#This Row],[Nvidia]]-E1305)/E1305</f>
        <v>3.303001493956266E-2</v>
      </c>
      <c r="K1306">
        <f>(Table2[[#This Row],[S&amp;P 500]]-F1305)/F1305</f>
        <v>1.6624551137119298E-3</v>
      </c>
    </row>
    <row r="1307" spans="1:11">
      <c r="A1307" s="1">
        <v>44239</v>
      </c>
      <c r="B1307">
        <v>132.42099999999999</v>
      </c>
      <c r="C1307">
        <v>163.886</v>
      </c>
      <c r="D1307">
        <v>272.04000000000002</v>
      </c>
      <c r="E1307">
        <v>14.9229</v>
      </c>
      <c r="F1307">
        <v>3934.83</v>
      </c>
      <c r="G1307">
        <f>(Table2[[#This Row],[Apple]]-B1306)/B1306</f>
        <v>1.7777979513714404E-3</v>
      </c>
      <c r="H1307">
        <f>(Table2[[#This Row],[Amazon]]-C1306)/C1306</f>
        <v>4.7821661986683578E-3</v>
      </c>
      <c r="I1307">
        <f>(Table2[[#This Row],[Tesla]]-D1306)/D1306</f>
        <v>5.4961504769861103E-3</v>
      </c>
      <c r="J1307">
        <f>(Table2[[#This Row],[Nvidia]]-E1306)/E1306</f>
        <v>-1.9030527727380314E-2</v>
      </c>
      <c r="K1307">
        <f>(Table2[[#This Row],[S&amp;P 500]]-F1306)/F1306</f>
        <v>4.7109831017418677E-3</v>
      </c>
    </row>
    <row r="1308" spans="1:11">
      <c r="A1308" s="1">
        <v>44243</v>
      </c>
      <c r="B1308">
        <v>130.29300000000001</v>
      </c>
      <c r="C1308">
        <v>163.44800000000001</v>
      </c>
      <c r="D1308">
        <v>265.40699999999998</v>
      </c>
      <c r="E1308">
        <v>15.2902</v>
      </c>
      <c r="F1308">
        <v>3932.59</v>
      </c>
      <c r="G1308">
        <f>(Table2[[#This Row],[Apple]]-B1307)/B1307</f>
        <v>-1.6069958692352317E-2</v>
      </c>
      <c r="H1308">
        <f>(Table2[[#This Row],[Amazon]]-C1307)/C1307</f>
        <v>-2.6725894829331865E-3</v>
      </c>
      <c r="I1308">
        <f>(Table2[[#This Row],[Tesla]]-D1307)/D1307</f>
        <v>-2.4382443758270981E-2</v>
      </c>
      <c r="J1308">
        <f>(Table2[[#This Row],[Nvidia]]-E1307)/E1307</f>
        <v>2.46131784036615E-2</v>
      </c>
      <c r="K1308">
        <f>(Table2[[#This Row],[S&amp;P 500]]-F1307)/F1307</f>
        <v>-5.6927491149548568E-4</v>
      </c>
    </row>
    <row r="1309" spans="1:11">
      <c r="A1309" s="1">
        <v>44244</v>
      </c>
      <c r="B1309">
        <v>127.98699999999999</v>
      </c>
      <c r="C1309">
        <v>165.43199999999999</v>
      </c>
      <c r="D1309">
        <v>266.05</v>
      </c>
      <c r="E1309">
        <v>14.868</v>
      </c>
      <c r="F1309">
        <v>3931.33</v>
      </c>
      <c r="G1309">
        <f>(Table2[[#This Row],[Apple]]-B1308)/B1308</f>
        <v>-1.7698571680750397E-2</v>
      </c>
      <c r="H1309">
        <f>(Table2[[#This Row],[Amazon]]-C1308)/C1308</f>
        <v>1.2138417111252388E-2</v>
      </c>
      <c r="I1309">
        <f>(Table2[[#This Row],[Tesla]]-D1308)/D1308</f>
        <v>2.4226942017355575E-3</v>
      </c>
      <c r="J1309">
        <f>(Table2[[#This Row],[Nvidia]]-E1308)/E1308</f>
        <v>-2.7612457652614102E-2</v>
      </c>
      <c r="K1309">
        <f>(Table2[[#This Row],[S&amp;P 500]]-F1308)/F1308</f>
        <v>-3.2039953313216436E-4</v>
      </c>
    </row>
    <row r="1310" spans="1:11">
      <c r="A1310" s="1">
        <v>44245</v>
      </c>
      <c r="B1310">
        <v>126.89100000000001</v>
      </c>
      <c r="C1310">
        <v>166.41200000000001</v>
      </c>
      <c r="D1310">
        <v>262.45999999999998</v>
      </c>
      <c r="E1310">
        <v>14.791</v>
      </c>
      <c r="F1310">
        <v>3913.97</v>
      </c>
      <c r="G1310">
        <f>(Table2[[#This Row],[Apple]]-B1309)/B1309</f>
        <v>-8.563369717236825E-3</v>
      </c>
      <c r="H1310">
        <f>(Table2[[#This Row],[Amazon]]-C1309)/C1309</f>
        <v>5.9238841336622799E-3</v>
      </c>
      <c r="I1310">
        <f>(Table2[[#This Row],[Tesla]]-D1309)/D1309</f>
        <v>-1.3493704190941671E-2</v>
      </c>
      <c r="J1310">
        <f>(Table2[[#This Row],[Nvidia]]-E1309)/E1309</f>
        <v>-5.1789077212805994E-3</v>
      </c>
      <c r="K1310">
        <f>(Table2[[#This Row],[S&amp;P 500]]-F1309)/F1309</f>
        <v>-4.4158083905447079E-3</v>
      </c>
    </row>
    <row r="1311" spans="1:11">
      <c r="A1311" s="1">
        <v>44246</v>
      </c>
      <c r="B1311">
        <v>127.051</v>
      </c>
      <c r="C1311">
        <v>162.495</v>
      </c>
      <c r="D1311">
        <v>260.43299999999999</v>
      </c>
      <c r="E1311">
        <v>14.8879</v>
      </c>
      <c r="F1311">
        <v>3906.71</v>
      </c>
      <c r="G1311">
        <f>(Table2[[#This Row],[Apple]]-B1310)/B1310</f>
        <v>1.2609247306743314E-3</v>
      </c>
      <c r="H1311">
        <f>(Table2[[#This Row],[Amazon]]-C1310)/C1310</f>
        <v>-2.3537966012066446E-2</v>
      </c>
      <c r="I1311">
        <f>(Table2[[#This Row],[Tesla]]-D1310)/D1310</f>
        <v>-7.723081612436131E-3</v>
      </c>
      <c r="J1311">
        <f>(Table2[[#This Row],[Nvidia]]-E1310)/E1310</f>
        <v>6.5512811845040743E-3</v>
      </c>
      <c r="K1311">
        <f>(Table2[[#This Row],[S&amp;P 500]]-F1310)/F1310</f>
        <v>-1.8548941356218275E-3</v>
      </c>
    </row>
    <row r="1312" spans="1:11">
      <c r="A1312" s="1">
        <v>44249</v>
      </c>
      <c r="B1312">
        <v>123.265</v>
      </c>
      <c r="C1312">
        <v>159.03700000000001</v>
      </c>
      <c r="D1312">
        <v>238.167</v>
      </c>
      <c r="E1312">
        <v>14.3195</v>
      </c>
      <c r="F1312">
        <v>3876.5</v>
      </c>
      <c r="G1312">
        <f>(Table2[[#This Row],[Apple]]-B1311)/B1311</f>
        <v>-2.9799057071569695E-2</v>
      </c>
      <c r="H1312">
        <f>(Table2[[#This Row],[Amazon]]-C1311)/C1311</f>
        <v>-2.1280654789378125E-2</v>
      </c>
      <c r="I1312">
        <f>(Table2[[#This Row],[Tesla]]-D1311)/D1311</f>
        <v>-8.5496077686007504E-2</v>
      </c>
      <c r="J1312">
        <f>(Table2[[#This Row],[Nvidia]]-E1311)/E1311</f>
        <v>-3.8178655149483841E-2</v>
      </c>
      <c r="K1312">
        <f>(Table2[[#This Row],[S&amp;P 500]]-F1311)/F1311</f>
        <v>-7.732849379657061E-3</v>
      </c>
    </row>
    <row r="1313" spans="1:11">
      <c r="A1313" s="1">
        <v>44250</v>
      </c>
      <c r="B1313">
        <v>123.128</v>
      </c>
      <c r="C1313">
        <v>159.72499999999999</v>
      </c>
      <c r="D1313">
        <v>232.947</v>
      </c>
      <c r="E1313">
        <v>14.1068</v>
      </c>
      <c r="F1313">
        <v>3881.37</v>
      </c>
      <c r="G1313">
        <f>(Table2[[#This Row],[Apple]]-B1312)/B1312</f>
        <v>-1.1114266012250066E-3</v>
      </c>
      <c r="H1313">
        <f>(Table2[[#This Row],[Amazon]]-C1312)/C1312</f>
        <v>4.3260373372233391E-3</v>
      </c>
      <c r="I1313">
        <f>(Table2[[#This Row],[Tesla]]-D1312)/D1312</f>
        <v>-2.1917394097419034E-2</v>
      </c>
      <c r="J1313">
        <f>(Table2[[#This Row],[Nvidia]]-E1312)/E1312</f>
        <v>-1.4853870596040358E-2</v>
      </c>
      <c r="K1313">
        <f>(Table2[[#This Row],[S&amp;P 500]]-F1312)/F1312</f>
        <v>1.2562878885592392E-3</v>
      </c>
    </row>
    <row r="1314" spans="1:11">
      <c r="A1314" s="1">
        <v>44251</v>
      </c>
      <c r="B1314">
        <v>122.625</v>
      </c>
      <c r="C1314">
        <v>157.977</v>
      </c>
      <c r="D1314">
        <v>247.34</v>
      </c>
      <c r="E1314">
        <v>14.462300000000001</v>
      </c>
      <c r="F1314">
        <v>3925.43</v>
      </c>
      <c r="G1314">
        <f>(Table2[[#This Row],[Apple]]-B1313)/B1313</f>
        <v>-4.0851796504450663E-3</v>
      </c>
      <c r="H1314">
        <f>(Table2[[#This Row],[Amazon]]-C1313)/C1313</f>
        <v>-1.0943809672875195E-2</v>
      </c>
      <c r="I1314">
        <f>(Table2[[#This Row],[Tesla]]-D1313)/D1313</f>
        <v>6.1786586648465106E-2</v>
      </c>
      <c r="J1314">
        <f>(Table2[[#This Row],[Nvidia]]-E1313)/E1313</f>
        <v>2.5200612470581637E-2</v>
      </c>
      <c r="K1314">
        <f>(Table2[[#This Row],[S&amp;P 500]]-F1313)/F1313</f>
        <v>1.1351661913190432E-2</v>
      </c>
    </row>
    <row r="1315" spans="1:11">
      <c r="A1315" s="1">
        <v>44252</v>
      </c>
      <c r="B1315">
        <v>118.348</v>
      </c>
      <c r="C1315">
        <v>152.858</v>
      </c>
      <c r="D1315">
        <v>227.40700000000001</v>
      </c>
      <c r="E1315">
        <v>13.2742</v>
      </c>
      <c r="F1315">
        <v>3829.34</v>
      </c>
      <c r="G1315">
        <f>(Table2[[#This Row],[Apple]]-B1314)/B1314</f>
        <v>-3.4878695208970446E-2</v>
      </c>
      <c r="H1315">
        <f>(Table2[[#This Row],[Amazon]]-C1314)/C1314</f>
        <v>-3.2403451135291847E-2</v>
      </c>
      <c r="I1315">
        <f>(Table2[[#This Row],[Tesla]]-D1314)/D1314</f>
        <v>-8.0589471981887248E-2</v>
      </c>
      <c r="J1315">
        <f>(Table2[[#This Row],[Nvidia]]-E1314)/E1314</f>
        <v>-8.2151524999481432E-2</v>
      </c>
      <c r="K1315">
        <f>(Table2[[#This Row],[S&amp;P 500]]-F1314)/F1314</f>
        <v>-2.4478846903396492E-2</v>
      </c>
    </row>
    <row r="1316" spans="1:11">
      <c r="A1316" s="1">
        <v>44253</v>
      </c>
      <c r="B1316">
        <v>118.616</v>
      </c>
      <c r="C1316">
        <v>154.64599999999999</v>
      </c>
      <c r="D1316">
        <v>225.167</v>
      </c>
      <c r="E1316">
        <v>13.6807</v>
      </c>
      <c r="F1316">
        <v>3811.15</v>
      </c>
      <c r="G1316">
        <f>(Table2[[#This Row],[Apple]]-B1315)/B1315</f>
        <v>2.2645080609727305E-3</v>
      </c>
      <c r="H1316">
        <f>(Table2[[#This Row],[Amazon]]-C1315)/C1315</f>
        <v>1.1697130670295193E-2</v>
      </c>
      <c r="I1316">
        <f>(Table2[[#This Row],[Tesla]]-D1315)/D1315</f>
        <v>-9.850180513352751E-3</v>
      </c>
      <c r="J1316">
        <f>(Table2[[#This Row],[Nvidia]]-E1315)/E1315</f>
        <v>3.0623314399361123E-2</v>
      </c>
      <c r="K1316">
        <f>(Table2[[#This Row],[S&amp;P 500]]-F1315)/F1315</f>
        <v>-4.7501658249202352E-3</v>
      </c>
    </row>
    <row r="1317" spans="1:11">
      <c r="A1317" s="1">
        <v>44256</v>
      </c>
      <c r="B1317">
        <v>125.001</v>
      </c>
      <c r="C1317">
        <v>157.30699999999999</v>
      </c>
      <c r="D1317">
        <v>239.477</v>
      </c>
      <c r="E1317">
        <v>13.807600000000001</v>
      </c>
      <c r="F1317">
        <v>3901.82</v>
      </c>
      <c r="G1317">
        <f>(Table2[[#This Row],[Apple]]-B1316)/B1316</f>
        <v>5.3829163013421506E-2</v>
      </c>
      <c r="H1317">
        <f>(Table2[[#This Row],[Amazon]]-C1316)/C1316</f>
        <v>1.7207040595941709E-2</v>
      </c>
      <c r="I1317">
        <f>(Table2[[#This Row],[Tesla]]-D1316)/D1316</f>
        <v>6.3552829677528247E-2</v>
      </c>
      <c r="J1317">
        <f>(Table2[[#This Row],[Nvidia]]-E1316)/E1316</f>
        <v>9.2758411484793104E-3</v>
      </c>
      <c r="K1317">
        <f>(Table2[[#This Row],[S&amp;P 500]]-F1316)/F1316</f>
        <v>2.3790719336683173E-2</v>
      </c>
    </row>
    <row r="1318" spans="1:11">
      <c r="A1318" s="1">
        <v>44257</v>
      </c>
      <c r="B1318">
        <v>122.399</v>
      </c>
      <c r="C1318">
        <v>154.727</v>
      </c>
      <c r="D1318">
        <v>228.81299999999999</v>
      </c>
      <c r="E1318">
        <v>13.3721</v>
      </c>
      <c r="F1318">
        <v>3870.29</v>
      </c>
      <c r="G1318">
        <f>(Table2[[#This Row],[Apple]]-B1317)/B1317</f>
        <v>-2.0815833473332244E-2</v>
      </c>
      <c r="H1318">
        <f>(Table2[[#This Row],[Amazon]]-C1317)/C1317</f>
        <v>-1.6401050175770846E-2</v>
      </c>
      <c r="I1318">
        <f>(Table2[[#This Row],[Tesla]]-D1317)/D1317</f>
        <v>-4.453037243660149E-2</v>
      </c>
      <c r="J1318">
        <f>(Table2[[#This Row],[Nvidia]]-E1317)/E1317</f>
        <v>-3.1540600828529296E-2</v>
      </c>
      <c r="K1318">
        <f>(Table2[[#This Row],[S&amp;P 500]]-F1317)/F1317</f>
        <v>-8.0808443239309344E-3</v>
      </c>
    </row>
    <row r="1319" spans="1:11">
      <c r="A1319" s="1">
        <v>44258</v>
      </c>
      <c r="B1319">
        <v>119.404</v>
      </c>
      <c r="C1319">
        <v>150.25</v>
      </c>
      <c r="D1319">
        <v>217.733</v>
      </c>
      <c r="E1319">
        <v>12.7719</v>
      </c>
      <c r="F1319">
        <v>3819.72</v>
      </c>
      <c r="G1319">
        <f>(Table2[[#This Row],[Apple]]-B1318)/B1318</f>
        <v>-2.4469154159756243E-2</v>
      </c>
      <c r="H1319">
        <f>(Table2[[#This Row],[Amazon]]-C1318)/C1318</f>
        <v>-2.8934833610165026E-2</v>
      </c>
      <c r="I1319">
        <f>(Table2[[#This Row],[Tesla]]-D1318)/D1318</f>
        <v>-4.8423822073046484E-2</v>
      </c>
      <c r="J1319">
        <f>(Table2[[#This Row],[Nvidia]]-E1318)/E1318</f>
        <v>-4.4884498321131248E-2</v>
      </c>
      <c r="K1319">
        <f>(Table2[[#This Row],[S&amp;P 500]]-F1318)/F1318</f>
        <v>-1.3066204341276795E-2</v>
      </c>
    </row>
    <row r="1320" spans="1:11">
      <c r="A1320" s="1">
        <v>44259</v>
      </c>
      <c r="B1320">
        <v>117.52200000000001</v>
      </c>
      <c r="C1320">
        <v>148.87799999999999</v>
      </c>
      <c r="D1320">
        <v>207.14699999999999</v>
      </c>
      <c r="E1320">
        <v>12.3384</v>
      </c>
      <c r="F1320">
        <v>3768.47</v>
      </c>
      <c r="G1320">
        <f>(Table2[[#This Row],[Apple]]-B1319)/B1319</f>
        <v>-1.5761616026263699E-2</v>
      </c>
      <c r="H1320">
        <f>(Table2[[#This Row],[Amazon]]-C1319)/C1319</f>
        <v>-9.1314475873545027E-3</v>
      </c>
      <c r="I1320">
        <f>(Table2[[#This Row],[Tesla]]-D1319)/D1319</f>
        <v>-4.8619180372290891E-2</v>
      </c>
      <c r="J1320">
        <f>(Table2[[#This Row],[Nvidia]]-E1319)/E1319</f>
        <v>-3.3941700138585523E-2</v>
      </c>
      <c r="K1320">
        <f>(Table2[[#This Row],[S&amp;P 500]]-F1319)/F1319</f>
        <v>-1.3417213827191523E-2</v>
      </c>
    </row>
    <row r="1321" spans="1:11">
      <c r="A1321" s="1">
        <v>44260</v>
      </c>
      <c r="B1321">
        <v>118.77200000000001</v>
      </c>
      <c r="C1321">
        <v>150.023</v>
      </c>
      <c r="D1321">
        <v>199.31700000000001</v>
      </c>
      <c r="E1321">
        <v>12.429399999999999</v>
      </c>
      <c r="F1321">
        <v>3841.94</v>
      </c>
      <c r="G1321">
        <f>(Table2[[#This Row],[Apple]]-B1320)/B1320</f>
        <v>1.0636306393696499E-2</v>
      </c>
      <c r="H1321">
        <f>(Table2[[#This Row],[Amazon]]-C1320)/C1320</f>
        <v>7.6908609734145433E-3</v>
      </c>
      <c r="I1321">
        <f>(Table2[[#This Row],[Tesla]]-D1320)/D1320</f>
        <v>-3.7799244015119624E-2</v>
      </c>
      <c r="J1321">
        <f>(Table2[[#This Row],[Nvidia]]-E1320)/E1320</f>
        <v>7.3753485054787737E-3</v>
      </c>
      <c r="K1321">
        <f>(Table2[[#This Row],[S&amp;P 500]]-F1320)/F1320</f>
        <v>1.9495975820425865E-2</v>
      </c>
    </row>
    <row r="1322" spans="1:11">
      <c r="A1322" s="1">
        <v>44263</v>
      </c>
      <c r="B1322">
        <v>113.825</v>
      </c>
      <c r="C1322">
        <v>147.59800000000001</v>
      </c>
      <c r="D1322">
        <v>187.667</v>
      </c>
      <c r="E1322">
        <v>11.563800000000001</v>
      </c>
      <c r="F1322">
        <v>3821.35</v>
      </c>
      <c r="G1322">
        <f>(Table2[[#This Row],[Apple]]-B1321)/B1321</f>
        <v>-4.1651230929848806E-2</v>
      </c>
      <c r="H1322">
        <f>(Table2[[#This Row],[Amazon]]-C1321)/C1321</f>
        <v>-1.6164188157815687E-2</v>
      </c>
      <c r="I1322">
        <f>(Table2[[#This Row],[Tesla]]-D1321)/D1321</f>
        <v>-5.8449605402449388E-2</v>
      </c>
      <c r="J1322">
        <f>(Table2[[#This Row],[Nvidia]]-E1321)/E1321</f>
        <v>-6.9641334255877096E-2</v>
      </c>
      <c r="K1322">
        <f>(Table2[[#This Row],[S&amp;P 500]]-F1321)/F1321</f>
        <v>-5.3592716179847021E-3</v>
      </c>
    </row>
    <row r="1323" spans="1:11">
      <c r="A1323" s="1">
        <v>44264</v>
      </c>
      <c r="B1323">
        <v>118.44799999999999</v>
      </c>
      <c r="C1323">
        <v>153.142</v>
      </c>
      <c r="D1323">
        <v>224.52699999999999</v>
      </c>
      <c r="E1323">
        <v>12.4924</v>
      </c>
      <c r="F1323">
        <v>3875.44</v>
      </c>
      <c r="G1323">
        <f>(Table2[[#This Row],[Apple]]-B1322)/B1322</f>
        <v>4.0614979134636416E-2</v>
      </c>
      <c r="H1323">
        <f>(Table2[[#This Row],[Amazon]]-C1322)/C1322</f>
        <v>3.7561484572961573E-2</v>
      </c>
      <c r="I1323">
        <f>(Table2[[#This Row],[Tesla]]-D1322)/D1322</f>
        <v>0.19641172928644879</v>
      </c>
      <c r="J1323">
        <f>(Table2[[#This Row],[Nvidia]]-E1322)/E1322</f>
        <v>8.0302322765872763E-2</v>
      </c>
      <c r="K1323">
        <f>(Table2[[#This Row],[S&amp;P 500]]-F1322)/F1322</f>
        <v>1.415468355424134E-2</v>
      </c>
    </row>
    <row r="1324" spans="1:11">
      <c r="A1324" s="1">
        <v>44265</v>
      </c>
      <c r="B1324">
        <v>117.383</v>
      </c>
      <c r="C1324">
        <v>152.88200000000001</v>
      </c>
      <c r="D1324">
        <v>222.68700000000001</v>
      </c>
      <c r="E1324">
        <v>12.4404</v>
      </c>
      <c r="F1324">
        <v>3898.81</v>
      </c>
      <c r="G1324">
        <f>(Table2[[#This Row],[Apple]]-B1323)/B1323</f>
        <v>-8.9912873159529727E-3</v>
      </c>
      <c r="H1324">
        <f>(Table2[[#This Row],[Amazon]]-C1323)/C1323</f>
        <v>-1.6977706964777194E-3</v>
      </c>
      <c r="I1324">
        <f>(Table2[[#This Row],[Tesla]]-D1323)/D1323</f>
        <v>-8.1950055004519507E-3</v>
      </c>
      <c r="J1324">
        <f>(Table2[[#This Row],[Nvidia]]-E1323)/E1323</f>
        <v>-4.162530818737761E-3</v>
      </c>
      <c r="K1324">
        <f>(Table2[[#This Row],[S&amp;P 500]]-F1323)/F1323</f>
        <v>6.0302830130255893E-3</v>
      </c>
    </row>
    <row r="1325" spans="1:11">
      <c r="A1325" s="1">
        <v>44266</v>
      </c>
      <c r="B1325">
        <v>119.307</v>
      </c>
      <c r="C1325">
        <v>155.68</v>
      </c>
      <c r="D1325">
        <v>233.2</v>
      </c>
      <c r="E1325">
        <v>12.9657</v>
      </c>
      <c r="F1325">
        <v>3939.34</v>
      </c>
      <c r="G1325">
        <f>(Table2[[#This Row],[Apple]]-B1324)/B1324</f>
        <v>1.6390789126193798E-2</v>
      </c>
      <c r="H1325">
        <f>(Table2[[#This Row],[Amazon]]-C1324)/C1324</f>
        <v>1.8301696733428408E-2</v>
      </c>
      <c r="I1325">
        <f>(Table2[[#This Row],[Tesla]]-D1324)/D1324</f>
        <v>4.7209760785317405E-2</v>
      </c>
      <c r="J1325">
        <f>(Table2[[#This Row],[Nvidia]]-E1324)/E1324</f>
        <v>4.2225330375229062E-2</v>
      </c>
      <c r="K1325">
        <f>(Table2[[#This Row],[S&amp;P 500]]-F1324)/F1324</f>
        <v>1.0395479646353683E-2</v>
      </c>
    </row>
    <row r="1326" spans="1:11">
      <c r="A1326" s="1">
        <v>44267</v>
      </c>
      <c r="B1326">
        <v>118.38800000000001</v>
      </c>
      <c r="C1326">
        <v>154.47399999999999</v>
      </c>
      <c r="D1326">
        <v>231.24299999999999</v>
      </c>
      <c r="E1326">
        <v>12.8278</v>
      </c>
      <c r="F1326">
        <v>3943.34</v>
      </c>
      <c r="G1326">
        <f>(Table2[[#This Row],[Apple]]-B1325)/B1325</f>
        <v>-7.7028171020979228E-3</v>
      </c>
      <c r="H1326">
        <f>(Table2[[#This Row],[Amazon]]-C1325)/C1325</f>
        <v>-7.7466598150052494E-3</v>
      </c>
      <c r="I1326">
        <f>(Table2[[#This Row],[Tesla]]-D1325)/D1325</f>
        <v>-8.3919382504287904E-3</v>
      </c>
      <c r="J1326">
        <f>(Table2[[#This Row],[Nvidia]]-E1325)/E1325</f>
        <v>-1.0635754336441544E-2</v>
      </c>
      <c r="K1326">
        <f>(Table2[[#This Row],[S&amp;P 500]]-F1325)/F1325</f>
        <v>1.0153985185335614E-3</v>
      </c>
    </row>
    <row r="1327" spans="1:11">
      <c r="A1327" s="1">
        <v>44270</v>
      </c>
      <c r="B1327">
        <v>121.285</v>
      </c>
      <c r="C1327">
        <v>154.084</v>
      </c>
      <c r="D1327">
        <v>235.98</v>
      </c>
      <c r="E1327">
        <v>13.1623</v>
      </c>
      <c r="F1327">
        <v>3968.94</v>
      </c>
      <c r="G1327">
        <f>(Table2[[#This Row],[Apple]]-B1326)/B1326</f>
        <v>2.4470385512045067E-2</v>
      </c>
      <c r="H1327">
        <f>(Table2[[#This Row],[Amazon]]-C1326)/C1326</f>
        <v>-2.5246967127153202E-3</v>
      </c>
      <c r="I1327">
        <f>(Table2[[#This Row],[Tesla]]-D1326)/D1326</f>
        <v>2.0484944409128038E-2</v>
      </c>
      <c r="J1327">
        <f>(Table2[[#This Row],[Nvidia]]-E1326)/E1326</f>
        <v>2.6076178300254153E-2</v>
      </c>
      <c r="K1327">
        <f>(Table2[[#This Row],[S&amp;P 500]]-F1326)/F1326</f>
        <v>6.4919585934765725E-3</v>
      </c>
    </row>
    <row r="1328" spans="1:11">
      <c r="A1328" s="1">
        <v>44271</v>
      </c>
      <c r="B1328">
        <v>122.84399999999999</v>
      </c>
      <c r="C1328">
        <v>154.59299999999999</v>
      </c>
      <c r="D1328">
        <v>225.62700000000001</v>
      </c>
      <c r="E1328">
        <v>13.2622</v>
      </c>
      <c r="F1328">
        <v>3962.71</v>
      </c>
      <c r="G1328">
        <f>(Table2[[#This Row],[Apple]]-B1327)/B1327</f>
        <v>1.2854021519561344E-2</v>
      </c>
      <c r="H1328">
        <f>(Table2[[#This Row],[Amazon]]-C1327)/C1327</f>
        <v>3.3033929544922648E-3</v>
      </c>
      <c r="I1328">
        <f>(Table2[[#This Row],[Tesla]]-D1327)/D1327</f>
        <v>-4.3872362064581664E-2</v>
      </c>
      <c r="J1328">
        <f>(Table2[[#This Row],[Nvidia]]-E1327)/E1327</f>
        <v>7.5898589152351703E-3</v>
      </c>
      <c r="K1328">
        <f>(Table2[[#This Row],[S&amp;P 500]]-F1327)/F1327</f>
        <v>-1.5696886322292647E-3</v>
      </c>
    </row>
    <row r="1329" spans="1:11">
      <c r="A1329" s="1">
        <v>44272</v>
      </c>
      <c r="B1329">
        <v>122.045</v>
      </c>
      <c r="C1329">
        <v>156.786</v>
      </c>
      <c r="D1329">
        <v>233.93700000000001</v>
      </c>
      <c r="E1329">
        <v>13.312099999999999</v>
      </c>
      <c r="F1329">
        <v>3974.12</v>
      </c>
      <c r="G1329">
        <f>(Table2[[#This Row],[Apple]]-B1328)/B1328</f>
        <v>-6.5041841685388986E-3</v>
      </c>
      <c r="H1329">
        <f>(Table2[[#This Row],[Amazon]]-C1328)/C1328</f>
        <v>1.4185635830859173E-2</v>
      </c>
      <c r="I1329">
        <f>(Table2[[#This Row],[Tesla]]-D1328)/D1328</f>
        <v>3.6830698453642521E-2</v>
      </c>
      <c r="J1329">
        <f>(Table2[[#This Row],[Nvidia]]-E1328)/E1328</f>
        <v>3.7625733287085981E-3</v>
      </c>
      <c r="K1329">
        <f>(Table2[[#This Row],[S&amp;P 500]]-F1328)/F1328</f>
        <v>2.8793426720602451E-3</v>
      </c>
    </row>
    <row r="1330" spans="1:11">
      <c r="A1330" s="1">
        <v>44273</v>
      </c>
      <c r="B1330">
        <v>117.905</v>
      </c>
      <c r="C1330">
        <v>151.4</v>
      </c>
      <c r="D1330">
        <v>217.72</v>
      </c>
      <c r="E1330">
        <v>12.694100000000001</v>
      </c>
      <c r="F1330">
        <v>3915.46</v>
      </c>
      <c r="G1330">
        <f>(Table2[[#This Row],[Apple]]-B1329)/B1329</f>
        <v>-3.3921914048097017E-2</v>
      </c>
      <c r="H1330">
        <f>(Table2[[#This Row],[Amazon]]-C1329)/C1329</f>
        <v>-3.4352556988506602E-2</v>
      </c>
      <c r="I1330">
        <f>(Table2[[#This Row],[Tesla]]-D1329)/D1329</f>
        <v>-6.9322082440999119E-2</v>
      </c>
      <c r="J1330">
        <f>(Table2[[#This Row],[Nvidia]]-E1329)/E1329</f>
        <v>-4.6423930108697997E-2</v>
      </c>
      <c r="K1330">
        <f>(Table2[[#This Row],[S&amp;P 500]]-F1329)/F1329</f>
        <v>-1.4760500437832742E-2</v>
      </c>
    </row>
    <row r="1331" spans="1:11">
      <c r="A1331" s="1">
        <v>44274</v>
      </c>
      <c r="B1331">
        <v>117.383</v>
      </c>
      <c r="C1331">
        <v>153.74799999999999</v>
      </c>
      <c r="D1331">
        <v>218.29</v>
      </c>
      <c r="E1331">
        <v>12.8178</v>
      </c>
      <c r="F1331">
        <v>3913.1</v>
      </c>
      <c r="G1331">
        <f>(Table2[[#This Row],[Apple]]-B1330)/B1330</f>
        <v>-4.427293159747301E-3</v>
      </c>
      <c r="H1331">
        <f>(Table2[[#This Row],[Amazon]]-C1330)/C1330</f>
        <v>1.5508586525759475E-2</v>
      </c>
      <c r="I1331">
        <f>(Table2[[#This Row],[Tesla]]-D1330)/D1330</f>
        <v>2.6180415212198843E-3</v>
      </c>
      <c r="J1331">
        <f>(Table2[[#This Row],[Nvidia]]-E1330)/E1330</f>
        <v>9.7446845384863423E-3</v>
      </c>
      <c r="K1331">
        <f>(Table2[[#This Row],[S&amp;P 500]]-F1330)/F1330</f>
        <v>-6.0273888636332065E-4</v>
      </c>
    </row>
    <row r="1332" spans="1:11">
      <c r="A1332" s="1">
        <v>44277</v>
      </c>
      <c r="B1332">
        <v>120.70399999999999</v>
      </c>
      <c r="C1332">
        <v>155.54400000000001</v>
      </c>
      <c r="D1332">
        <v>223.333</v>
      </c>
      <c r="E1332">
        <v>13.157299999999999</v>
      </c>
      <c r="F1332">
        <v>3940.59</v>
      </c>
      <c r="G1332">
        <f>(Table2[[#This Row],[Apple]]-B1331)/B1331</f>
        <v>2.8292001397135856E-2</v>
      </c>
      <c r="H1332">
        <f>(Table2[[#This Row],[Amazon]]-C1331)/C1331</f>
        <v>1.1681452766865396E-2</v>
      </c>
      <c r="I1332">
        <f>(Table2[[#This Row],[Tesla]]-D1331)/D1331</f>
        <v>2.3102295112006992E-2</v>
      </c>
      <c r="J1332">
        <f>(Table2[[#This Row],[Nvidia]]-E1331)/E1331</f>
        <v>2.6486604565526005E-2</v>
      </c>
      <c r="K1332">
        <f>(Table2[[#This Row],[S&amp;P 500]]-F1331)/F1331</f>
        <v>7.0251207482559192E-3</v>
      </c>
    </row>
    <row r="1333" spans="1:11">
      <c r="A1333" s="1">
        <v>44278</v>
      </c>
      <c r="B1333">
        <v>119.866</v>
      </c>
      <c r="C1333">
        <v>156.875</v>
      </c>
      <c r="D1333">
        <v>220.72</v>
      </c>
      <c r="E1333">
        <v>13.0425</v>
      </c>
      <c r="F1333">
        <v>3910.52</v>
      </c>
      <c r="G1333">
        <f>(Table2[[#This Row],[Apple]]-B1332)/B1332</f>
        <v>-6.9426033934251877E-3</v>
      </c>
      <c r="H1333">
        <f>(Table2[[#This Row],[Amazon]]-C1332)/C1332</f>
        <v>8.5570642390576865E-3</v>
      </c>
      <c r="I1333">
        <f>(Table2[[#This Row],[Tesla]]-D1332)/D1332</f>
        <v>-1.1700017462712629E-2</v>
      </c>
      <c r="J1333">
        <f>(Table2[[#This Row],[Nvidia]]-E1332)/E1332</f>
        <v>-8.7251943787858381E-3</v>
      </c>
      <c r="K1333">
        <f>(Table2[[#This Row],[S&amp;P 500]]-F1332)/F1332</f>
        <v>-7.6308370066411786E-3</v>
      </c>
    </row>
    <row r="1334" spans="1:11">
      <c r="A1334" s="1">
        <v>44279</v>
      </c>
      <c r="B1334">
        <v>117.482</v>
      </c>
      <c r="C1334">
        <v>154.35400000000001</v>
      </c>
      <c r="D1334">
        <v>210.09</v>
      </c>
      <c r="E1334">
        <v>12.6152</v>
      </c>
      <c r="F1334">
        <v>3889.14</v>
      </c>
      <c r="G1334">
        <f>(Table2[[#This Row],[Apple]]-B1333)/B1333</f>
        <v>-1.9888875911434439E-2</v>
      </c>
      <c r="H1334">
        <f>(Table2[[#This Row],[Amazon]]-C1333)/C1333</f>
        <v>-1.6070119521912264E-2</v>
      </c>
      <c r="I1334">
        <f>(Table2[[#This Row],[Tesla]]-D1333)/D1333</f>
        <v>-4.8160565422254421E-2</v>
      </c>
      <c r="J1334">
        <f>(Table2[[#This Row],[Nvidia]]-E1333)/E1333</f>
        <v>-3.2762123825953664E-2</v>
      </c>
      <c r="K1334">
        <f>(Table2[[#This Row],[S&amp;P 500]]-F1333)/F1333</f>
        <v>-5.4673035811094459E-3</v>
      </c>
    </row>
    <row r="1335" spans="1:11">
      <c r="A1335" s="1">
        <v>44280</v>
      </c>
      <c r="B1335">
        <v>117.964</v>
      </c>
      <c r="C1335">
        <v>152.31299999999999</v>
      </c>
      <c r="D1335">
        <v>213.46299999999999</v>
      </c>
      <c r="E1335">
        <v>12.507400000000001</v>
      </c>
      <c r="F1335">
        <v>3909.52</v>
      </c>
      <c r="G1335">
        <f>(Table2[[#This Row],[Apple]]-B1334)/B1334</f>
        <v>4.1027561669021578E-3</v>
      </c>
      <c r="H1335">
        <f>(Table2[[#This Row],[Amazon]]-C1334)/C1334</f>
        <v>-1.3222851367635598E-2</v>
      </c>
      <c r="I1335">
        <f>(Table2[[#This Row],[Tesla]]-D1334)/D1334</f>
        <v>1.6055024037317296E-2</v>
      </c>
      <c r="J1335">
        <f>(Table2[[#This Row],[Nvidia]]-E1334)/E1334</f>
        <v>-8.5452470036146266E-3</v>
      </c>
      <c r="K1335">
        <f>(Table2[[#This Row],[S&amp;P 500]]-F1334)/F1334</f>
        <v>5.2402330592367747E-3</v>
      </c>
    </row>
    <row r="1336" spans="1:11">
      <c r="A1336" s="1">
        <v>44281</v>
      </c>
      <c r="B1336">
        <v>118.566</v>
      </c>
      <c r="C1336">
        <v>152.602</v>
      </c>
      <c r="D1336">
        <v>206.23699999999999</v>
      </c>
      <c r="E1336">
        <v>12.8108</v>
      </c>
      <c r="F1336">
        <v>3974.54</v>
      </c>
      <c r="G1336">
        <f>(Table2[[#This Row],[Apple]]-B1335)/B1335</f>
        <v>5.1032518395443009E-3</v>
      </c>
      <c r="H1336">
        <f>(Table2[[#This Row],[Amazon]]-C1335)/C1335</f>
        <v>1.897408625659108E-3</v>
      </c>
      <c r="I1336">
        <f>(Table2[[#This Row],[Tesla]]-D1335)/D1335</f>
        <v>-3.3851299756866529E-2</v>
      </c>
      <c r="J1336">
        <f>(Table2[[#This Row],[Nvidia]]-E1335)/E1335</f>
        <v>2.4257639477429351E-2</v>
      </c>
      <c r="K1336">
        <f>(Table2[[#This Row],[S&amp;P 500]]-F1335)/F1335</f>
        <v>1.6631197691788245E-2</v>
      </c>
    </row>
    <row r="1337" spans="1:11">
      <c r="A1337" s="1">
        <v>44284</v>
      </c>
      <c r="B1337">
        <v>118.742</v>
      </c>
      <c r="C1337">
        <v>153.786</v>
      </c>
      <c r="D1337">
        <v>203.76300000000001</v>
      </c>
      <c r="E1337">
        <v>12.9198</v>
      </c>
      <c r="F1337">
        <v>3971.09</v>
      </c>
      <c r="G1337">
        <f>(Table2[[#This Row],[Apple]]-B1336)/B1336</f>
        <v>1.4844053101226483E-3</v>
      </c>
      <c r="H1337">
        <f>(Table2[[#This Row],[Amazon]]-C1336)/C1336</f>
        <v>7.7587449705770403E-3</v>
      </c>
      <c r="I1337">
        <f>(Table2[[#This Row],[Tesla]]-D1336)/D1336</f>
        <v>-1.199590762084393E-2</v>
      </c>
      <c r="J1337">
        <f>(Table2[[#This Row],[Nvidia]]-E1336)/E1336</f>
        <v>8.5084459986886057E-3</v>
      </c>
      <c r="K1337">
        <f>(Table2[[#This Row],[S&amp;P 500]]-F1336)/F1336</f>
        <v>-8.6802497899123368E-4</v>
      </c>
    </row>
    <row r="1338" spans="1:11">
      <c r="A1338" s="1">
        <v>44285</v>
      </c>
      <c r="B1338">
        <v>117.304</v>
      </c>
      <c r="C1338">
        <v>152.76400000000001</v>
      </c>
      <c r="D1338">
        <v>211.87299999999999</v>
      </c>
      <c r="E1338">
        <v>12.8438</v>
      </c>
      <c r="F1338">
        <v>3958.55</v>
      </c>
      <c r="G1338">
        <f>(Table2[[#This Row],[Apple]]-B1337)/B1337</f>
        <v>-1.2110289535295029E-2</v>
      </c>
      <c r="H1338">
        <f>(Table2[[#This Row],[Amazon]]-C1337)/C1337</f>
        <v>-6.6455984289856768E-3</v>
      </c>
      <c r="I1338">
        <f>(Table2[[#This Row],[Tesla]]-D1337)/D1337</f>
        <v>3.980114152225863E-2</v>
      </c>
      <c r="J1338">
        <f>(Table2[[#This Row],[Nvidia]]-E1337)/E1337</f>
        <v>-5.8824440006811649E-3</v>
      </c>
      <c r="K1338">
        <f>(Table2[[#This Row],[S&amp;P 500]]-F1337)/F1337</f>
        <v>-3.1578231669390426E-3</v>
      </c>
    </row>
    <row r="1339" spans="1:11">
      <c r="A1339" s="1">
        <v>44286</v>
      </c>
      <c r="B1339">
        <v>119.491</v>
      </c>
      <c r="C1339">
        <v>154.70400000000001</v>
      </c>
      <c r="D1339">
        <v>222.643</v>
      </c>
      <c r="E1339">
        <v>13.319100000000001</v>
      </c>
      <c r="F1339">
        <v>3972.89</v>
      </c>
      <c r="G1339">
        <f>(Table2[[#This Row],[Apple]]-B1338)/B1338</f>
        <v>1.8643865511832482E-2</v>
      </c>
      <c r="H1339">
        <f>(Table2[[#This Row],[Amazon]]-C1338)/C1338</f>
        <v>1.2699327066586353E-2</v>
      </c>
      <c r="I1339">
        <f>(Table2[[#This Row],[Tesla]]-D1338)/D1338</f>
        <v>5.083233824036102E-2</v>
      </c>
      <c r="J1339">
        <f>(Table2[[#This Row],[Nvidia]]-E1338)/E1338</f>
        <v>3.7006181971067809E-2</v>
      </c>
      <c r="K1339">
        <f>(Table2[[#This Row],[S&amp;P 500]]-F1338)/F1338</f>
        <v>3.6225385557842366E-3</v>
      </c>
    </row>
    <row r="1340" spans="1:11">
      <c r="A1340" s="1">
        <v>44287</v>
      </c>
      <c r="B1340">
        <v>120.319</v>
      </c>
      <c r="C1340">
        <v>158.05000000000001</v>
      </c>
      <c r="D1340">
        <v>220.583</v>
      </c>
      <c r="E1340">
        <v>13.7827</v>
      </c>
      <c r="F1340">
        <v>4019.87</v>
      </c>
      <c r="G1340">
        <f>(Table2[[#This Row],[Apple]]-B1339)/B1339</f>
        <v>6.9293921717953899E-3</v>
      </c>
      <c r="H1340">
        <f>(Table2[[#This Row],[Amazon]]-C1339)/C1339</f>
        <v>2.1628400041369348E-2</v>
      </c>
      <c r="I1340">
        <f>(Table2[[#This Row],[Tesla]]-D1339)/D1339</f>
        <v>-9.2524804283090067E-3</v>
      </c>
      <c r="J1340">
        <f>(Table2[[#This Row],[Nvidia]]-E1339)/E1339</f>
        <v>3.4807156639712858E-2</v>
      </c>
      <c r="K1340">
        <f>(Table2[[#This Row],[S&amp;P 500]]-F1339)/F1339</f>
        <v>1.1825144919693225E-2</v>
      </c>
    </row>
    <row r="1341" spans="1:11">
      <c r="A1341" s="1">
        <v>44291</v>
      </c>
      <c r="B1341">
        <v>123.167</v>
      </c>
      <c r="C1341">
        <v>161.33600000000001</v>
      </c>
      <c r="D1341">
        <v>230.35</v>
      </c>
      <c r="E1341">
        <v>13.958</v>
      </c>
      <c r="F1341">
        <v>4077.91</v>
      </c>
      <c r="G1341">
        <f>(Table2[[#This Row],[Apple]]-B1340)/B1340</f>
        <v>2.3670409494759754E-2</v>
      </c>
      <c r="H1341">
        <f>(Table2[[#This Row],[Amazon]]-C1340)/C1340</f>
        <v>2.0790888959190137E-2</v>
      </c>
      <c r="I1341">
        <f>(Table2[[#This Row],[Tesla]]-D1340)/D1340</f>
        <v>4.4278117533989456E-2</v>
      </c>
      <c r="J1341">
        <f>(Table2[[#This Row],[Nvidia]]-E1340)/E1340</f>
        <v>1.2718843187474153E-2</v>
      </c>
      <c r="K1341">
        <f>(Table2[[#This Row],[S&amp;P 500]]-F1340)/F1340</f>
        <v>1.4438277854756489E-2</v>
      </c>
    </row>
    <row r="1342" spans="1:11">
      <c r="A1342" s="1">
        <v>44292</v>
      </c>
      <c r="B1342">
        <v>123.474</v>
      </c>
      <c r="C1342">
        <v>161.191</v>
      </c>
      <c r="D1342">
        <v>230.54</v>
      </c>
      <c r="E1342">
        <v>13.8325</v>
      </c>
      <c r="F1342">
        <v>4073.94</v>
      </c>
      <c r="G1342">
        <f>(Table2[[#This Row],[Apple]]-B1341)/B1341</f>
        <v>2.4925507644093154E-3</v>
      </c>
      <c r="H1342">
        <f>(Table2[[#This Row],[Amazon]]-C1341)/C1341</f>
        <v>-8.9874547528146366E-4</v>
      </c>
      <c r="I1342">
        <f>(Table2[[#This Row],[Tesla]]-D1341)/D1341</f>
        <v>8.2483177772953219E-4</v>
      </c>
      <c r="J1342">
        <f>(Table2[[#This Row],[Nvidia]]-E1341)/E1341</f>
        <v>-8.9912594927640498E-3</v>
      </c>
      <c r="K1342">
        <f>(Table2[[#This Row],[S&amp;P 500]]-F1341)/F1341</f>
        <v>-9.7353791525555983E-4</v>
      </c>
    </row>
    <row r="1343" spans="1:11">
      <c r="A1343" s="1">
        <v>44293</v>
      </c>
      <c r="B1343">
        <v>125.10899999999999</v>
      </c>
      <c r="C1343">
        <v>163.96899999999999</v>
      </c>
      <c r="D1343">
        <v>223.65700000000001</v>
      </c>
      <c r="E1343">
        <v>14.113799999999999</v>
      </c>
      <c r="F1343">
        <v>4079.95</v>
      </c>
      <c r="G1343">
        <f>(Table2[[#This Row],[Apple]]-B1342)/B1342</f>
        <v>1.3241654113416516E-2</v>
      </c>
      <c r="H1343">
        <f>(Table2[[#This Row],[Amazon]]-C1342)/C1342</f>
        <v>1.7234212828259588E-2</v>
      </c>
      <c r="I1343">
        <f>(Table2[[#This Row],[Tesla]]-D1342)/D1342</f>
        <v>-2.9855990283681712E-2</v>
      </c>
      <c r="J1343">
        <f>(Table2[[#This Row],[Nvidia]]-E1342)/E1342</f>
        <v>2.0336164829206572E-2</v>
      </c>
      <c r="K1343">
        <f>(Table2[[#This Row],[S&amp;P 500]]-F1342)/F1342</f>
        <v>1.4752303666720088E-3</v>
      </c>
    </row>
    <row r="1344" spans="1:11">
      <c r="A1344" s="1">
        <v>44294</v>
      </c>
      <c r="B1344">
        <v>127.52500000000001</v>
      </c>
      <c r="C1344">
        <v>164.965</v>
      </c>
      <c r="D1344">
        <v>227.93299999999999</v>
      </c>
      <c r="E1344">
        <v>14.285600000000001</v>
      </c>
      <c r="F1344">
        <v>4097.17</v>
      </c>
      <c r="G1344">
        <f>(Table2[[#This Row],[Apple]]-B1343)/B1343</f>
        <v>1.9311160667897682E-2</v>
      </c>
      <c r="H1344">
        <f>(Table2[[#This Row],[Amazon]]-C1343)/C1343</f>
        <v>6.0743189261385343E-3</v>
      </c>
      <c r="I1344">
        <f>(Table2[[#This Row],[Tesla]]-D1343)/D1343</f>
        <v>1.9118561010833472E-2</v>
      </c>
      <c r="J1344">
        <f>(Table2[[#This Row],[Nvidia]]-E1343)/E1343</f>
        <v>1.21724836684664E-2</v>
      </c>
      <c r="K1344">
        <f>(Table2[[#This Row],[S&amp;P 500]]-F1343)/F1343</f>
        <v>4.2206399588230878E-3</v>
      </c>
    </row>
    <row r="1345" spans="1:11">
      <c r="A1345" s="1">
        <v>44295</v>
      </c>
      <c r="B1345">
        <v>130.10599999999999</v>
      </c>
      <c r="C1345">
        <v>168.61</v>
      </c>
      <c r="D1345">
        <v>225.673</v>
      </c>
      <c r="E1345">
        <v>14.368499999999999</v>
      </c>
      <c r="F1345">
        <v>4128.8</v>
      </c>
      <c r="G1345">
        <f>(Table2[[#This Row],[Apple]]-B1344)/B1344</f>
        <v>2.0239168790433162E-2</v>
      </c>
      <c r="H1345">
        <f>(Table2[[#This Row],[Amazon]]-C1344)/C1344</f>
        <v>2.2095596035522747E-2</v>
      </c>
      <c r="I1345">
        <f>(Table2[[#This Row],[Tesla]]-D1344)/D1344</f>
        <v>-9.9151943772950429E-3</v>
      </c>
      <c r="J1345">
        <f>(Table2[[#This Row],[Nvidia]]-E1344)/E1344</f>
        <v>5.8030464243712995E-3</v>
      </c>
      <c r="K1345">
        <f>(Table2[[#This Row],[S&amp;P 500]]-F1344)/F1344</f>
        <v>7.7199628035937266E-3</v>
      </c>
    </row>
    <row r="1346" spans="1:11">
      <c r="A1346" s="1">
        <v>44298</v>
      </c>
      <c r="B1346">
        <v>128.381</v>
      </c>
      <c r="C1346">
        <v>168.96899999999999</v>
      </c>
      <c r="D1346">
        <v>233.99299999999999</v>
      </c>
      <c r="E1346">
        <v>15.1754</v>
      </c>
      <c r="F1346">
        <v>4127.99</v>
      </c>
      <c r="G1346">
        <f>(Table2[[#This Row],[Apple]]-B1345)/B1345</f>
        <v>-1.3258420057491541E-2</v>
      </c>
      <c r="H1346">
        <f>(Table2[[#This Row],[Amazon]]-C1345)/C1345</f>
        <v>2.129173833105868E-3</v>
      </c>
      <c r="I1346">
        <f>(Table2[[#This Row],[Tesla]]-D1345)/D1345</f>
        <v>3.6867502979975424E-2</v>
      </c>
      <c r="J1346">
        <f>(Table2[[#This Row],[Nvidia]]-E1345)/E1345</f>
        <v>5.6157566899815617E-2</v>
      </c>
      <c r="K1346">
        <f>(Table2[[#This Row],[S&amp;P 500]]-F1345)/F1345</f>
        <v>-1.9618291028880065E-4</v>
      </c>
    </row>
    <row r="1347" spans="1:11">
      <c r="A1347" s="1">
        <v>44299</v>
      </c>
      <c r="B1347">
        <v>131.494</v>
      </c>
      <c r="C1347">
        <v>170</v>
      </c>
      <c r="D1347">
        <v>254.107</v>
      </c>
      <c r="E1347">
        <v>15.643599999999999</v>
      </c>
      <c r="F1347">
        <v>4141.59</v>
      </c>
      <c r="G1347">
        <f>(Table2[[#This Row],[Apple]]-B1346)/B1346</f>
        <v>2.4248136406477591E-2</v>
      </c>
      <c r="H1347">
        <f>(Table2[[#This Row],[Amazon]]-C1346)/C1346</f>
        <v>6.1017109647332115E-3</v>
      </c>
      <c r="I1347">
        <f>(Table2[[#This Row],[Tesla]]-D1346)/D1346</f>
        <v>8.5959836405362575E-2</v>
      </c>
      <c r="J1347">
        <f>(Table2[[#This Row],[Nvidia]]-E1346)/E1346</f>
        <v>3.0852564018081865E-2</v>
      </c>
      <c r="K1347">
        <f>(Table2[[#This Row],[S&amp;P 500]]-F1346)/F1346</f>
        <v>3.2945816244710777E-3</v>
      </c>
    </row>
    <row r="1348" spans="1:11">
      <c r="A1348" s="1">
        <v>44300</v>
      </c>
      <c r="B1348">
        <v>129.15899999999999</v>
      </c>
      <c r="C1348">
        <v>166.65</v>
      </c>
      <c r="D1348">
        <v>244.077</v>
      </c>
      <c r="E1348">
        <v>15.2422</v>
      </c>
      <c r="F1348">
        <v>4124.66</v>
      </c>
      <c r="G1348">
        <f>(Table2[[#This Row],[Apple]]-B1347)/B1347</f>
        <v>-1.7757464218899781E-2</v>
      </c>
      <c r="H1348">
        <f>(Table2[[#This Row],[Amazon]]-C1347)/C1347</f>
        <v>-1.9705882352941143E-2</v>
      </c>
      <c r="I1348">
        <f>(Table2[[#This Row],[Tesla]]-D1347)/D1347</f>
        <v>-3.9471561192725907E-2</v>
      </c>
      <c r="J1348">
        <f>(Table2[[#This Row],[Nvidia]]-E1347)/E1347</f>
        <v>-2.5659055460379894E-2</v>
      </c>
      <c r="K1348">
        <f>(Table2[[#This Row],[S&amp;P 500]]-F1347)/F1347</f>
        <v>-4.0878020277237224E-3</v>
      </c>
    </row>
    <row r="1349" spans="1:11">
      <c r="A1349" s="1">
        <v>44301</v>
      </c>
      <c r="B1349">
        <v>131.56299999999999</v>
      </c>
      <c r="C1349">
        <v>168.95400000000001</v>
      </c>
      <c r="D1349">
        <v>246.28299999999999</v>
      </c>
      <c r="E1349">
        <v>16.100999999999999</v>
      </c>
      <c r="F1349">
        <v>4170.42</v>
      </c>
      <c r="G1349">
        <f>(Table2[[#This Row],[Apple]]-B1348)/B1348</f>
        <v>1.8612717658080324E-2</v>
      </c>
      <c r="H1349">
        <f>(Table2[[#This Row],[Amazon]]-C1348)/C1348</f>
        <v>1.3825382538253838E-2</v>
      </c>
      <c r="I1349">
        <f>(Table2[[#This Row],[Tesla]]-D1348)/D1348</f>
        <v>9.0381314093502824E-3</v>
      </c>
      <c r="J1349">
        <f>(Table2[[#This Row],[Nvidia]]-E1348)/E1348</f>
        <v>5.6343572450171145E-2</v>
      </c>
      <c r="K1349">
        <f>(Table2[[#This Row],[S&amp;P 500]]-F1348)/F1348</f>
        <v>1.1094247768300956E-2</v>
      </c>
    </row>
    <row r="1350" spans="1:11">
      <c r="A1350" s="1">
        <v>44302</v>
      </c>
      <c r="B1350">
        <v>131.239</v>
      </c>
      <c r="C1350">
        <v>169.97200000000001</v>
      </c>
      <c r="D1350">
        <v>246.59299999999999</v>
      </c>
      <c r="E1350">
        <v>15.876300000000001</v>
      </c>
      <c r="F1350">
        <v>4185.47</v>
      </c>
      <c r="G1350">
        <f>(Table2[[#This Row],[Apple]]-B1349)/B1349</f>
        <v>-2.4626984790555389E-3</v>
      </c>
      <c r="H1350">
        <f>(Table2[[#This Row],[Amazon]]-C1349)/C1349</f>
        <v>6.0253086638966859E-3</v>
      </c>
      <c r="I1350">
        <f>(Table2[[#This Row],[Tesla]]-D1349)/D1349</f>
        <v>1.2587145682000068E-3</v>
      </c>
      <c r="J1350">
        <f>(Table2[[#This Row],[Nvidia]]-E1349)/E1349</f>
        <v>-1.3955654928265237E-2</v>
      </c>
      <c r="K1350">
        <f>(Table2[[#This Row],[S&amp;P 500]]-F1349)/F1349</f>
        <v>3.6087492386858355E-3</v>
      </c>
    </row>
    <row r="1351" spans="1:11">
      <c r="A1351" s="1">
        <v>44305</v>
      </c>
      <c r="B1351">
        <v>131.9</v>
      </c>
      <c r="C1351">
        <v>168.6</v>
      </c>
      <c r="D1351">
        <v>238.21</v>
      </c>
      <c r="E1351">
        <v>15.3271</v>
      </c>
      <c r="F1351">
        <v>4163.26</v>
      </c>
      <c r="G1351">
        <f>(Table2[[#This Row],[Apple]]-B1350)/B1350</f>
        <v>5.0366125922934593E-3</v>
      </c>
      <c r="H1351">
        <f>(Table2[[#This Row],[Amazon]]-C1350)/C1350</f>
        <v>-8.0719177276258099E-3</v>
      </c>
      <c r="I1351">
        <f>(Table2[[#This Row],[Tesla]]-D1350)/D1350</f>
        <v>-3.3995287781891544E-2</v>
      </c>
      <c r="J1351">
        <f>(Table2[[#This Row],[Nvidia]]-E1350)/E1350</f>
        <v>-3.4592442823579851E-2</v>
      </c>
      <c r="K1351">
        <f>(Table2[[#This Row],[S&amp;P 500]]-F1350)/F1350</f>
        <v>-5.3064530387268421E-3</v>
      </c>
    </row>
    <row r="1352" spans="1:11">
      <c r="A1352" s="1">
        <v>44306</v>
      </c>
      <c r="B1352">
        <v>130.214</v>
      </c>
      <c r="C1352">
        <v>166.73400000000001</v>
      </c>
      <c r="D1352">
        <v>239.66300000000001</v>
      </c>
      <c r="E1352">
        <v>15.137499999999999</v>
      </c>
      <c r="F1352">
        <v>4134.9399999999996</v>
      </c>
      <c r="G1352">
        <f>(Table2[[#This Row],[Apple]]-B1351)/B1351</f>
        <v>-1.2782410917361691E-2</v>
      </c>
      <c r="H1352">
        <f>(Table2[[#This Row],[Amazon]]-C1351)/C1351</f>
        <v>-1.1067615658362904E-2</v>
      </c>
      <c r="I1352">
        <f>(Table2[[#This Row],[Tesla]]-D1351)/D1351</f>
        <v>6.0996599638974136E-3</v>
      </c>
      <c r="J1352">
        <f>(Table2[[#This Row],[Nvidia]]-E1351)/E1351</f>
        <v>-1.2370246165288961E-2</v>
      </c>
      <c r="K1352">
        <f>(Table2[[#This Row],[S&amp;P 500]]-F1351)/F1351</f>
        <v>-6.8023616108531812E-3</v>
      </c>
    </row>
    <row r="1353" spans="1:11">
      <c r="A1353" s="1">
        <v>44307</v>
      </c>
      <c r="B1353">
        <v>130.59899999999999</v>
      </c>
      <c r="C1353">
        <v>168.101</v>
      </c>
      <c r="D1353">
        <v>248.04</v>
      </c>
      <c r="E1353">
        <v>15.325100000000001</v>
      </c>
      <c r="F1353">
        <v>4173.42</v>
      </c>
      <c r="G1353">
        <f>(Table2[[#This Row],[Apple]]-B1352)/B1352</f>
        <v>2.9566713256638372E-3</v>
      </c>
      <c r="H1353">
        <f>(Table2[[#This Row],[Amazon]]-C1352)/C1352</f>
        <v>8.1986877301569571E-3</v>
      </c>
      <c r="I1353">
        <f>(Table2[[#This Row],[Tesla]]-D1352)/D1352</f>
        <v>3.4953246850786233E-2</v>
      </c>
      <c r="J1353">
        <f>(Table2[[#This Row],[Nvidia]]-E1352)/E1352</f>
        <v>1.2393063583815131E-2</v>
      </c>
      <c r="K1353">
        <f>(Table2[[#This Row],[S&amp;P 500]]-F1352)/F1352</f>
        <v>9.3060600637495296E-3</v>
      </c>
    </row>
    <row r="1354" spans="1:11">
      <c r="A1354" s="1">
        <v>44308</v>
      </c>
      <c r="B1354">
        <v>129.07</v>
      </c>
      <c r="C1354">
        <v>165.452</v>
      </c>
      <c r="D1354">
        <v>239.89699999999999</v>
      </c>
      <c r="E1354">
        <v>14.817</v>
      </c>
      <c r="F1354">
        <v>4134.9799999999996</v>
      </c>
      <c r="G1354">
        <f>(Table2[[#This Row],[Apple]]-B1353)/B1353</f>
        <v>-1.1707593473150609E-2</v>
      </c>
      <c r="H1354">
        <f>(Table2[[#This Row],[Amazon]]-C1353)/C1353</f>
        <v>-1.5758383352865248E-2</v>
      </c>
      <c r="I1354">
        <f>(Table2[[#This Row],[Tesla]]-D1353)/D1353</f>
        <v>-3.2829382357684248E-2</v>
      </c>
      <c r="J1354">
        <f>(Table2[[#This Row],[Nvidia]]-E1353)/E1353</f>
        <v>-3.3154759185910737E-2</v>
      </c>
      <c r="K1354">
        <f>(Table2[[#This Row],[S&amp;P 500]]-F1353)/F1353</f>
        <v>-9.2106713438859511E-3</v>
      </c>
    </row>
    <row r="1355" spans="1:11">
      <c r="A1355" s="1">
        <v>44309</v>
      </c>
      <c r="B1355">
        <v>131.38800000000001</v>
      </c>
      <c r="C1355">
        <v>167.04400000000001</v>
      </c>
      <c r="D1355">
        <v>243.13300000000001</v>
      </c>
      <c r="E1355">
        <v>15.231299999999999</v>
      </c>
      <c r="F1355">
        <v>4180.17</v>
      </c>
      <c r="G1355">
        <f>(Table2[[#This Row],[Apple]]-B1354)/B1354</f>
        <v>1.7959246920275913E-2</v>
      </c>
      <c r="H1355">
        <f>(Table2[[#This Row],[Amazon]]-C1354)/C1354</f>
        <v>9.6221260546866336E-3</v>
      </c>
      <c r="I1355">
        <f>(Table2[[#This Row],[Tesla]]-D1354)/D1354</f>
        <v>1.348912241503653E-2</v>
      </c>
      <c r="J1355">
        <f>(Table2[[#This Row],[Nvidia]]-E1354)/E1354</f>
        <v>2.7961125733954175E-2</v>
      </c>
      <c r="K1355">
        <f>(Table2[[#This Row],[S&amp;P 500]]-F1354)/F1354</f>
        <v>1.0928710658818305E-2</v>
      </c>
    </row>
    <row r="1356" spans="1:11">
      <c r="A1356" s="1">
        <v>44312</v>
      </c>
      <c r="B1356">
        <v>131.78200000000001</v>
      </c>
      <c r="C1356">
        <v>170.45</v>
      </c>
      <c r="D1356">
        <v>246.06700000000001</v>
      </c>
      <c r="E1356">
        <v>15.4428</v>
      </c>
      <c r="F1356">
        <v>4187.62</v>
      </c>
      <c r="G1356">
        <f>(Table2[[#This Row],[Apple]]-B1355)/B1355</f>
        <v>2.9987517885956515E-3</v>
      </c>
      <c r="H1356">
        <f>(Table2[[#This Row],[Amazon]]-C1355)/C1355</f>
        <v>2.0389837408107906E-2</v>
      </c>
      <c r="I1356">
        <f>(Table2[[#This Row],[Tesla]]-D1355)/D1355</f>
        <v>1.206746924522791E-2</v>
      </c>
      <c r="J1356">
        <f>(Table2[[#This Row],[Nvidia]]-E1355)/E1355</f>
        <v>1.3885879734494162E-2</v>
      </c>
      <c r="K1356">
        <f>(Table2[[#This Row],[S&amp;P 500]]-F1355)/F1355</f>
        <v>1.7822241679165724E-3</v>
      </c>
    </row>
    <row r="1357" spans="1:11">
      <c r="A1357" s="1">
        <v>44313</v>
      </c>
      <c r="B1357">
        <v>131.45500000000001</v>
      </c>
      <c r="C1357">
        <v>170.87200000000001</v>
      </c>
      <c r="D1357">
        <v>234.91300000000001</v>
      </c>
      <c r="E1357">
        <v>15.347099999999999</v>
      </c>
      <c r="F1357">
        <v>4186.72</v>
      </c>
      <c r="G1357">
        <f>(Table2[[#This Row],[Apple]]-B1356)/B1356</f>
        <v>-2.4813707486606527E-3</v>
      </c>
      <c r="H1357">
        <f>(Table2[[#This Row],[Amazon]]-C1356)/C1356</f>
        <v>2.4757993546496069E-3</v>
      </c>
      <c r="I1357">
        <f>(Table2[[#This Row],[Tesla]]-D1356)/D1356</f>
        <v>-4.5329117679331225E-2</v>
      </c>
      <c r="J1357">
        <f>(Table2[[#This Row],[Nvidia]]-E1356)/E1356</f>
        <v>-6.1970627088352359E-3</v>
      </c>
      <c r="K1357">
        <f>(Table2[[#This Row],[S&amp;P 500]]-F1356)/F1356</f>
        <v>-2.1491921425526581E-4</v>
      </c>
    </row>
    <row r="1358" spans="1:11">
      <c r="A1358" s="1">
        <v>44314</v>
      </c>
      <c r="B1358">
        <v>130.67599999999999</v>
      </c>
      <c r="C1358">
        <v>172.92500000000001</v>
      </c>
      <c r="D1358">
        <v>231.46700000000001</v>
      </c>
      <c r="E1358">
        <v>15.2422</v>
      </c>
      <c r="F1358">
        <v>4183.18</v>
      </c>
      <c r="G1358">
        <f>(Table2[[#This Row],[Apple]]-B1357)/B1357</f>
        <v>-5.9259822753035237E-3</v>
      </c>
      <c r="H1358">
        <f>(Table2[[#This Row],[Amazon]]-C1357)/C1357</f>
        <v>1.201484151879768E-2</v>
      </c>
      <c r="I1358">
        <f>(Table2[[#This Row],[Tesla]]-D1357)/D1357</f>
        <v>-1.4669260534751153E-2</v>
      </c>
      <c r="J1358">
        <f>(Table2[[#This Row],[Nvidia]]-E1357)/E1357</f>
        <v>-6.8351675560854421E-3</v>
      </c>
      <c r="K1358">
        <f>(Table2[[#This Row],[S&amp;P 500]]-F1357)/F1357</f>
        <v>-8.455306301830462E-4</v>
      </c>
    </row>
    <row r="1359" spans="1:11">
      <c r="A1359" s="1">
        <v>44315</v>
      </c>
      <c r="B1359">
        <v>130.57900000000001</v>
      </c>
      <c r="C1359">
        <v>173.566</v>
      </c>
      <c r="D1359">
        <v>225.667</v>
      </c>
      <c r="E1359">
        <v>15.2902</v>
      </c>
      <c r="F1359">
        <v>4211.47</v>
      </c>
      <c r="G1359">
        <f>(Table2[[#This Row],[Apple]]-B1358)/B1358</f>
        <v>-7.4229391778122991E-4</v>
      </c>
      <c r="H1359">
        <f>(Table2[[#This Row],[Amazon]]-C1358)/C1358</f>
        <v>3.7068093103946281E-3</v>
      </c>
      <c r="I1359">
        <f>(Table2[[#This Row],[Tesla]]-D1358)/D1358</f>
        <v>-2.5057567601429194E-2</v>
      </c>
      <c r="J1359">
        <f>(Table2[[#This Row],[Nvidia]]-E1358)/E1358</f>
        <v>3.149151697261553E-3</v>
      </c>
      <c r="K1359">
        <f>(Table2[[#This Row],[S&amp;P 500]]-F1358)/F1358</f>
        <v>6.7627976802336889E-3</v>
      </c>
    </row>
    <row r="1360" spans="1:11">
      <c r="A1360" s="1">
        <v>44316</v>
      </c>
      <c r="B1360">
        <v>128.59899999999999</v>
      </c>
      <c r="C1360">
        <v>173.37100000000001</v>
      </c>
      <c r="D1360">
        <v>236.48</v>
      </c>
      <c r="E1360">
        <v>14.976699999999999</v>
      </c>
      <c r="F1360">
        <v>4181.17</v>
      </c>
      <c r="G1360">
        <f>(Table2[[#This Row],[Apple]]-B1359)/B1359</f>
        <v>-1.5163234517035802E-2</v>
      </c>
      <c r="H1360">
        <f>(Table2[[#This Row],[Amazon]]-C1359)/C1359</f>
        <v>-1.1234919281425692E-3</v>
      </c>
      <c r="I1360">
        <f>(Table2[[#This Row],[Tesla]]-D1359)/D1359</f>
        <v>4.7915734245591902E-2</v>
      </c>
      <c r="J1360">
        <f>(Table2[[#This Row],[Nvidia]]-E1359)/E1359</f>
        <v>-2.0503328929641289E-2</v>
      </c>
      <c r="K1360">
        <f>(Table2[[#This Row],[S&amp;P 500]]-F1359)/F1359</f>
        <v>-7.1946375018699365E-3</v>
      </c>
    </row>
    <row r="1361" spans="1:11">
      <c r="A1361" s="1">
        <v>44319</v>
      </c>
      <c r="B1361">
        <v>129.66200000000001</v>
      </c>
      <c r="C1361">
        <v>169.32400000000001</v>
      </c>
      <c r="D1361">
        <v>228.3</v>
      </c>
      <c r="E1361">
        <v>14.804</v>
      </c>
      <c r="F1361">
        <v>4192.66</v>
      </c>
      <c r="G1361">
        <f>(Table2[[#This Row],[Apple]]-B1360)/B1360</f>
        <v>8.2660051788895454E-3</v>
      </c>
      <c r="H1361">
        <f>(Table2[[#This Row],[Amazon]]-C1360)/C1360</f>
        <v>-2.3343004308679059E-2</v>
      </c>
      <c r="I1361">
        <f>(Table2[[#This Row],[Tesla]]-D1360)/D1360</f>
        <v>-3.4590663058186651E-2</v>
      </c>
      <c r="J1361">
        <f>(Table2[[#This Row],[Nvidia]]-E1360)/E1360</f>
        <v>-1.153124520087863E-2</v>
      </c>
      <c r="K1361">
        <f>(Table2[[#This Row],[S&amp;P 500]]-F1360)/F1360</f>
        <v>2.7480346410214801E-3</v>
      </c>
    </row>
    <row r="1362" spans="1:11">
      <c r="A1362" s="1">
        <v>44320</v>
      </c>
      <c r="B1362">
        <v>125.06</v>
      </c>
      <c r="C1362">
        <v>165.59399999999999</v>
      </c>
      <c r="D1362">
        <v>224.53299999999999</v>
      </c>
      <c r="E1362">
        <v>14.3195</v>
      </c>
      <c r="F1362">
        <v>4164.66</v>
      </c>
      <c r="G1362">
        <f>(Table2[[#This Row],[Apple]]-B1361)/B1361</f>
        <v>-3.5492279927812342E-2</v>
      </c>
      <c r="H1362">
        <f>(Table2[[#This Row],[Amazon]]-C1361)/C1361</f>
        <v>-2.2028773239469997E-2</v>
      </c>
      <c r="I1362">
        <f>(Table2[[#This Row],[Tesla]]-D1361)/D1361</f>
        <v>-1.650021901007457E-2</v>
      </c>
      <c r="J1362">
        <f>(Table2[[#This Row],[Nvidia]]-E1361)/E1361</f>
        <v>-3.2727641178060027E-2</v>
      </c>
      <c r="K1362">
        <f>(Table2[[#This Row],[S&amp;P 500]]-F1361)/F1361</f>
        <v>-6.6783378571121915E-3</v>
      </c>
    </row>
    <row r="1363" spans="1:11">
      <c r="A1363" s="1">
        <v>44321</v>
      </c>
      <c r="B1363">
        <v>125.307</v>
      </c>
      <c r="C1363">
        <v>163.52699999999999</v>
      </c>
      <c r="D1363">
        <v>223.64699999999999</v>
      </c>
      <c r="E1363">
        <v>14.426299999999999</v>
      </c>
      <c r="F1363">
        <v>4167.59</v>
      </c>
      <c r="G1363">
        <f>(Table2[[#This Row],[Apple]]-B1362)/B1362</f>
        <v>1.9750519750519743E-3</v>
      </c>
      <c r="H1363">
        <f>(Table2[[#This Row],[Amazon]]-C1362)/C1362</f>
        <v>-1.2482336316533253E-2</v>
      </c>
      <c r="I1363">
        <f>(Table2[[#This Row],[Tesla]]-D1362)/D1362</f>
        <v>-3.9459678532776732E-3</v>
      </c>
      <c r="J1363">
        <f>(Table2[[#This Row],[Nvidia]]-E1362)/E1362</f>
        <v>7.4583609762910565E-3</v>
      </c>
      <c r="K1363">
        <f>(Table2[[#This Row],[S&amp;P 500]]-F1362)/F1362</f>
        <v>7.0353882429785174E-4</v>
      </c>
    </row>
    <row r="1364" spans="1:11">
      <c r="A1364" s="1">
        <v>44322</v>
      </c>
      <c r="B1364">
        <v>126.92100000000001</v>
      </c>
      <c r="C1364">
        <v>165.31800000000001</v>
      </c>
      <c r="D1364">
        <v>221.18</v>
      </c>
      <c r="E1364">
        <v>14.491300000000001</v>
      </c>
      <c r="F1364">
        <v>4201.62</v>
      </c>
      <c r="G1364">
        <f>(Table2[[#This Row],[Apple]]-B1363)/B1363</f>
        <v>1.2880365821542327E-2</v>
      </c>
      <c r="H1364">
        <f>(Table2[[#This Row],[Amazon]]-C1363)/C1363</f>
        <v>1.0952319800400089E-2</v>
      </c>
      <c r="I1364">
        <f>(Table2[[#This Row],[Tesla]]-D1363)/D1363</f>
        <v>-1.1030776178531277E-2</v>
      </c>
      <c r="J1364">
        <f>(Table2[[#This Row],[Nvidia]]-E1363)/E1363</f>
        <v>4.5056598018896931E-3</v>
      </c>
      <c r="K1364">
        <f>(Table2[[#This Row],[S&amp;P 500]]-F1363)/F1363</f>
        <v>8.1653905494541799E-3</v>
      </c>
    </row>
    <row r="1365" spans="1:11">
      <c r="A1365" s="1">
        <v>44323</v>
      </c>
      <c r="B1365">
        <v>127.59099999999999</v>
      </c>
      <c r="C1365">
        <v>164.58</v>
      </c>
      <c r="D1365">
        <v>224.12299999999999</v>
      </c>
      <c r="E1365">
        <v>14.779</v>
      </c>
      <c r="F1365">
        <v>4232.6000000000004</v>
      </c>
      <c r="G1365">
        <f>(Table2[[#This Row],[Apple]]-B1364)/B1364</f>
        <v>5.2788742603665862E-3</v>
      </c>
      <c r="H1365">
        <f>(Table2[[#This Row],[Amazon]]-C1364)/C1364</f>
        <v>-4.4641236888904989E-3</v>
      </c>
      <c r="I1365">
        <f>(Table2[[#This Row],[Tesla]]-D1364)/D1364</f>
        <v>1.3305904693010143E-2</v>
      </c>
      <c r="J1365">
        <f>(Table2[[#This Row],[Nvidia]]-E1364)/E1364</f>
        <v>1.9853291285115839E-2</v>
      </c>
      <c r="K1365">
        <f>(Table2[[#This Row],[S&amp;P 500]]-F1364)/F1364</f>
        <v>7.3733464711231555E-3</v>
      </c>
    </row>
    <row r="1366" spans="1:11">
      <c r="A1366" s="1">
        <v>44326</v>
      </c>
      <c r="B1366">
        <v>124.301</v>
      </c>
      <c r="C1366">
        <v>159.524</v>
      </c>
      <c r="D1366">
        <v>209.68</v>
      </c>
      <c r="E1366">
        <v>14.2347</v>
      </c>
      <c r="F1366">
        <v>4188.43</v>
      </c>
      <c r="G1366">
        <f>(Table2[[#This Row],[Apple]]-B1365)/B1365</f>
        <v>-2.5785517787304688E-2</v>
      </c>
      <c r="H1366">
        <f>(Table2[[#This Row],[Amazon]]-C1365)/C1365</f>
        <v>-3.0720622189816572E-2</v>
      </c>
      <c r="I1366">
        <f>(Table2[[#This Row],[Tesla]]-D1365)/D1365</f>
        <v>-6.44422928481235E-2</v>
      </c>
      <c r="J1366">
        <f>(Table2[[#This Row],[Nvidia]]-E1365)/E1365</f>
        <v>-3.6829284795994302E-2</v>
      </c>
      <c r="K1366">
        <f>(Table2[[#This Row],[S&amp;P 500]]-F1365)/F1365</f>
        <v>-1.0435666020885524E-2</v>
      </c>
    </row>
    <row r="1367" spans="1:11">
      <c r="A1367" s="1">
        <v>44327</v>
      </c>
      <c r="B1367">
        <v>123.384</v>
      </c>
      <c r="C1367">
        <v>161.19499999999999</v>
      </c>
      <c r="D1367">
        <v>205.733</v>
      </c>
      <c r="E1367">
        <v>14.2746</v>
      </c>
      <c r="F1367">
        <v>4152.1000000000004</v>
      </c>
      <c r="G1367">
        <f>(Table2[[#This Row],[Apple]]-B1366)/B1366</f>
        <v>-7.3772536021431976E-3</v>
      </c>
      <c r="H1367">
        <f>(Table2[[#This Row],[Amazon]]-C1366)/C1366</f>
        <v>1.0474912865775635E-2</v>
      </c>
      <c r="I1367">
        <f>(Table2[[#This Row],[Tesla]]-D1366)/D1366</f>
        <v>-1.8823922167111803E-2</v>
      </c>
      <c r="J1367">
        <f>(Table2[[#This Row],[Nvidia]]-E1366)/E1366</f>
        <v>2.8030095470926242E-3</v>
      </c>
      <c r="K1367">
        <f>(Table2[[#This Row],[S&amp;P 500]]-F1366)/F1366</f>
        <v>-8.6738945141735507E-3</v>
      </c>
    </row>
    <row r="1368" spans="1:11">
      <c r="A1368" s="1">
        <v>44328</v>
      </c>
      <c r="B1368">
        <v>120.3</v>
      </c>
      <c r="C1368">
        <v>157.59700000000001</v>
      </c>
      <c r="D1368">
        <v>196.63</v>
      </c>
      <c r="E1368">
        <v>13.7287</v>
      </c>
      <c r="F1368">
        <v>4063.04</v>
      </c>
      <c r="G1368">
        <f>(Table2[[#This Row],[Apple]]-B1367)/B1367</f>
        <v>-2.4995137132853555E-2</v>
      </c>
      <c r="H1368">
        <f>(Table2[[#This Row],[Amazon]]-C1367)/C1367</f>
        <v>-2.2320791587828313E-2</v>
      </c>
      <c r="I1368">
        <f>(Table2[[#This Row],[Tesla]]-D1367)/D1367</f>
        <v>-4.4246669226619011E-2</v>
      </c>
      <c r="J1368">
        <f>(Table2[[#This Row],[Nvidia]]-E1367)/E1367</f>
        <v>-3.8242752861726396E-2</v>
      </c>
      <c r="K1368">
        <f>(Table2[[#This Row],[S&amp;P 500]]-F1367)/F1367</f>
        <v>-2.1449387057151898E-2</v>
      </c>
    </row>
    <row r="1369" spans="1:11">
      <c r="A1369" s="1">
        <v>44329</v>
      </c>
      <c r="B1369">
        <v>122.45699999999999</v>
      </c>
      <c r="C1369">
        <v>158.07400000000001</v>
      </c>
      <c r="D1369">
        <v>190.56299999999999</v>
      </c>
      <c r="E1369">
        <v>13.6357</v>
      </c>
      <c r="F1369">
        <v>4112.5</v>
      </c>
      <c r="G1369">
        <f>(Table2[[#This Row],[Apple]]-B1368)/B1368</f>
        <v>1.7930174563590993E-2</v>
      </c>
      <c r="H1369">
        <f>(Table2[[#This Row],[Amazon]]-C1368)/C1368</f>
        <v>3.0267073611807576E-3</v>
      </c>
      <c r="I1369">
        <f>(Table2[[#This Row],[Tesla]]-D1368)/D1368</f>
        <v>-3.0854905151808002E-2</v>
      </c>
      <c r="J1369">
        <f>(Table2[[#This Row],[Nvidia]]-E1368)/E1368</f>
        <v>-6.7741301070021178E-3</v>
      </c>
      <c r="K1369">
        <f>(Table2[[#This Row],[S&amp;P 500]]-F1368)/F1368</f>
        <v>1.2173151138064119E-2</v>
      </c>
    </row>
    <row r="1370" spans="1:11">
      <c r="A1370" s="1">
        <v>44330</v>
      </c>
      <c r="B1370">
        <v>124.881</v>
      </c>
      <c r="C1370">
        <v>161.14500000000001</v>
      </c>
      <c r="D1370">
        <v>196.58</v>
      </c>
      <c r="E1370">
        <v>14.2118</v>
      </c>
      <c r="F1370">
        <v>4173.8500000000004</v>
      </c>
      <c r="G1370">
        <f>(Table2[[#This Row],[Apple]]-B1369)/B1369</f>
        <v>1.9794703446924283E-2</v>
      </c>
      <c r="H1370">
        <f>(Table2[[#This Row],[Amazon]]-C1369)/C1369</f>
        <v>1.9427609853612849E-2</v>
      </c>
      <c r="I1370">
        <f>(Table2[[#This Row],[Tesla]]-D1369)/D1369</f>
        <v>3.1574859757665573E-2</v>
      </c>
      <c r="J1370">
        <f>(Table2[[#This Row],[Nvidia]]-E1369)/E1369</f>
        <v>4.2249389470287578E-2</v>
      </c>
      <c r="K1370">
        <f>(Table2[[#This Row],[S&amp;P 500]]-F1369)/F1369</f>
        <v>1.4917933130699177E-2</v>
      </c>
    </row>
    <row r="1371" spans="1:11">
      <c r="A1371" s="1">
        <v>44333</v>
      </c>
      <c r="B1371">
        <v>123.739</v>
      </c>
      <c r="C1371">
        <v>163.52000000000001</v>
      </c>
      <c r="D1371">
        <v>192.27699999999999</v>
      </c>
      <c r="E1371">
        <v>14.1358</v>
      </c>
      <c r="F1371">
        <v>4163.29</v>
      </c>
      <c r="G1371">
        <f>(Table2[[#This Row],[Apple]]-B1370)/B1370</f>
        <v>-9.1447057598833762E-3</v>
      </c>
      <c r="H1371">
        <f>(Table2[[#This Row],[Amazon]]-C1370)/C1370</f>
        <v>1.4738279189549784E-2</v>
      </c>
      <c r="I1371">
        <f>(Table2[[#This Row],[Tesla]]-D1370)/D1370</f>
        <v>-2.1889307152304534E-2</v>
      </c>
      <c r="J1371">
        <f>(Table2[[#This Row],[Nvidia]]-E1370)/E1370</f>
        <v>-5.3476688385708012E-3</v>
      </c>
      <c r="K1371">
        <f>(Table2[[#This Row],[S&amp;P 500]]-F1370)/F1370</f>
        <v>-2.5300382141189549E-3</v>
      </c>
    </row>
    <row r="1372" spans="1:11">
      <c r="A1372" s="1">
        <v>44334</v>
      </c>
      <c r="B1372">
        <v>122.34</v>
      </c>
      <c r="C1372">
        <v>161.614</v>
      </c>
      <c r="D1372">
        <v>192.62299999999999</v>
      </c>
      <c r="E1372">
        <v>13.986000000000001</v>
      </c>
      <c r="F1372">
        <v>4127.83</v>
      </c>
      <c r="G1372">
        <f>(Table2[[#This Row],[Apple]]-B1371)/B1371</f>
        <v>-1.1306055487760536E-2</v>
      </c>
      <c r="H1372">
        <f>(Table2[[#This Row],[Amazon]]-C1371)/C1371</f>
        <v>-1.1656066536203559E-2</v>
      </c>
      <c r="I1372">
        <f>(Table2[[#This Row],[Tesla]]-D1371)/D1371</f>
        <v>1.7994871981568449E-3</v>
      </c>
      <c r="J1372">
        <f>(Table2[[#This Row],[Nvidia]]-E1371)/E1371</f>
        <v>-1.0597207091215146E-2</v>
      </c>
      <c r="K1372">
        <f>(Table2[[#This Row],[S&amp;P 500]]-F1371)/F1371</f>
        <v>-8.5173024218827033E-3</v>
      </c>
    </row>
    <row r="1373" spans="1:11">
      <c r="A1373" s="1">
        <v>44335</v>
      </c>
      <c r="B1373">
        <v>122.18300000000001</v>
      </c>
      <c r="C1373">
        <v>161.59</v>
      </c>
      <c r="D1373">
        <v>187.82</v>
      </c>
      <c r="E1373">
        <v>14.0358</v>
      </c>
      <c r="F1373">
        <v>4115.68</v>
      </c>
      <c r="G1373">
        <f>(Table2[[#This Row],[Apple]]-B1372)/B1372</f>
        <v>-1.2833088115088809E-3</v>
      </c>
      <c r="H1373">
        <f>(Table2[[#This Row],[Amazon]]-C1372)/C1372</f>
        <v>-1.4850198621407123E-4</v>
      </c>
      <c r="I1373">
        <f>(Table2[[#This Row],[Tesla]]-D1372)/D1372</f>
        <v>-2.4934717037944573E-2</v>
      </c>
      <c r="J1373">
        <f>(Table2[[#This Row],[Nvidia]]-E1372)/E1372</f>
        <v>3.5607035607035176E-3</v>
      </c>
      <c r="K1373">
        <f>(Table2[[#This Row],[S&amp;P 500]]-F1372)/F1372</f>
        <v>-2.9434351705374582E-3</v>
      </c>
    </row>
    <row r="1374" spans="1:11">
      <c r="A1374" s="1">
        <v>44336</v>
      </c>
      <c r="B1374">
        <v>124.745</v>
      </c>
      <c r="C1374">
        <v>162.38399999999999</v>
      </c>
      <c r="D1374">
        <v>195.59299999999999</v>
      </c>
      <c r="E1374">
        <v>14.580299999999999</v>
      </c>
      <c r="F1374">
        <v>4159.12</v>
      </c>
      <c r="G1374">
        <f>(Table2[[#This Row],[Apple]]-B1373)/B1373</f>
        <v>2.0968547179231134E-2</v>
      </c>
      <c r="H1374">
        <f>(Table2[[#This Row],[Amazon]]-C1373)/C1373</f>
        <v>4.913670400395957E-3</v>
      </c>
      <c r="I1374">
        <f>(Table2[[#This Row],[Tesla]]-D1373)/D1373</f>
        <v>4.1385368970290687E-2</v>
      </c>
      <c r="J1374">
        <f>(Table2[[#This Row],[Nvidia]]-E1373)/E1373</f>
        <v>3.8793656221946686E-2</v>
      </c>
      <c r="K1374">
        <f>(Table2[[#This Row],[S&amp;P 500]]-F1373)/F1373</f>
        <v>1.0554756443649555E-2</v>
      </c>
    </row>
    <row r="1375" spans="1:11">
      <c r="A1375" s="1">
        <v>44337</v>
      </c>
      <c r="B1375">
        <v>122.91200000000001</v>
      </c>
      <c r="C1375">
        <v>160.154</v>
      </c>
      <c r="D1375">
        <v>193.62700000000001</v>
      </c>
      <c r="E1375">
        <v>14.9589</v>
      </c>
      <c r="F1375">
        <v>4155.8599999999997</v>
      </c>
      <c r="G1375">
        <f>(Table2[[#This Row],[Apple]]-B1374)/B1374</f>
        <v>-1.4693975710449303E-2</v>
      </c>
      <c r="H1375">
        <f>(Table2[[#This Row],[Amazon]]-C1374)/C1374</f>
        <v>-1.3732880086707987E-2</v>
      </c>
      <c r="I1375">
        <f>(Table2[[#This Row],[Tesla]]-D1374)/D1374</f>
        <v>-1.0051484460077711E-2</v>
      </c>
      <c r="J1375">
        <f>(Table2[[#This Row],[Nvidia]]-E1374)/E1374</f>
        <v>2.5966543898273731E-2</v>
      </c>
      <c r="K1375">
        <f>(Table2[[#This Row],[S&amp;P 500]]-F1374)/F1374</f>
        <v>-7.8381965415766277E-4</v>
      </c>
    </row>
    <row r="1376" spans="1:11">
      <c r="A1376" s="1">
        <v>44340</v>
      </c>
      <c r="B1376">
        <v>124.54900000000001</v>
      </c>
      <c r="C1376">
        <v>162.249</v>
      </c>
      <c r="D1376">
        <v>202.14699999999999</v>
      </c>
      <c r="E1376">
        <v>15.5768</v>
      </c>
      <c r="F1376">
        <v>4197.05</v>
      </c>
      <c r="G1376">
        <f>(Table2[[#This Row],[Apple]]-B1375)/B1375</f>
        <v>1.3318471752147881E-2</v>
      </c>
      <c r="H1376">
        <f>(Table2[[#This Row],[Amazon]]-C1375)/C1375</f>
        <v>1.3081159384092805E-2</v>
      </c>
      <c r="I1376">
        <f>(Table2[[#This Row],[Tesla]]-D1375)/D1375</f>
        <v>4.400212780242415E-2</v>
      </c>
      <c r="J1376">
        <f>(Table2[[#This Row],[Nvidia]]-E1375)/E1375</f>
        <v>4.1306513179445052E-2</v>
      </c>
      <c r="K1376">
        <f>(Table2[[#This Row],[S&amp;P 500]]-F1375)/F1375</f>
        <v>9.9113059631461397E-3</v>
      </c>
    </row>
    <row r="1377" spans="1:11">
      <c r="A1377" s="1">
        <v>44341</v>
      </c>
      <c r="B1377">
        <v>124.351</v>
      </c>
      <c r="C1377">
        <v>162.953</v>
      </c>
      <c r="D1377">
        <v>201.56299999999999</v>
      </c>
      <c r="E1377">
        <v>15.6127</v>
      </c>
      <c r="F1377">
        <v>4188.13</v>
      </c>
      <c r="G1377">
        <f>(Table2[[#This Row],[Apple]]-B1376)/B1376</f>
        <v>-1.5897357666461191E-3</v>
      </c>
      <c r="H1377">
        <f>(Table2[[#This Row],[Amazon]]-C1376)/C1376</f>
        <v>4.3390097935889146E-3</v>
      </c>
      <c r="I1377">
        <f>(Table2[[#This Row],[Tesla]]-D1376)/D1376</f>
        <v>-2.8889867274805125E-3</v>
      </c>
      <c r="J1377">
        <f>(Table2[[#This Row],[Nvidia]]-E1376)/E1376</f>
        <v>2.3047095680755881E-3</v>
      </c>
      <c r="K1377">
        <f>(Table2[[#This Row],[S&amp;P 500]]-F1376)/F1376</f>
        <v>-2.1253022956600641E-3</v>
      </c>
    </row>
    <row r="1378" spans="1:11">
      <c r="A1378" s="1">
        <v>44342</v>
      </c>
      <c r="B1378">
        <v>124.301</v>
      </c>
      <c r="C1378">
        <v>163.25800000000001</v>
      </c>
      <c r="D1378">
        <v>206.37700000000001</v>
      </c>
      <c r="E1378">
        <v>15.6646</v>
      </c>
      <c r="F1378">
        <v>4195.99</v>
      </c>
      <c r="G1378">
        <f>(Table2[[#This Row],[Apple]]-B1377)/B1377</f>
        <v>-4.0208763902177834E-4</v>
      </c>
      <c r="H1378">
        <f>(Table2[[#This Row],[Amazon]]-C1377)/C1377</f>
        <v>1.8717053383491365E-3</v>
      </c>
      <c r="I1378">
        <f>(Table2[[#This Row],[Tesla]]-D1377)/D1377</f>
        <v>2.388335160718992E-2</v>
      </c>
      <c r="J1378">
        <f>(Table2[[#This Row],[Nvidia]]-E1377)/E1377</f>
        <v>3.3242168234834356E-3</v>
      </c>
      <c r="K1378">
        <f>(Table2[[#This Row],[S&amp;P 500]]-F1377)/F1377</f>
        <v>1.8767325751587636E-3</v>
      </c>
    </row>
    <row r="1379" spans="1:11">
      <c r="A1379" s="1">
        <v>44343</v>
      </c>
      <c r="B1379">
        <v>122.765</v>
      </c>
      <c r="C1379">
        <v>161.506</v>
      </c>
      <c r="D1379">
        <v>210.28299999999999</v>
      </c>
      <c r="E1379">
        <v>15.4528</v>
      </c>
      <c r="F1379">
        <v>4200.88</v>
      </c>
      <c r="G1379">
        <f>(Table2[[#This Row],[Apple]]-B1378)/B1378</f>
        <v>-1.2357100908279108E-2</v>
      </c>
      <c r="H1379">
        <f>(Table2[[#This Row],[Amazon]]-C1378)/C1378</f>
        <v>-1.0731480233740518E-2</v>
      </c>
      <c r="I1379">
        <f>(Table2[[#This Row],[Tesla]]-D1378)/D1378</f>
        <v>1.8926527665388961E-2</v>
      </c>
      <c r="J1379">
        <f>(Table2[[#This Row],[Nvidia]]-E1378)/E1378</f>
        <v>-1.3520932548548971E-2</v>
      </c>
      <c r="K1379">
        <f>(Table2[[#This Row],[S&amp;P 500]]-F1378)/F1378</f>
        <v>1.1653983922746069E-3</v>
      </c>
    </row>
    <row r="1380" spans="1:11">
      <c r="A1380" s="1">
        <v>44344</v>
      </c>
      <c r="B1380">
        <v>122.104</v>
      </c>
      <c r="C1380">
        <v>161.154</v>
      </c>
      <c r="D1380">
        <v>208.40700000000001</v>
      </c>
      <c r="E1380">
        <v>16.207899999999999</v>
      </c>
      <c r="F1380">
        <v>4204.1099999999997</v>
      </c>
      <c r="G1380">
        <f>(Table2[[#This Row],[Apple]]-B1379)/B1379</f>
        <v>-5.3842707612104541E-3</v>
      </c>
      <c r="H1380">
        <f>(Table2[[#This Row],[Amazon]]-C1379)/C1379</f>
        <v>-2.1794855918665802E-3</v>
      </c>
      <c r="I1380">
        <f>(Table2[[#This Row],[Tesla]]-D1379)/D1379</f>
        <v>-8.9213108049627232E-3</v>
      </c>
      <c r="J1380">
        <f>(Table2[[#This Row],[Nvidia]]-E1379)/E1379</f>
        <v>4.8864930627459023E-2</v>
      </c>
      <c r="K1380">
        <f>(Table2[[#This Row],[S&amp;P 500]]-F1379)/F1379</f>
        <v>7.6888651901495957E-4</v>
      </c>
    </row>
    <row r="1381" spans="1:11">
      <c r="A1381" s="1">
        <v>44348</v>
      </c>
      <c r="B1381">
        <v>121.779</v>
      </c>
      <c r="C1381">
        <v>160.93199999999999</v>
      </c>
      <c r="D1381">
        <v>207.96700000000001</v>
      </c>
      <c r="E1381">
        <v>16.2288</v>
      </c>
      <c r="F1381">
        <v>4202.04</v>
      </c>
      <c r="G1381">
        <f>(Table2[[#This Row],[Apple]]-B1380)/B1380</f>
        <v>-2.6616654655048388E-3</v>
      </c>
      <c r="H1381">
        <f>(Table2[[#This Row],[Amazon]]-C1380)/C1380</f>
        <v>-1.3775643173610857E-3</v>
      </c>
      <c r="I1381">
        <f>(Table2[[#This Row],[Tesla]]-D1380)/D1380</f>
        <v>-2.1112534607762583E-3</v>
      </c>
      <c r="J1381">
        <f>(Table2[[#This Row],[Nvidia]]-E1380)/E1380</f>
        <v>1.2894946291623856E-3</v>
      </c>
      <c r="K1381">
        <f>(Table2[[#This Row],[S&amp;P 500]]-F1380)/F1380</f>
        <v>-4.9237531843831605E-4</v>
      </c>
    </row>
    <row r="1382" spans="1:11">
      <c r="A1382" s="1">
        <v>44349</v>
      </c>
      <c r="B1382">
        <v>122.547</v>
      </c>
      <c r="C1382">
        <v>161.69999999999999</v>
      </c>
      <c r="D1382">
        <v>201.70699999999999</v>
      </c>
      <c r="E1382">
        <v>16.741</v>
      </c>
      <c r="F1382">
        <v>4208.12</v>
      </c>
      <c r="G1382">
        <f>(Table2[[#This Row],[Apple]]-B1381)/B1381</f>
        <v>6.3065060478407669E-3</v>
      </c>
      <c r="H1382">
        <f>(Table2[[#This Row],[Amazon]]-C1381)/C1381</f>
        <v>4.7722019237939053E-3</v>
      </c>
      <c r="I1382">
        <f>(Table2[[#This Row],[Tesla]]-D1381)/D1381</f>
        <v>-3.0100929474387854E-2</v>
      </c>
      <c r="J1382">
        <f>(Table2[[#This Row],[Nvidia]]-E1381)/E1381</f>
        <v>3.1561175194715567E-2</v>
      </c>
      <c r="K1382">
        <f>(Table2[[#This Row],[S&amp;P 500]]-F1381)/F1381</f>
        <v>1.4469162597214513E-3</v>
      </c>
    </row>
    <row r="1383" spans="1:11">
      <c r="A1383" s="1">
        <v>44350</v>
      </c>
      <c r="B1383">
        <v>121.06</v>
      </c>
      <c r="C1383">
        <v>159.35</v>
      </c>
      <c r="D1383">
        <v>190.947</v>
      </c>
      <c r="E1383">
        <v>16.932700000000001</v>
      </c>
      <c r="F1383">
        <v>4192.8500000000004</v>
      </c>
      <c r="G1383">
        <f>(Table2[[#This Row],[Apple]]-B1382)/B1382</f>
        <v>-1.2134119970297069E-2</v>
      </c>
      <c r="H1383">
        <f>(Table2[[#This Row],[Amazon]]-C1382)/C1382</f>
        <v>-1.4533085961657356E-2</v>
      </c>
      <c r="I1383">
        <f>(Table2[[#This Row],[Tesla]]-D1382)/D1382</f>
        <v>-5.3344702960234358E-2</v>
      </c>
      <c r="J1383">
        <f>(Table2[[#This Row],[Nvidia]]-E1382)/E1382</f>
        <v>1.1450928857296511E-2</v>
      </c>
      <c r="K1383">
        <f>(Table2[[#This Row],[S&amp;P 500]]-F1382)/F1382</f>
        <v>-3.6286988013648678E-3</v>
      </c>
    </row>
    <row r="1384" spans="1:11">
      <c r="A1384" s="1">
        <v>44351</v>
      </c>
      <c r="B1384">
        <v>123.364</v>
      </c>
      <c r="C1384">
        <v>160.31100000000001</v>
      </c>
      <c r="D1384">
        <v>199.68299999999999</v>
      </c>
      <c r="E1384">
        <v>17.54</v>
      </c>
      <c r="F1384">
        <v>4229.8900000000003</v>
      </c>
      <c r="G1384">
        <f>(Table2[[#This Row],[Apple]]-B1383)/B1383</f>
        <v>1.9031885015694715E-2</v>
      </c>
      <c r="H1384">
        <f>(Table2[[#This Row],[Amazon]]-C1383)/C1383</f>
        <v>6.0307499215564025E-3</v>
      </c>
      <c r="I1384">
        <f>(Table2[[#This Row],[Tesla]]-D1383)/D1383</f>
        <v>4.5750915175415116E-2</v>
      </c>
      <c r="J1384">
        <f>(Table2[[#This Row],[Nvidia]]-E1383)/E1383</f>
        <v>3.5865514655075599E-2</v>
      </c>
      <c r="K1384">
        <f>(Table2[[#This Row],[S&amp;P 500]]-F1383)/F1383</f>
        <v>8.8340865998068046E-3</v>
      </c>
    </row>
    <row r="1385" spans="1:11">
      <c r="A1385" s="1">
        <v>44354</v>
      </c>
      <c r="B1385">
        <v>123.374</v>
      </c>
      <c r="C1385">
        <v>159.90100000000001</v>
      </c>
      <c r="D1385">
        <v>201.71</v>
      </c>
      <c r="E1385">
        <v>17.581</v>
      </c>
      <c r="F1385">
        <v>4226.5200000000004</v>
      </c>
      <c r="G1385">
        <f>(Table2[[#This Row],[Apple]]-B1384)/B1384</f>
        <v>8.1060925391450547E-5</v>
      </c>
      <c r="H1385">
        <f>(Table2[[#This Row],[Amazon]]-C1384)/C1384</f>
        <v>-2.5575288033883926E-3</v>
      </c>
      <c r="I1385">
        <f>(Table2[[#This Row],[Tesla]]-D1384)/D1384</f>
        <v>1.0151089476820838E-2</v>
      </c>
      <c r="J1385">
        <f>(Table2[[#This Row],[Nvidia]]-E1384)/E1384</f>
        <v>2.3375142531357109E-3</v>
      </c>
      <c r="K1385">
        <f>(Table2[[#This Row],[S&amp;P 500]]-F1384)/F1384</f>
        <v>-7.9671102558219963E-4</v>
      </c>
    </row>
    <row r="1386" spans="1:11">
      <c r="A1386" s="1">
        <v>44355</v>
      </c>
      <c r="B1386">
        <v>124.19199999999999</v>
      </c>
      <c r="C1386">
        <v>163.20599999999999</v>
      </c>
      <c r="D1386">
        <v>201.197</v>
      </c>
      <c r="E1386">
        <v>17.419</v>
      </c>
      <c r="F1386">
        <v>4227.26</v>
      </c>
      <c r="G1386">
        <f>(Table2[[#This Row],[Apple]]-B1385)/B1385</f>
        <v>6.6302462431306261E-3</v>
      </c>
      <c r="H1386">
        <f>(Table2[[#This Row],[Amazon]]-C1385)/C1385</f>
        <v>2.0669038967861229E-2</v>
      </c>
      <c r="I1386">
        <f>(Table2[[#This Row],[Tesla]]-D1385)/D1385</f>
        <v>-2.5432551683109671E-3</v>
      </c>
      <c r="J1386">
        <f>(Table2[[#This Row],[Nvidia]]-E1385)/E1385</f>
        <v>-9.2144929184914993E-3</v>
      </c>
      <c r="K1386">
        <f>(Table2[[#This Row],[S&amp;P 500]]-F1385)/F1385</f>
        <v>1.750849398559055E-4</v>
      </c>
    </row>
    <row r="1387" spans="1:11">
      <c r="A1387" s="1">
        <v>44356</v>
      </c>
      <c r="B1387">
        <v>124.577</v>
      </c>
      <c r="C1387">
        <v>164.05799999999999</v>
      </c>
      <c r="D1387">
        <v>199.59299999999999</v>
      </c>
      <c r="E1387">
        <v>17.324200000000001</v>
      </c>
      <c r="F1387">
        <v>4219.55</v>
      </c>
      <c r="G1387">
        <f>(Table2[[#This Row],[Apple]]-B1386)/B1386</f>
        <v>3.1000386498325587E-3</v>
      </c>
      <c r="H1387">
        <f>(Table2[[#This Row],[Amazon]]-C1386)/C1386</f>
        <v>5.2203963089592536E-3</v>
      </c>
      <c r="I1387">
        <f>(Table2[[#This Row],[Tesla]]-D1386)/D1386</f>
        <v>-7.9722858690736611E-3</v>
      </c>
      <c r="J1387">
        <f>(Table2[[#This Row],[Nvidia]]-E1386)/E1386</f>
        <v>-5.4423330845627949E-3</v>
      </c>
      <c r="K1387">
        <f>(Table2[[#This Row],[S&amp;P 500]]-F1386)/F1386</f>
        <v>-1.8238764589828958E-3</v>
      </c>
    </row>
    <row r="1388" spans="1:11">
      <c r="A1388" s="1">
        <v>44357</v>
      </c>
      <c r="B1388">
        <v>123.583</v>
      </c>
      <c r="C1388">
        <v>167.483</v>
      </c>
      <c r="D1388">
        <v>203.37299999999999</v>
      </c>
      <c r="E1388">
        <v>17.390999999999998</v>
      </c>
      <c r="F1388">
        <v>4239.18</v>
      </c>
      <c r="G1388">
        <f>(Table2[[#This Row],[Apple]]-B1387)/B1387</f>
        <v>-7.9790009391781779E-3</v>
      </c>
      <c r="H1388">
        <f>(Table2[[#This Row],[Amazon]]-C1387)/C1387</f>
        <v>2.0876763095978322E-2</v>
      </c>
      <c r="I1388">
        <f>(Table2[[#This Row],[Tesla]]-D1387)/D1387</f>
        <v>1.8938539928755022E-2</v>
      </c>
      <c r="J1388">
        <f>(Table2[[#This Row],[Nvidia]]-E1387)/E1387</f>
        <v>3.8558779048958728E-3</v>
      </c>
      <c r="K1388">
        <f>(Table2[[#This Row],[S&amp;P 500]]-F1387)/F1387</f>
        <v>4.6521548506357566E-3</v>
      </c>
    </row>
    <row r="1389" spans="1:11">
      <c r="A1389" s="1">
        <v>44358</v>
      </c>
      <c r="B1389">
        <v>124.785</v>
      </c>
      <c r="C1389">
        <v>167.34200000000001</v>
      </c>
      <c r="D1389">
        <v>203.297</v>
      </c>
      <c r="E1389">
        <v>17.790400000000002</v>
      </c>
      <c r="F1389">
        <v>4247.4399999999996</v>
      </c>
      <c r="G1389">
        <f>(Table2[[#This Row],[Apple]]-B1388)/B1388</f>
        <v>9.7262568476246588E-3</v>
      </c>
      <c r="H1389">
        <f>(Table2[[#This Row],[Amazon]]-C1388)/C1388</f>
        <v>-8.4187648895703521E-4</v>
      </c>
      <c r="I1389">
        <f>(Table2[[#This Row],[Tesla]]-D1388)/D1388</f>
        <v>-3.7369759014221855E-4</v>
      </c>
      <c r="J1389">
        <f>(Table2[[#This Row],[Nvidia]]-E1388)/E1388</f>
        <v>2.2965901903283514E-2</v>
      </c>
      <c r="K1389">
        <f>(Table2[[#This Row],[S&amp;P 500]]-F1388)/F1388</f>
        <v>1.9484900381675956E-3</v>
      </c>
    </row>
    <row r="1390" spans="1:11">
      <c r="A1390" s="1">
        <v>44361</v>
      </c>
      <c r="B1390">
        <v>127.849</v>
      </c>
      <c r="C1390">
        <v>169.19399999999999</v>
      </c>
      <c r="D1390">
        <v>205.89699999999999</v>
      </c>
      <c r="E1390">
        <v>17.984200000000001</v>
      </c>
      <c r="F1390">
        <v>4255.1499999999996</v>
      </c>
      <c r="G1390">
        <f>(Table2[[#This Row],[Apple]]-B1389)/B1389</f>
        <v>2.4554233281243797E-2</v>
      </c>
      <c r="H1390">
        <f>(Table2[[#This Row],[Amazon]]-C1389)/C1389</f>
        <v>1.1067155884356439E-2</v>
      </c>
      <c r="I1390">
        <f>(Table2[[#This Row],[Tesla]]-D1389)/D1389</f>
        <v>1.2789170523913262E-2</v>
      </c>
      <c r="J1390">
        <f>(Table2[[#This Row],[Nvidia]]-E1389)/E1389</f>
        <v>1.0893515603921189E-2</v>
      </c>
      <c r="K1390">
        <f>(Table2[[#This Row],[S&amp;P 500]]-F1389)/F1389</f>
        <v>1.8152110447705058E-3</v>
      </c>
    </row>
    <row r="1391" spans="1:11">
      <c r="A1391" s="1">
        <v>44362</v>
      </c>
      <c r="B1391">
        <v>127.041</v>
      </c>
      <c r="C1391">
        <v>169.15600000000001</v>
      </c>
      <c r="D1391">
        <v>199.78700000000001</v>
      </c>
      <c r="E1391">
        <v>17.753499999999999</v>
      </c>
      <c r="F1391">
        <v>4246.59</v>
      </c>
      <c r="G1391">
        <f>(Table2[[#This Row],[Apple]]-B1390)/B1390</f>
        <v>-6.3199555725895933E-3</v>
      </c>
      <c r="H1391">
        <f>(Table2[[#This Row],[Amazon]]-C1390)/C1390</f>
        <v>-2.2459425275117613E-4</v>
      </c>
      <c r="I1391">
        <f>(Table2[[#This Row],[Tesla]]-D1390)/D1390</f>
        <v>-2.9675031690602514E-2</v>
      </c>
      <c r="J1391">
        <f>(Table2[[#This Row],[Nvidia]]-E1390)/E1390</f>
        <v>-1.2827926735690347E-2</v>
      </c>
      <c r="K1391">
        <f>(Table2[[#This Row],[S&amp;P 500]]-F1390)/F1390</f>
        <v>-2.0116799642784606E-3</v>
      </c>
    </row>
    <row r="1392" spans="1:11">
      <c r="A1392" s="1">
        <v>44363</v>
      </c>
      <c r="B1392">
        <v>127.533</v>
      </c>
      <c r="C1392">
        <v>170.762</v>
      </c>
      <c r="D1392">
        <v>201.62299999999999</v>
      </c>
      <c r="E1392">
        <v>17.775400000000001</v>
      </c>
      <c r="F1392">
        <v>4223.7</v>
      </c>
      <c r="G1392">
        <f>(Table2[[#This Row],[Apple]]-B1391)/B1391</f>
        <v>3.8727654851583699E-3</v>
      </c>
      <c r="H1392">
        <f>(Table2[[#This Row],[Amazon]]-C1391)/C1391</f>
        <v>9.4941947078436145E-3</v>
      </c>
      <c r="I1392">
        <f>(Table2[[#This Row],[Tesla]]-D1391)/D1391</f>
        <v>9.1897871232862211E-3</v>
      </c>
      <c r="J1392">
        <f>(Table2[[#This Row],[Nvidia]]-E1391)/E1391</f>
        <v>1.2335595798012929E-3</v>
      </c>
      <c r="K1392">
        <f>(Table2[[#This Row],[S&amp;P 500]]-F1391)/F1391</f>
        <v>-5.3902072015429622E-3</v>
      </c>
    </row>
    <row r="1393" spans="1:11">
      <c r="A1393" s="1">
        <v>44364</v>
      </c>
      <c r="B1393">
        <v>129.13900000000001</v>
      </c>
      <c r="C1393">
        <v>174.46199999999999</v>
      </c>
      <c r="D1393">
        <v>205.53299999999999</v>
      </c>
      <c r="E1393">
        <v>18.621300000000002</v>
      </c>
      <c r="F1393">
        <v>4221.8599999999997</v>
      </c>
      <c r="G1393">
        <f>(Table2[[#This Row],[Apple]]-B1392)/B1392</f>
        <v>1.2592819113484421E-2</v>
      </c>
      <c r="H1393">
        <f>(Table2[[#This Row],[Amazon]]-C1392)/C1392</f>
        <v>2.1667584122931266E-2</v>
      </c>
      <c r="I1393">
        <f>(Table2[[#This Row],[Tesla]]-D1392)/D1392</f>
        <v>1.9392628817148823E-2</v>
      </c>
      <c r="J1393">
        <f>(Table2[[#This Row],[Nvidia]]-E1392)/E1392</f>
        <v>4.7588239927090263E-2</v>
      </c>
      <c r="K1393">
        <f>(Table2[[#This Row],[S&amp;P 500]]-F1392)/F1392</f>
        <v>-4.3563700073398812E-4</v>
      </c>
    </row>
    <row r="1394" spans="1:11">
      <c r="A1394" s="1">
        <v>44365</v>
      </c>
      <c r="B1394">
        <v>127.82899999999999</v>
      </c>
      <c r="C1394">
        <v>174.345</v>
      </c>
      <c r="D1394">
        <v>207.77</v>
      </c>
      <c r="E1394">
        <v>18.603300000000001</v>
      </c>
      <c r="F1394">
        <v>4166.45</v>
      </c>
      <c r="G1394">
        <f>(Table2[[#This Row],[Apple]]-B1393)/B1393</f>
        <v>-1.0144108286420185E-2</v>
      </c>
      <c r="H1394">
        <f>(Table2[[#This Row],[Amazon]]-C1393)/C1393</f>
        <v>-6.7063314647310146E-4</v>
      </c>
      <c r="I1394">
        <f>(Table2[[#This Row],[Tesla]]-D1393)/D1393</f>
        <v>1.0883896989777911E-2</v>
      </c>
      <c r="J1394">
        <f>(Table2[[#This Row],[Nvidia]]-E1393)/E1393</f>
        <v>-9.6663498252005399E-4</v>
      </c>
      <c r="K1394">
        <f>(Table2[[#This Row],[S&amp;P 500]]-F1393)/F1393</f>
        <v>-1.3124547000611072E-2</v>
      </c>
    </row>
    <row r="1395" spans="1:11">
      <c r="A1395" s="1">
        <v>44368</v>
      </c>
      <c r="B1395">
        <v>129.643</v>
      </c>
      <c r="C1395">
        <v>172.69800000000001</v>
      </c>
      <c r="D1395">
        <v>206.94300000000001</v>
      </c>
      <c r="E1395">
        <v>18.391500000000001</v>
      </c>
      <c r="F1395">
        <v>4224.79</v>
      </c>
      <c r="G1395">
        <f>(Table2[[#This Row],[Apple]]-B1394)/B1394</f>
        <v>1.4190833066049232E-2</v>
      </c>
      <c r="H1395">
        <f>(Table2[[#This Row],[Amazon]]-C1394)/C1394</f>
        <v>-9.4467865439214847E-3</v>
      </c>
      <c r="I1395">
        <f>(Table2[[#This Row],[Tesla]]-D1394)/D1394</f>
        <v>-3.980362901285066E-3</v>
      </c>
      <c r="J1395">
        <f>(Table2[[#This Row],[Nvidia]]-E1394)/E1394</f>
        <v>-1.1385076841205603E-2</v>
      </c>
      <c r="K1395">
        <f>(Table2[[#This Row],[S&amp;P 500]]-F1394)/F1394</f>
        <v>1.400232812106233E-2</v>
      </c>
    </row>
    <row r="1396" spans="1:11">
      <c r="A1396" s="1">
        <v>44369</v>
      </c>
      <c r="B1396">
        <v>131.28899999999999</v>
      </c>
      <c r="C1396">
        <v>175.27199999999999</v>
      </c>
      <c r="D1396">
        <v>207.90299999999999</v>
      </c>
      <c r="E1396">
        <v>18.8508</v>
      </c>
      <c r="F1396">
        <v>4246.4399999999996</v>
      </c>
      <c r="G1396">
        <f>(Table2[[#This Row],[Apple]]-B1395)/B1395</f>
        <v>1.2696404742253625E-2</v>
      </c>
      <c r="H1396">
        <f>(Table2[[#This Row],[Amazon]]-C1395)/C1395</f>
        <v>1.4904631205920067E-2</v>
      </c>
      <c r="I1396">
        <f>(Table2[[#This Row],[Tesla]]-D1395)/D1395</f>
        <v>4.638958553804572E-3</v>
      </c>
      <c r="J1396">
        <f>(Table2[[#This Row],[Nvidia]]-E1395)/E1395</f>
        <v>2.4973493189788702E-2</v>
      </c>
      <c r="K1396">
        <f>(Table2[[#This Row],[S&amp;P 500]]-F1395)/F1395</f>
        <v>5.1245150646540153E-3</v>
      </c>
    </row>
    <row r="1397" spans="1:11">
      <c r="A1397" s="1">
        <v>44370</v>
      </c>
      <c r="B1397">
        <v>131.01300000000001</v>
      </c>
      <c r="C1397">
        <v>175.191</v>
      </c>
      <c r="D1397">
        <v>218.857</v>
      </c>
      <c r="E1397">
        <v>19.020499999999998</v>
      </c>
      <c r="F1397">
        <v>4241.84</v>
      </c>
      <c r="G1397">
        <f>(Table2[[#This Row],[Apple]]-B1396)/B1396</f>
        <v>-2.1022324794916715E-3</v>
      </c>
      <c r="H1397">
        <f>(Table2[[#This Row],[Amazon]]-C1396)/C1396</f>
        <v>-4.6213884704909434E-4</v>
      </c>
      <c r="I1397">
        <f>(Table2[[#This Row],[Tesla]]-D1396)/D1396</f>
        <v>5.2688032399724909E-2</v>
      </c>
      <c r="J1397">
        <f>(Table2[[#This Row],[Nvidia]]-E1396)/E1396</f>
        <v>9.0022704606700435E-3</v>
      </c>
      <c r="K1397">
        <f>(Table2[[#This Row],[S&amp;P 500]]-F1396)/F1396</f>
        <v>-1.08326033100655E-3</v>
      </c>
    </row>
    <row r="1398" spans="1:11">
      <c r="A1398" s="1">
        <v>44371</v>
      </c>
      <c r="B1398">
        <v>130.73599999999999</v>
      </c>
      <c r="C1398">
        <v>172.45400000000001</v>
      </c>
      <c r="D1398">
        <v>226.607</v>
      </c>
      <c r="E1398">
        <v>19.1693</v>
      </c>
      <c r="F1398">
        <v>4266.49</v>
      </c>
      <c r="G1398">
        <f>(Table2[[#This Row],[Apple]]-B1397)/B1397</f>
        <v>-2.11429400135876E-3</v>
      </c>
      <c r="H1398">
        <f>(Table2[[#This Row],[Amazon]]-C1397)/C1397</f>
        <v>-1.5622948667454348E-2</v>
      </c>
      <c r="I1398">
        <f>(Table2[[#This Row],[Tesla]]-D1397)/D1397</f>
        <v>3.5411250268440123E-2</v>
      </c>
      <c r="J1398">
        <f>(Table2[[#This Row],[Nvidia]]-E1397)/E1397</f>
        <v>7.8231381930023592E-3</v>
      </c>
      <c r="K1398">
        <f>(Table2[[#This Row],[S&amp;P 500]]-F1397)/F1397</f>
        <v>5.8111574222506355E-3</v>
      </c>
    </row>
    <row r="1399" spans="1:11">
      <c r="A1399" s="1">
        <v>44372</v>
      </c>
      <c r="B1399">
        <v>130.441</v>
      </c>
      <c r="C1399">
        <v>170.07300000000001</v>
      </c>
      <c r="D1399">
        <v>223.95699999999999</v>
      </c>
      <c r="E1399">
        <v>18.994599999999998</v>
      </c>
      <c r="F1399">
        <v>4280.7</v>
      </c>
      <c r="G1399">
        <f>(Table2[[#This Row],[Apple]]-B1398)/B1398</f>
        <v>-2.2564557581690394E-3</v>
      </c>
      <c r="H1399">
        <f>(Table2[[#This Row],[Amazon]]-C1398)/C1398</f>
        <v>-1.3806580305472764E-2</v>
      </c>
      <c r="I1399">
        <f>(Table2[[#This Row],[Tesla]]-D1398)/D1398</f>
        <v>-1.1694254811192972E-2</v>
      </c>
      <c r="J1399">
        <f>(Table2[[#This Row],[Nvidia]]-E1398)/E1398</f>
        <v>-9.1135304888546476E-3</v>
      </c>
      <c r="K1399">
        <f>(Table2[[#This Row],[S&amp;P 500]]-F1398)/F1398</f>
        <v>3.3306066579319388E-3</v>
      </c>
    </row>
    <row r="1400" spans="1:11">
      <c r="A1400" s="1">
        <v>44375</v>
      </c>
      <c r="B1400">
        <v>132.06700000000001</v>
      </c>
      <c r="C1400">
        <v>172.19399999999999</v>
      </c>
      <c r="D1400">
        <v>229.57300000000001</v>
      </c>
      <c r="E1400">
        <v>19.946300000000001</v>
      </c>
      <c r="F1400">
        <v>4290.6099999999997</v>
      </c>
      <c r="G1400">
        <f>(Table2[[#This Row],[Apple]]-B1399)/B1399</f>
        <v>1.2465405815656156E-2</v>
      </c>
      <c r="H1400">
        <f>(Table2[[#This Row],[Amazon]]-C1399)/C1399</f>
        <v>1.2471115344587211E-2</v>
      </c>
      <c r="I1400">
        <f>(Table2[[#This Row],[Tesla]]-D1399)/D1399</f>
        <v>2.5076242314372912E-2</v>
      </c>
      <c r="J1400">
        <f>(Table2[[#This Row],[Nvidia]]-E1399)/E1399</f>
        <v>5.0103713687048031E-2</v>
      </c>
      <c r="K1400">
        <f>(Table2[[#This Row],[S&amp;P 500]]-F1399)/F1399</f>
        <v>2.3150419323942008E-3</v>
      </c>
    </row>
    <row r="1401" spans="1:11">
      <c r="A1401" s="1">
        <v>44376</v>
      </c>
      <c r="B1401">
        <v>133.595</v>
      </c>
      <c r="C1401">
        <v>172.40700000000001</v>
      </c>
      <c r="D1401">
        <v>226.92</v>
      </c>
      <c r="E1401">
        <v>19.988299999999999</v>
      </c>
      <c r="F1401">
        <v>4291.8</v>
      </c>
      <c r="G1401">
        <f>(Table2[[#This Row],[Apple]]-B1400)/B1400</f>
        <v>1.1569884982622392E-2</v>
      </c>
      <c r="H1401">
        <f>(Table2[[#This Row],[Amazon]]-C1400)/C1400</f>
        <v>1.2369768981498907E-3</v>
      </c>
      <c r="I1401">
        <f>(Table2[[#This Row],[Tesla]]-D1400)/D1400</f>
        <v>-1.1556237013934652E-2</v>
      </c>
      <c r="J1401">
        <f>(Table2[[#This Row],[Nvidia]]-E1400)/E1400</f>
        <v>2.1056536801310538E-3</v>
      </c>
      <c r="K1401">
        <f>(Table2[[#This Row],[S&amp;P 500]]-F1400)/F1400</f>
        <v>2.7734984069876064E-4</v>
      </c>
    </row>
    <row r="1402" spans="1:11">
      <c r="A1402" s="1">
        <v>44377</v>
      </c>
      <c r="B1402">
        <v>134.214</v>
      </c>
      <c r="C1402">
        <v>172.00800000000001</v>
      </c>
      <c r="D1402">
        <v>226.56700000000001</v>
      </c>
      <c r="E1402">
        <v>19.9633</v>
      </c>
      <c r="F1402">
        <v>4297.5</v>
      </c>
      <c r="G1402">
        <f>(Table2[[#This Row],[Apple]]-B1401)/B1401</f>
        <v>4.6334069388824419E-3</v>
      </c>
      <c r="H1402">
        <f>(Table2[[#This Row],[Amazon]]-C1401)/C1401</f>
        <v>-2.3142911830726183E-3</v>
      </c>
      <c r="I1402">
        <f>(Table2[[#This Row],[Tesla]]-D1401)/D1401</f>
        <v>-1.5556143134143321E-3</v>
      </c>
      <c r="J1402">
        <f>(Table2[[#This Row],[Nvidia]]-E1401)/E1401</f>
        <v>-1.2507316780315774E-3</v>
      </c>
      <c r="K1402">
        <f>(Table2[[#This Row],[S&amp;P 500]]-F1401)/F1401</f>
        <v>1.3281140780091844E-3</v>
      </c>
    </row>
    <row r="1403" spans="1:11">
      <c r="A1403" s="1">
        <v>44378</v>
      </c>
      <c r="B1403">
        <v>134.512</v>
      </c>
      <c r="C1403">
        <v>171.648</v>
      </c>
      <c r="D1403">
        <v>225.97300000000001</v>
      </c>
      <c r="E1403">
        <v>20.172799999999999</v>
      </c>
      <c r="F1403">
        <v>4319.9399999999996</v>
      </c>
      <c r="G1403">
        <f>(Table2[[#This Row],[Apple]]-B1402)/B1402</f>
        <v>2.2203346893766808E-3</v>
      </c>
      <c r="H1403">
        <f>(Table2[[#This Row],[Amazon]]-C1402)/C1402</f>
        <v>-2.0929259104228502E-3</v>
      </c>
      <c r="I1403">
        <f>(Table2[[#This Row],[Tesla]]-D1402)/D1402</f>
        <v>-2.6217410302470973E-3</v>
      </c>
      <c r="J1403">
        <f>(Table2[[#This Row],[Nvidia]]-E1402)/E1402</f>
        <v>1.0494256961524321E-2</v>
      </c>
      <c r="K1403">
        <f>(Table2[[#This Row],[S&amp;P 500]]-F1402)/F1402</f>
        <v>5.2216404886561022E-3</v>
      </c>
    </row>
    <row r="1404" spans="1:11">
      <c r="A1404" s="1">
        <v>44379</v>
      </c>
      <c r="B1404">
        <v>137.15100000000001</v>
      </c>
      <c r="C1404">
        <v>175.54900000000001</v>
      </c>
      <c r="D1404">
        <v>226.3</v>
      </c>
      <c r="E1404">
        <v>20.4465</v>
      </c>
      <c r="F1404">
        <v>4352.34</v>
      </c>
      <c r="G1404">
        <f>(Table2[[#This Row],[Apple]]-B1403)/B1403</f>
        <v>1.9619067443796909E-2</v>
      </c>
      <c r="H1404">
        <f>(Table2[[#This Row],[Amazon]]-C1403)/C1403</f>
        <v>2.2726743102162626E-2</v>
      </c>
      <c r="I1404">
        <f>(Table2[[#This Row],[Tesla]]-D1403)/D1403</f>
        <v>1.4470755355728258E-3</v>
      </c>
      <c r="J1404">
        <f>(Table2[[#This Row],[Nvidia]]-E1403)/E1403</f>
        <v>1.3567774428934091E-2</v>
      </c>
      <c r="K1404">
        <f>(Table2[[#This Row],[S&amp;P 500]]-F1403)/F1403</f>
        <v>7.500104168113573E-3</v>
      </c>
    </row>
    <row r="1405" spans="1:11">
      <c r="A1405" s="1">
        <v>44383</v>
      </c>
      <c r="B1405">
        <v>139.16399999999999</v>
      </c>
      <c r="C1405">
        <v>183.78700000000001</v>
      </c>
      <c r="D1405">
        <v>219.86</v>
      </c>
      <c r="E1405">
        <v>20.656199999999998</v>
      </c>
      <c r="F1405">
        <v>4343.54</v>
      </c>
      <c r="G1405">
        <f>(Table2[[#This Row],[Apple]]-B1404)/B1404</f>
        <v>1.4677253538071007E-2</v>
      </c>
      <c r="H1405">
        <f>(Table2[[#This Row],[Amazon]]-C1404)/C1404</f>
        <v>4.6927068795606923E-2</v>
      </c>
      <c r="I1405">
        <f>(Table2[[#This Row],[Tesla]]-D1404)/D1404</f>
        <v>-2.8457799381352174E-2</v>
      </c>
      <c r="J1405">
        <f>(Table2[[#This Row],[Nvidia]]-E1404)/E1404</f>
        <v>1.0256034040055657E-2</v>
      </c>
      <c r="K1405">
        <f>(Table2[[#This Row],[S&amp;P 500]]-F1404)/F1404</f>
        <v>-2.0219008625245688E-3</v>
      </c>
    </row>
    <row r="1406" spans="1:11">
      <c r="A1406" s="1">
        <v>44384</v>
      </c>
      <c r="B1406">
        <v>141.66499999999999</v>
      </c>
      <c r="C1406">
        <v>184.82900000000001</v>
      </c>
      <c r="D1406">
        <v>214.88300000000001</v>
      </c>
      <c r="E1406">
        <v>20.332599999999999</v>
      </c>
      <c r="F1406">
        <v>4358.13</v>
      </c>
      <c r="G1406">
        <f>(Table2[[#This Row],[Apple]]-B1405)/B1405</f>
        <v>1.7971601851053471E-2</v>
      </c>
      <c r="H1406">
        <f>(Table2[[#This Row],[Amazon]]-C1405)/C1405</f>
        <v>5.6696066642363254E-3</v>
      </c>
      <c r="I1406">
        <f>(Table2[[#This Row],[Tesla]]-D1405)/D1405</f>
        <v>-2.2637132720822357E-2</v>
      </c>
      <c r="J1406">
        <f>(Table2[[#This Row],[Nvidia]]-E1405)/E1405</f>
        <v>-1.5665998586380799E-2</v>
      </c>
      <c r="K1406">
        <f>(Table2[[#This Row],[S&amp;P 500]]-F1405)/F1405</f>
        <v>3.3590113133527368E-3</v>
      </c>
    </row>
    <row r="1407" spans="1:11">
      <c r="A1407" s="1">
        <v>44385</v>
      </c>
      <c r="B1407">
        <v>140.364</v>
      </c>
      <c r="C1407">
        <v>186.57</v>
      </c>
      <c r="D1407">
        <v>217.60300000000001</v>
      </c>
      <c r="E1407">
        <v>19.8644</v>
      </c>
      <c r="F1407">
        <v>4320.82</v>
      </c>
      <c r="G1407">
        <f>(Table2[[#This Row],[Apple]]-B1406)/B1406</f>
        <v>-9.1836374545582033E-3</v>
      </c>
      <c r="H1407">
        <f>(Table2[[#This Row],[Amazon]]-C1406)/C1406</f>
        <v>9.4195174999593435E-3</v>
      </c>
      <c r="I1407">
        <f>(Table2[[#This Row],[Tesla]]-D1406)/D1406</f>
        <v>1.2658051125496195E-2</v>
      </c>
      <c r="J1407">
        <f>(Table2[[#This Row],[Nvidia]]-E1406)/E1406</f>
        <v>-2.302705999232757E-2</v>
      </c>
      <c r="K1407">
        <f>(Table2[[#This Row],[S&amp;P 500]]-F1406)/F1406</f>
        <v>-8.5610112594164001E-3</v>
      </c>
    </row>
    <row r="1408" spans="1:11">
      <c r="A1408" s="1">
        <v>44386</v>
      </c>
      <c r="B1408">
        <v>142.19900000000001</v>
      </c>
      <c r="C1408">
        <v>185.96700000000001</v>
      </c>
      <c r="D1408">
        <v>218.983</v>
      </c>
      <c r="E1408">
        <v>20.011199999999999</v>
      </c>
      <c r="F1408">
        <v>4369.55</v>
      </c>
      <c r="G1408">
        <f>(Table2[[#This Row],[Apple]]-B1407)/B1407</f>
        <v>1.3073152660226324E-2</v>
      </c>
      <c r="H1408">
        <f>(Table2[[#This Row],[Amazon]]-C1407)/C1407</f>
        <v>-3.2320308731306224E-3</v>
      </c>
      <c r="I1408">
        <f>(Table2[[#This Row],[Tesla]]-D1407)/D1407</f>
        <v>6.3418243314659973E-3</v>
      </c>
      <c r="J1408">
        <f>(Table2[[#This Row],[Nvidia]]-E1407)/E1407</f>
        <v>7.3901049112985511E-3</v>
      </c>
      <c r="K1408">
        <f>(Table2[[#This Row],[S&amp;P 500]]-F1407)/F1407</f>
        <v>1.1277951870246961E-2</v>
      </c>
    </row>
    <row r="1409" spans="1:11">
      <c r="A1409" s="1">
        <v>44389</v>
      </c>
      <c r="B1409">
        <v>141.595</v>
      </c>
      <c r="C1409">
        <v>185.928</v>
      </c>
      <c r="D1409">
        <v>228.56700000000001</v>
      </c>
      <c r="E1409">
        <v>20.471399999999999</v>
      </c>
      <c r="F1409">
        <v>4384.63</v>
      </c>
      <c r="G1409">
        <f>(Table2[[#This Row],[Apple]]-B1408)/B1408</f>
        <v>-4.2475685483021218E-3</v>
      </c>
      <c r="H1409">
        <f>(Table2[[#This Row],[Amazon]]-C1408)/C1408</f>
        <v>-2.0971462678870813E-4</v>
      </c>
      <c r="I1409">
        <f>(Table2[[#This Row],[Tesla]]-D1408)/D1408</f>
        <v>4.3765954434819156E-2</v>
      </c>
      <c r="J1409">
        <f>(Table2[[#This Row],[Nvidia]]-E1408)/E1408</f>
        <v>2.2997121611897358E-2</v>
      </c>
      <c r="K1409">
        <f>(Table2[[#This Row],[S&amp;P 500]]-F1408)/F1408</f>
        <v>3.4511562975592285E-3</v>
      </c>
    </row>
    <row r="1410" spans="1:11">
      <c r="A1410" s="1">
        <v>44390</v>
      </c>
      <c r="B1410">
        <v>142.72</v>
      </c>
      <c r="C1410">
        <v>183.86799999999999</v>
      </c>
      <c r="D1410">
        <v>222.84700000000001</v>
      </c>
      <c r="E1410">
        <v>20.210799999999999</v>
      </c>
      <c r="F1410">
        <v>4369.21</v>
      </c>
      <c r="G1410">
        <f>(Table2[[#This Row],[Apple]]-B1409)/B1409</f>
        <v>7.9451958049366143E-3</v>
      </c>
      <c r="H1410">
        <f>(Table2[[#This Row],[Amazon]]-C1409)/C1409</f>
        <v>-1.1079557678241052E-2</v>
      </c>
      <c r="I1410">
        <f>(Table2[[#This Row],[Tesla]]-D1409)/D1409</f>
        <v>-2.5025484868769328E-2</v>
      </c>
      <c r="J1410">
        <f>(Table2[[#This Row],[Nvidia]]-E1409)/E1409</f>
        <v>-1.2729954961556132E-2</v>
      </c>
      <c r="K1410">
        <f>(Table2[[#This Row],[S&amp;P 500]]-F1409)/F1409</f>
        <v>-3.5168303824952328E-3</v>
      </c>
    </row>
    <row r="1411" spans="1:11">
      <c r="A1411" s="1">
        <v>44391</v>
      </c>
      <c r="B1411">
        <v>146.149</v>
      </c>
      <c r="C1411">
        <v>184.084</v>
      </c>
      <c r="D1411">
        <v>217.79300000000001</v>
      </c>
      <c r="E1411">
        <v>19.804400000000001</v>
      </c>
      <c r="F1411">
        <v>4374.3</v>
      </c>
      <c r="G1411">
        <f>(Table2[[#This Row],[Apple]]-B1410)/B1410</f>
        <v>2.402606502242154E-2</v>
      </c>
      <c r="H1411">
        <f>(Table2[[#This Row],[Amazon]]-C1410)/C1410</f>
        <v>1.1747558030761644E-3</v>
      </c>
      <c r="I1411">
        <f>(Table2[[#This Row],[Tesla]]-D1410)/D1410</f>
        <v>-2.2679237324262844E-2</v>
      </c>
      <c r="J1411">
        <f>(Table2[[#This Row],[Nvidia]]-E1410)/E1410</f>
        <v>-2.0108061036673359E-2</v>
      </c>
      <c r="K1411">
        <f>(Table2[[#This Row],[S&amp;P 500]]-F1410)/F1410</f>
        <v>1.1649703264434864E-3</v>
      </c>
    </row>
    <row r="1412" spans="1:11">
      <c r="A1412" s="1">
        <v>44392</v>
      </c>
      <c r="B1412">
        <v>145.489</v>
      </c>
      <c r="C1412">
        <v>181.56</v>
      </c>
      <c r="D1412">
        <v>216.86699999999999</v>
      </c>
      <c r="E1412">
        <v>18.9297</v>
      </c>
      <c r="F1412">
        <v>4360.03</v>
      </c>
      <c r="G1412">
        <f>(Table2[[#This Row],[Apple]]-B1411)/B1411</f>
        <v>-4.5159392127212409E-3</v>
      </c>
      <c r="H1412">
        <f>(Table2[[#This Row],[Amazon]]-C1411)/C1411</f>
        <v>-1.3711131874579001E-2</v>
      </c>
      <c r="I1412">
        <f>(Table2[[#This Row],[Tesla]]-D1411)/D1411</f>
        <v>-4.2517436281240264E-3</v>
      </c>
      <c r="J1412">
        <f>(Table2[[#This Row],[Nvidia]]-E1411)/E1411</f>
        <v>-4.4166952798368075E-2</v>
      </c>
      <c r="K1412">
        <f>(Table2[[#This Row],[S&amp;P 500]]-F1411)/F1411</f>
        <v>-3.2622362435133475E-3</v>
      </c>
    </row>
    <row r="1413" spans="1:11">
      <c r="A1413" s="1">
        <v>44393</v>
      </c>
      <c r="B1413">
        <v>143.44999999999999</v>
      </c>
      <c r="C1413">
        <v>178.68199999999999</v>
      </c>
      <c r="D1413">
        <v>214.74</v>
      </c>
      <c r="E1413">
        <v>18.125900000000001</v>
      </c>
      <c r="F1413">
        <v>4327.16</v>
      </c>
      <c r="G1413">
        <f>(Table2[[#This Row],[Apple]]-B1412)/B1412</f>
        <v>-1.4014805243008169E-2</v>
      </c>
      <c r="H1413">
        <f>(Table2[[#This Row],[Amazon]]-C1412)/C1412</f>
        <v>-1.5851509142983115E-2</v>
      </c>
      <c r="I1413">
        <f>(Table2[[#This Row],[Tesla]]-D1412)/D1412</f>
        <v>-9.8078545836848448E-3</v>
      </c>
      <c r="J1413">
        <f>(Table2[[#This Row],[Nvidia]]-E1412)/E1412</f>
        <v>-4.246237394147815E-2</v>
      </c>
      <c r="K1413">
        <f>(Table2[[#This Row],[S&amp;P 500]]-F1412)/F1412</f>
        <v>-7.5389389522548915E-3</v>
      </c>
    </row>
    <row r="1414" spans="1:11">
      <c r="A1414" s="1">
        <v>44396</v>
      </c>
      <c r="B1414">
        <v>139.58699999999999</v>
      </c>
      <c r="C1414">
        <v>177.48</v>
      </c>
      <c r="D1414">
        <v>215.40700000000001</v>
      </c>
      <c r="E1414">
        <v>18.7441</v>
      </c>
      <c r="F1414">
        <v>4258.49</v>
      </c>
      <c r="G1414">
        <f>(Table2[[#This Row],[Apple]]-B1413)/B1413</f>
        <v>-2.6929243638898571E-2</v>
      </c>
      <c r="H1414">
        <f>(Table2[[#This Row],[Amazon]]-C1413)/C1413</f>
        <v>-6.7270346201631854E-3</v>
      </c>
      <c r="I1414">
        <f>(Table2[[#This Row],[Tesla]]-D1413)/D1413</f>
        <v>3.1060817733072625E-3</v>
      </c>
      <c r="J1414">
        <f>(Table2[[#This Row],[Nvidia]]-E1413)/E1413</f>
        <v>3.4105892672915444E-2</v>
      </c>
      <c r="K1414">
        <f>(Table2[[#This Row],[S&amp;P 500]]-F1413)/F1413</f>
        <v>-1.5869531055010693E-2</v>
      </c>
    </row>
    <row r="1415" spans="1:11">
      <c r="A1415" s="1">
        <v>44397</v>
      </c>
      <c r="B1415">
        <v>143.21199999999999</v>
      </c>
      <c r="C1415">
        <v>178.66</v>
      </c>
      <c r="D1415">
        <v>220.167</v>
      </c>
      <c r="E1415">
        <v>18.5763</v>
      </c>
      <c r="F1415">
        <v>4323.0600000000004</v>
      </c>
      <c r="G1415">
        <f>(Table2[[#This Row],[Apple]]-B1414)/B1414</f>
        <v>2.5969467070715756E-2</v>
      </c>
      <c r="H1415">
        <f>(Table2[[#This Row],[Amazon]]-C1414)/C1414</f>
        <v>6.6486364660807238E-3</v>
      </c>
      <c r="I1415">
        <f>(Table2[[#This Row],[Tesla]]-D1414)/D1414</f>
        <v>2.2097703417251948E-2</v>
      </c>
      <c r="J1415">
        <f>(Table2[[#This Row],[Nvidia]]-E1414)/E1414</f>
        <v>-8.9521502766203628E-3</v>
      </c>
      <c r="K1415">
        <f>(Table2[[#This Row],[S&amp;P 500]]-F1414)/F1414</f>
        <v>1.5162651550197517E-2</v>
      </c>
    </row>
    <row r="1416" spans="1:11">
      <c r="A1416" s="1">
        <v>44398</v>
      </c>
      <c r="B1416">
        <v>142.482</v>
      </c>
      <c r="C1416">
        <v>179.26</v>
      </c>
      <c r="D1416">
        <v>218.43</v>
      </c>
      <c r="E1416">
        <v>19.373000000000001</v>
      </c>
      <c r="F1416">
        <v>4358.6899999999996</v>
      </c>
      <c r="G1416">
        <f>(Table2[[#This Row],[Apple]]-B1415)/B1415</f>
        <v>-5.0973382118816146E-3</v>
      </c>
      <c r="H1416">
        <f>(Table2[[#This Row],[Amazon]]-C1415)/C1415</f>
        <v>3.358334266203931E-3</v>
      </c>
      <c r="I1416">
        <f>(Table2[[#This Row],[Tesla]]-D1415)/D1415</f>
        <v>-7.8894657237460423E-3</v>
      </c>
      <c r="J1416">
        <f>(Table2[[#This Row],[Nvidia]]-E1415)/E1415</f>
        <v>4.2887980921927471E-2</v>
      </c>
      <c r="K1416">
        <f>(Table2[[#This Row],[S&amp;P 500]]-F1415)/F1415</f>
        <v>8.2418472100778614E-3</v>
      </c>
    </row>
    <row r="1417" spans="1:11">
      <c r="A1417" s="1">
        <v>44399</v>
      </c>
      <c r="B1417">
        <v>143.85400000000001</v>
      </c>
      <c r="C1417">
        <v>181.90199999999999</v>
      </c>
      <c r="D1417">
        <v>216.42</v>
      </c>
      <c r="E1417">
        <v>19.556999999999999</v>
      </c>
      <c r="F1417">
        <v>4367.4799999999996</v>
      </c>
      <c r="G1417">
        <f>(Table2[[#This Row],[Apple]]-B1416)/B1416</f>
        <v>9.6292865063658147E-3</v>
      </c>
      <c r="H1417">
        <f>(Table2[[#This Row],[Amazon]]-C1416)/C1416</f>
        <v>1.4738368849715475E-2</v>
      </c>
      <c r="I1417">
        <f>(Table2[[#This Row],[Tesla]]-D1416)/D1416</f>
        <v>-9.2020326878176958E-3</v>
      </c>
      <c r="J1417">
        <f>(Table2[[#This Row],[Nvidia]]-E1416)/E1416</f>
        <v>9.497754606927037E-3</v>
      </c>
      <c r="K1417">
        <f>(Table2[[#This Row],[S&amp;P 500]]-F1416)/F1416</f>
        <v>2.0166609692361614E-3</v>
      </c>
    </row>
    <row r="1418" spans="1:11">
      <c r="A1418" s="1">
        <v>44400</v>
      </c>
      <c r="B1418">
        <v>145.56899999999999</v>
      </c>
      <c r="C1418">
        <v>182.83199999999999</v>
      </c>
      <c r="D1418">
        <v>214.46</v>
      </c>
      <c r="E1418">
        <v>19.521000000000001</v>
      </c>
      <c r="F1418">
        <v>4411.79</v>
      </c>
      <c r="G1418">
        <f>(Table2[[#This Row],[Apple]]-B1417)/B1417</f>
        <v>1.1921809612523634E-2</v>
      </c>
      <c r="H1418">
        <f>(Table2[[#This Row],[Amazon]]-C1417)/C1417</f>
        <v>5.1126430715440563E-3</v>
      </c>
      <c r="I1418">
        <f>(Table2[[#This Row],[Tesla]]-D1417)/D1417</f>
        <v>-9.0564642824137315E-3</v>
      </c>
      <c r="J1418">
        <f>(Table2[[#This Row],[Nvidia]]-E1417)/E1417</f>
        <v>-1.8407731247122674E-3</v>
      </c>
      <c r="K1418">
        <f>(Table2[[#This Row],[S&amp;P 500]]-F1417)/F1417</f>
        <v>1.0145438559535569E-2</v>
      </c>
    </row>
    <row r="1419" spans="1:11">
      <c r="A1419" s="1">
        <v>44403</v>
      </c>
      <c r="B1419">
        <v>145.99199999999999</v>
      </c>
      <c r="C1419">
        <v>184.99100000000001</v>
      </c>
      <c r="D1419">
        <v>219.20699999999999</v>
      </c>
      <c r="E1419">
        <v>19.257300000000001</v>
      </c>
      <c r="F1419">
        <v>4422.3</v>
      </c>
      <c r="G1419">
        <f>(Table2[[#This Row],[Apple]]-B1418)/B1418</f>
        <v>2.9058384683552257E-3</v>
      </c>
      <c r="H1419">
        <f>(Table2[[#This Row],[Amazon]]-C1418)/C1418</f>
        <v>1.1808654940054368E-2</v>
      </c>
      <c r="I1419">
        <f>(Table2[[#This Row],[Tesla]]-D1418)/D1418</f>
        <v>2.2134663806770427E-2</v>
      </c>
      <c r="J1419">
        <f>(Table2[[#This Row],[Nvidia]]-E1418)/E1418</f>
        <v>-1.3508529276164133E-2</v>
      </c>
      <c r="K1419">
        <f>(Table2[[#This Row],[S&amp;P 500]]-F1418)/F1418</f>
        <v>2.3822530084161345E-3</v>
      </c>
    </row>
    <row r="1420" spans="1:11">
      <c r="A1420" s="1">
        <v>44404</v>
      </c>
      <c r="B1420">
        <v>143.82400000000001</v>
      </c>
      <c r="C1420">
        <v>181.32</v>
      </c>
      <c r="D1420">
        <v>214.92699999999999</v>
      </c>
      <c r="E1420">
        <v>19.171299999999999</v>
      </c>
      <c r="F1420">
        <v>4401.46</v>
      </c>
      <c r="G1420">
        <f>(Table2[[#This Row],[Apple]]-B1419)/B1419</f>
        <v>-1.4850128774179258E-2</v>
      </c>
      <c r="H1420">
        <f>(Table2[[#This Row],[Amazon]]-C1419)/C1419</f>
        <v>-1.9844208637177053E-2</v>
      </c>
      <c r="I1420">
        <f>(Table2[[#This Row],[Tesla]]-D1419)/D1419</f>
        <v>-1.9524923930348947E-2</v>
      </c>
      <c r="J1420">
        <f>(Table2[[#This Row],[Nvidia]]-E1419)/E1419</f>
        <v>-4.4658389286141914E-3</v>
      </c>
      <c r="K1420">
        <f>(Table2[[#This Row],[S&amp;P 500]]-F1419)/F1419</f>
        <v>-4.7124799312575228E-3</v>
      </c>
    </row>
    <row r="1421" spans="1:11">
      <c r="A1421" s="1">
        <v>44405</v>
      </c>
      <c r="B1421">
        <v>142.072</v>
      </c>
      <c r="C1421">
        <v>181.51599999999999</v>
      </c>
      <c r="D1421">
        <v>215.66</v>
      </c>
      <c r="E1421">
        <v>19.466000000000001</v>
      </c>
      <c r="F1421">
        <v>4400.6400000000003</v>
      </c>
      <c r="G1421">
        <f>(Table2[[#This Row],[Apple]]-B1420)/B1420</f>
        <v>-1.2181555234175169E-2</v>
      </c>
      <c r="H1421">
        <f>(Table2[[#This Row],[Amazon]]-C1420)/C1420</f>
        <v>1.0809618354290643E-3</v>
      </c>
      <c r="I1421">
        <f>(Table2[[#This Row],[Tesla]]-D1420)/D1420</f>
        <v>3.410460295821391E-3</v>
      </c>
      <c r="J1421">
        <f>(Table2[[#This Row],[Nvidia]]-E1420)/E1420</f>
        <v>1.5371936175429023E-2</v>
      </c>
      <c r="K1421">
        <f>(Table2[[#This Row],[S&amp;P 500]]-F1420)/F1420</f>
        <v>-1.8630181803304106E-4</v>
      </c>
    </row>
    <row r="1422" spans="1:11">
      <c r="A1422" s="1">
        <v>44406</v>
      </c>
      <c r="B1422">
        <v>142.72</v>
      </c>
      <c r="C1422">
        <v>179.99600000000001</v>
      </c>
      <c r="D1422">
        <v>225.78299999999999</v>
      </c>
      <c r="E1422">
        <v>19.6248</v>
      </c>
      <c r="F1422">
        <v>4419.1499999999996</v>
      </c>
      <c r="G1422">
        <f>(Table2[[#This Row],[Apple]]-B1421)/B1421</f>
        <v>4.5610676276817115E-3</v>
      </c>
      <c r="H1422">
        <f>(Table2[[#This Row],[Amazon]]-C1421)/C1421</f>
        <v>-8.373917450803136E-3</v>
      </c>
      <c r="I1422">
        <f>(Table2[[#This Row],[Tesla]]-D1421)/D1421</f>
        <v>4.6939627190948671E-2</v>
      </c>
      <c r="J1422">
        <f>(Table2[[#This Row],[Nvidia]]-E1421)/E1421</f>
        <v>8.1578136237542061E-3</v>
      </c>
      <c r="K1422">
        <f>(Table2[[#This Row],[S&amp;P 500]]-F1421)/F1421</f>
        <v>4.2062063699823907E-3</v>
      </c>
    </row>
    <row r="1423" spans="1:11">
      <c r="A1423" s="1">
        <v>44407</v>
      </c>
      <c r="B1423">
        <v>142.929</v>
      </c>
      <c r="C1423">
        <v>166.38</v>
      </c>
      <c r="D1423">
        <v>229.06700000000001</v>
      </c>
      <c r="E1423">
        <v>19.462</v>
      </c>
      <c r="F1423">
        <v>4395.26</v>
      </c>
      <c r="G1423">
        <f>(Table2[[#This Row],[Apple]]-B1422)/B1422</f>
        <v>1.464405829596435E-3</v>
      </c>
      <c r="H1423">
        <f>(Table2[[#This Row],[Amazon]]-C1422)/C1422</f>
        <v>-7.5646125469454956E-2</v>
      </c>
      <c r="I1423">
        <f>(Table2[[#This Row],[Tesla]]-D1422)/D1422</f>
        <v>1.4544939167253603E-2</v>
      </c>
      <c r="J1423">
        <f>(Table2[[#This Row],[Nvidia]]-E1422)/E1422</f>
        <v>-8.2956259426848027E-3</v>
      </c>
      <c r="K1423">
        <f>(Table2[[#This Row],[S&amp;P 500]]-F1422)/F1422</f>
        <v>-5.4060169942182143E-3</v>
      </c>
    </row>
    <row r="1424" spans="1:11">
      <c r="A1424" s="1">
        <v>44410</v>
      </c>
      <c r="B1424">
        <v>142.602</v>
      </c>
      <c r="C1424">
        <v>166.57400000000001</v>
      </c>
      <c r="D1424">
        <v>236.55699999999999</v>
      </c>
      <c r="E1424">
        <v>19.712599999999998</v>
      </c>
      <c r="F1424">
        <v>4387.16</v>
      </c>
      <c r="G1424">
        <f>(Table2[[#This Row],[Apple]]-B1423)/B1423</f>
        <v>-2.2878492118464286E-3</v>
      </c>
      <c r="H1424">
        <f>(Table2[[#This Row],[Amazon]]-C1423)/C1423</f>
        <v>1.1660055295108598E-3</v>
      </c>
      <c r="I1424">
        <f>(Table2[[#This Row],[Tesla]]-D1423)/D1423</f>
        <v>3.2697856958880937E-2</v>
      </c>
      <c r="J1424">
        <f>(Table2[[#This Row],[Nvidia]]-E1423)/E1423</f>
        <v>1.2876374473332576E-2</v>
      </c>
      <c r="K1424">
        <f>(Table2[[#This Row],[S&amp;P 500]]-F1423)/F1423</f>
        <v>-1.8428943907755999E-3</v>
      </c>
    </row>
    <row r="1425" spans="1:11">
      <c r="A1425" s="1">
        <v>44411</v>
      </c>
      <c r="B1425">
        <v>144.39599999999999</v>
      </c>
      <c r="C1425">
        <v>168.31200000000001</v>
      </c>
      <c r="D1425">
        <v>236.58</v>
      </c>
      <c r="E1425">
        <v>19.7775</v>
      </c>
      <c r="F1425">
        <v>4423.1499999999996</v>
      </c>
      <c r="G1425">
        <f>(Table2[[#This Row],[Apple]]-B1424)/B1424</f>
        <v>1.258046871712867E-2</v>
      </c>
      <c r="H1425">
        <f>(Table2[[#This Row],[Amazon]]-C1424)/C1424</f>
        <v>1.0433801193463562E-2</v>
      </c>
      <c r="I1425">
        <f>(Table2[[#This Row],[Tesla]]-D1424)/D1424</f>
        <v>9.7228152200207798E-5</v>
      </c>
      <c r="J1425">
        <f>(Table2[[#This Row],[Nvidia]]-E1424)/E1424</f>
        <v>3.2923105019125594E-3</v>
      </c>
      <c r="K1425">
        <f>(Table2[[#This Row],[S&amp;P 500]]-F1424)/F1424</f>
        <v>8.2034847144849474E-3</v>
      </c>
    </row>
    <row r="1426" spans="1:11">
      <c r="A1426" s="1">
        <v>44412</v>
      </c>
      <c r="B1426">
        <v>144</v>
      </c>
      <c r="C1426">
        <v>167.73599999999999</v>
      </c>
      <c r="D1426">
        <v>236.97300000000001</v>
      </c>
      <c r="E1426">
        <v>20.2348</v>
      </c>
      <c r="F1426">
        <v>4402.66</v>
      </c>
      <c r="G1426">
        <f>(Table2[[#This Row],[Apple]]-B1425)/B1425</f>
        <v>-2.7424582398403461E-3</v>
      </c>
      <c r="H1426">
        <f>(Table2[[#This Row],[Amazon]]-C1425)/C1425</f>
        <v>-3.422215884785528E-3</v>
      </c>
      <c r="I1426">
        <f>(Table2[[#This Row],[Tesla]]-D1425)/D1425</f>
        <v>1.6611716966776595E-3</v>
      </c>
      <c r="J1426">
        <f>(Table2[[#This Row],[Nvidia]]-E1425)/E1425</f>
        <v>2.31222348628492E-2</v>
      </c>
      <c r="K1426">
        <f>(Table2[[#This Row],[S&amp;P 500]]-F1425)/F1425</f>
        <v>-4.6324452030792043E-3</v>
      </c>
    </row>
    <row r="1427" spans="1:11">
      <c r="A1427" s="1">
        <v>44413</v>
      </c>
      <c r="B1427">
        <v>144.11000000000001</v>
      </c>
      <c r="C1427">
        <v>168.8</v>
      </c>
      <c r="D1427">
        <v>238.21</v>
      </c>
      <c r="E1427">
        <v>20.595199999999998</v>
      </c>
      <c r="F1427">
        <v>4429.1000000000004</v>
      </c>
      <c r="G1427">
        <f>(Table2[[#This Row],[Apple]]-B1426)/B1426</f>
        <v>7.6388888888898358E-4</v>
      </c>
      <c r="H1427">
        <f>(Table2[[#This Row],[Amazon]]-C1426)/C1426</f>
        <v>6.3433013783565926E-3</v>
      </c>
      <c r="I1427">
        <f>(Table2[[#This Row],[Tesla]]-D1426)/D1426</f>
        <v>5.2200039666966055E-3</v>
      </c>
      <c r="J1427">
        <f>(Table2[[#This Row],[Nvidia]]-E1426)/E1426</f>
        <v>1.7810900033605397E-2</v>
      </c>
      <c r="K1427">
        <f>(Table2[[#This Row],[S&amp;P 500]]-F1426)/F1426</f>
        <v>6.0054603353428401E-3</v>
      </c>
    </row>
    <row r="1428" spans="1:11">
      <c r="A1428" s="1">
        <v>44414</v>
      </c>
      <c r="B1428">
        <v>143.41999999999999</v>
      </c>
      <c r="C1428">
        <v>167.24700000000001</v>
      </c>
      <c r="D1428">
        <v>233.03299999999999</v>
      </c>
      <c r="E1428">
        <v>20.326599999999999</v>
      </c>
      <c r="F1428">
        <v>4436.5200000000004</v>
      </c>
      <c r="G1428">
        <f>(Table2[[#This Row],[Apple]]-B1427)/B1427</f>
        <v>-4.7880091596698773E-3</v>
      </c>
      <c r="H1428">
        <f>(Table2[[#This Row],[Amazon]]-C1427)/C1427</f>
        <v>-9.2002369668246278E-3</v>
      </c>
      <c r="I1428">
        <f>(Table2[[#This Row],[Tesla]]-D1427)/D1427</f>
        <v>-2.1732924730280091E-2</v>
      </c>
      <c r="J1428">
        <f>(Table2[[#This Row],[Nvidia]]-E1427)/E1427</f>
        <v>-1.3041873834679892E-2</v>
      </c>
      <c r="K1428">
        <f>(Table2[[#This Row],[S&amp;P 500]]-F1427)/F1427</f>
        <v>1.6752839177259652E-3</v>
      </c>
    </row>
    <row r="1429" spans="1:11">
      <c r="A1429" s="1">
        <v>44417</v>
      </c>
      <c r="B1429">
        <v>143.37</v>
      </c>
      <c r="C1429">
        <v>167.09399999999999</v>
      </c>
      <c r="D1429">
        <v>237.92</v>
      </c>
      <c r="E1429">
        <v>20.255700000000001</v>
      </c>
      <c r="F1429">
        <v>4432.3500000000004</v>
      </c>
      <c r="G1429">
        <f>(Table2[[#This Row],[Apple]]-B1428)/B1428</f>
        <v>-3.4862641193684948E-4</v>
      </c>
      <c r="H1429">
        <f>(Table2[[#This Row],[Amazon]]-C1428)/C1428</f>
        <v>-9.1481461550891794E-4</v>
      </c>
      <c r="I1429">
        <f>(Table2[[#This Row],[Tesla]]-D1428)/D1428</f>
        <v>2.097127874592869E-2</v>
      </c>
      <c r="J1429">
        <f>(Table2[[#This Row],[Nvidia]]-E1428)/E1428</f>
        <v>-3.4880403018703664E-3</v>
      </c>
      <c r="K1429">
        <f>(Table2[[#This Row],[S&amp;P 500]]-F1428)/F1428</f>
        <v>-9.3992588785806722E-4</v>
      </c>
    </row>
    <row r="1430" spans="1:11">
      <c r="A1430" s="1">
        <v>44418</v>
      </c>
      <c r="B1430">
        <v>142.9</v>
      </c>
      <c r="C1430">
        <v>166.03399999999999</v>
      </c>
      <c r="D1430">
        <v>236.66300000000001</v>
      </c>
      <c r="E1430">
        <v>19.897400000000001</v>
      </c>
      <c r="F1430">
        <v>4436.75</v>
      </c>
      <c r="G1430">
        <f>(Table2[[#This Row],[Apple]]-B1429)/B1429</f>
        <v>-3.2782311501708783E-3</v>
      </c>
      <c r="H1430">
        <f>(Table2[[#This Row],[Amazon]]-C1429)/C1429</f>
        <v>-6.3437346643206959E-3</v>
      </c>
      <c r="I1430">
        <f>(Table2[[#This Row],[Tesla]]-D1429)/D1429</f>
        <v>-5.2832885003361489E-3</v>
      </c>
      <c r="J1430">
        <f>(Table2[[#This Row],[Nvidia]]-E1429)/E1429</f>
        <v>-1.7688848077331312E-2</v>
      </c>
      <c r="K1430">
        <f>(Table2[[#This Row],[S&amp;P 500]]-F1429)/F1429</f>
        <v>9.9270138865379222E-4</v>
      </c>
    </row>
    <row r="1431" spans="1:11">
      <c r="A1431" s="1">
        <v>44419</v>
      </c>
      <c r="B1431">
        <v>143.143</v>
      </c>
      <c r="C1431">
        <v>164.60599999999999</v>
      </c>
      <c r="D1431">
        <v>235.94</v>
      </c>
      <c r="E1431">
        <v>19.661799999999999</v>
      </c>
      <c r="F1431">
        <v>4442.41</v>
      </c>
      <c r="G1431">
        <f>(Table2[[#This Row],[Apple]]-B1430)/B1430</f>
        <v>1.7004898530440518E-3</v>
      </c>
      <c r="H1431">
        <f>(Table2[[#This Row],[Amazon]]-C1430)/C1430</f>
        <v>-8.6006480600358797E-3</v>
      </c>
      <c r="I1431">
        <f>(Table2[[#This Row],[Tesla]]-D1430)/D1430</f>
        <v>-3.054976908092998E-3</v>
      </c>
      <c r="J1431">
        <f>(Table2[[#This Row],[Nvidia]]-E1430)/E1430</f>
        <v>-1.1840743011649842E-2</v>
      </c>
      <c r="K1431">
        <f>(Table2[[#This Row],[S&amp;P 500]]-F1430)/F1430</f>
        <v>1.2757085704625806E-3</v>
      </c>
    </row>
    <row r="1432" spans="1:11">
      <c r="A1432" s="1">
        <v>44420</v>
      </c>
      <c r="B1432">
        <v>146.11000000000001</v>
      </c>
      <c r="C1432">
        <v>165.17500000000001</v>
      </c>
      <c r="D1432">
        <v>240.75</v>
      </c>
      <c r="E1432">
        <v>19.866399999999999</v>
      </c>
      <c r="F1432">
        <v>4460.83</v>
      </c>
      <c r="G1432">
        <f>(Table2[[#This Row],[Apple]]-B1431)/B1431</f>
        <v>2.0727524224027811E-2</v>
      </c>
      <c r="H1432">
        <f>(Table2[[#This Row],[Amazon]]-C1431)/C1431</f>
        <v>3.4567391225108247E-3</v>
      </c>
      <c r="I1432">
        <f>(Table2[[#This Row],[Tesla]]-D1431)/D1431</f>
        <v>2.0386538950580665E-2</v>
      </c>
      <c r="J1432">
        <f>(Table2[[#This Row],[Nvidia]]-E1431)/E1431</f>
        <v>1.0405964865882026E-2</v>
      </c>
      <c r="K1432">
        <f>(Table2[[#This Row],[S&amp;P 500]]-F1431)/F1431</f>
        <v>4.1463980136907837E-3</v>
      </c>
    </row>
    <row r="1433" spans="1:11">
      <c r="A1433" s="1">
        <v>44421</v>
      </c>
      <c r="B1433">
        <v>146.316</v>
      </c>
      <c r="C1433">
        <v>164.69800000000001</v>
      </c>
      <c r="D1433">
        <v>239.05699999999999</v>
      </c>
      <c r="E1433">
        <v>20.148800000000001</v>
      </c>
      <c r="F1433">
        <v>4468</v>
      </c>
      <c r="G1433">
        <f>(Table2[[#This Row],[Apple]]-B1432)/B1432</f>
        <v>1.4098966532064118E-3</v>
      </c>
      <c r="H1433">
        <f>(Table2[[#This Row],[Amazon]]-C1432)/C1432</f>
        <v>-2.8878462237021574E-3</v>
      </c>
      <c r="I1433">
        <f>(Table2[[#This Row],[Tesla]]-D1432)/D1432</f>
        <v>-7.032191069574297E-3</v>
      </c>
      <c r="J1433">
        <f>(Table2[[#This Row],[Nvidia]]-E1432)/E1432</f>
        <v>1.421495590544853E-2</v>
      </c>
      <c r="K1433">
        <f>(Table2[[#This Row],[S&amp;P 500]]-F1432)/F1432</f>
        <v>1.6073241975148285E-3</v>
      </c>
    </row>
    <row r="1434" spans="1:11">
      <c r="A1434" s="1">
        <v>44424</v>
      </c>
      <c r="B1434">
        <v>148.30699999999999</v>
      </c>
      <c r="C1434">
        <v>164.95</v>
      </c>
      <c r="D1434">
        <v>228.72300000000001</v>
      </c>
      <c r="E1434">
        <v>19.911300000000001</v>
      </c>
      <c r="F1434">
        <v>4479.71</v>
      </c>
      <c r="G1434">
        <f>(Table2[[#This Row],[Apple]]-B1433)/B1433</f>
        <v>1.3607534377648278E-2</v>
      </c>
      <c r="H1434">
        <f>(Table2[[#This Row],[Amazon]]-C1433)/C1433</f>
        <v>1.5300732249327929E-3</v>
      </c>
      <c r="I1434">
        <f>(Table2[[#This Row],[Tesla]]-D1433)/D1433</f>
        <v>-4.3228184073254391E-2</v>
      </c>
      <c r="J1434">
        <f>(Table2[[#This Row],[Nvidia]]-E1433)/E1433</f>
        <v>-1.1787302469626016E-2</v>
      </c>
      <c r="K1434">
        <f>(Table2[[#This Row],[S&amp;P 500]]-F1433)/F1433</f>
        <v>2.6208594449418166E-3</v>
      </c>
    </row>
    <row r="1435" spans="1:11">
      <c r="A1435" s="1">
        <v>44425</v>
      </c>
      <c r="B1435">
        <v>147.393</v>
      </c>
      <c r="C1435">
        <v>162.09800000000001</v>
      </c>
      <c r="D1435">
        <v>221.90299999999999</v>
      </c>
      <c r="E1435">
        <v>19.420999999999999</v>
      </c>
      <c r="F1435">
        <v>4448.08</v>
      </c>
      <c r="G1435">
        <f>(Table2[[#This Row],[Apple]]-B1434)/B1434</f>
        <v>-6.1628918392253049E-3</v>
      </c>
      <c r="H1435">
        <f>(Table2[[#This Row],[Amazon]]-C1434)/C1434</f>
        <v>-1.729008790542574E-2</v>
      </c>
      <c r="I1435">
        <f>(Table2[[#This Row],[Tesla]]-D1434)/D1434</f>
        <v>-2.9817727119703839E-2</v>
      </c>
      <c r="J1435">
        <f>(Table2[[#This Row],[Nvidia]]-E1434)/E1434</f>
        <v>-2.4624208364094825E-2</v>
      </c>
      <c r="K1435">
        <f>(Table2[[#This Row],[S&amp;P 500]]-F1434)/F1434</f>
        <v>-7.0607249129966245E-3</v>
      </c>
    </row>
    <row r="1436" spans="1:11">
      <c r="A1436" s="1">
        <v>44426</v>
      </c>
      <c r="B1436">
        <v>143.63800000000001</v>
      </c>
      <c r="C1436">
        <v>160.06100000000001</v>
      </c>
      <c r="D1436">
        <v>229.66300000000001</v>
      </c>
      <c r="E1436">
        <v>19.003499999999999</v>
      </c>
      <c r="F1436">
        <v>4400.2700000000004</v>
      </c>
      <c r="G1436">
        <f>(Table2[[#This Row],[Apple]]-B1435)/B1435</f>
        <v>-2.5476108091971771E-2</v>
      </c>
      <c r="H1436">
        <f>(Table2[[#This Row],[Amazon]]-C1435)/C1435</f>
        <v>-1.2566472134141112E-2</v>
      </c>
      <c r="I1436">
        <f>(Table2[[#This Row],[Tesla]]-D1435)/D1435</f>
        <v>3.4970234742207271E-2</v>
      </c>
      <c r="J1436">
        <f>(Table2[[#This Row],[Nvidia]]-E1435)/E1435</f>
        <v>-2.1497348231296041E-2</v>
      </c>
      <c r="K1436">
        <f>(Table2[[#This Row],[S&amp;P 500]]-F1435)/F1435</f>
        <v>-1.0748457761550936E-2</v>
      </c>
    </row>
    <row r="1437" spans="1:11">
      <c r="A1437" s="1">
        <v>44427</v>
      </c>
      <c r="B1437">
        <v>143.97</v>
      </c>
      <c r="C1437">
        <v>159.38800000000001</v>
      </c>
      <c r="D1437">
        <v>224.49</v>
      </c>
      <c r="E1437">
        <v>19.7605</v>
      </c>
      <c r="F1437">
        <v>4405.8</v>
      </c>
      <c r="G1437">
        <f>(Table2[[#This Row],[Apple]]-B1436)/B1436</f>
        <v>2.3113660730446932E-3</v>
      </c>
      <c r="H1437">
        <f>(Table2[[#This Row],[Amazon]]-C1436)/C1436</f>
        <v>-4.204646978339519E-3</v>
      </c>
      <c r="I1437">
        <f>(Table2[[#This Row],[Tesla]]-D1436)/D1436</f>
        <v>-2.2524307354689268E-2</v>
      </c>
      <c r="J1437">
        <f>(Table2[[#This Row],[Nvidia]]-E1436)/E1436</f>
        <v>3.9834767279711712E-2</v>
      </c>
      <c r="K1437">
        <f>(Table2[[#This Row],[S&amp;P 500]]-F1436)/F1436</f>
        <v>1.2567410636164927E-3</v>
      </c>
    </row>
    <row r="1438" spans="1:11">
      <c r="A1438" s="1">
        <v>44428</v>
      </c>
      <c r="B1438">
        <v>145.41999999999999</v>
      </c>
      <c r="C1438">
        <v>159.99799999999999</v>
      </c>
      <c r="D1438">
        <v>226.75299999999999</v>
      </c>
      <c r="E1438">
        <v>20.774000000000001</v>
      </c>
      <c r="F1438">
        <v>4441.67</v>
      </c>
      <c r="G1438">
        <f>(Table2[[#This Row],[Apple]]-B1437)/B1437</f>
        <v>1.007154268250322E-2</v>
      </c>
      <c r="H1438">
        <f>(Table2[[#This Row],[Amazon]]-C1437)/C1437</f>
        <v>3.8271388059325996E-3</v>
      </c>
      <c r="I1438">
        <f>(Table2[[#This Row],[Tesla]]-D1437)/D1437</f>
        <v>1.0080627199429716E-2</v>
      </c>
      <c r="J1438">
        <f>(Table2[[#This Row],[Nvidia]]-E1437)/E1437</f>
        <v>5.1289188026618783E-2</v>
      </c>
      <c r="K1438">
        <f>(Table2[[#This Row],[S&amp;P 500]]-F1437)/F1437</f>
        <v>8.1415406963547803E-3</v>
      </c>
    </row>
    <row r="1439" spans="1:11">
      <c r="A1439" s="1">
        <v>44431</v>
      </c>
      <c r="B1439">
        <v>146.917</v>
      </c>
      <c r="C1439">
        <v>163.29400000000001</v>
      </c>
      <c r="D1439">
        <v>235.43299999999999</v>
      </c>
      <c r="E1439">
        <v>21.914400000000001</v>
      </c>
      <c r="F1439">
        <v>4479.53</v>
      </c>
      <c r="G1439">
        <f>(Table2[[#This Row],[Apple]]-B1438)/B1438</f>
        <v>1.0294319900976579E-2</v>
      </c>
      <c r="H1439">
        <f>(Table2[[#This Row],[Amazon]]-C1438)/C1438</f>
        <v>2.0600257503218922E-2</v>
      </c>
      <c r="I1439">
        <f>(Table2[[#This Row],[Tesla]]-D1438)/D1438</f>
        <v>3.8279537646690481E-2</v>
      </c>
      <c r="J1439">
        <f>(Table2[[#This Row],[Nvidia]]-E1438)/E1438</f>
        <v>5.4895542505054372E-2</v>
      </c>
      <c r="K1439">
        <f>(Table2[[#This Row],[S&amp;P 500]]-F1438)/F1438</f>
        <v>8.5238209952562156E-3</v>
      </c>
    </row>
    <row r="1440" spans="1:11">
      <c r="A1440" s="1">
        <v>44432</v>
      </c>
      <c r="B1440">
        <v>146.83000000000001</v>
      </c>
      <c r="C1440">
        <v>165.28899999999999</v>
      </c>
      <c r="D1440">
        <v>236.16300000000001</v>
      </c>
      <c r="E1440">
        <v>21.749400000000001</v>
      </c>
      <c r="F1440">
        <v>4486.2299999999996</v>
      </c>
      <c r="G1440">
        <f>(Table2[[#This Row],[Apple]]-B1439)/B1439</f>
        <v>-5.921710897989279E-4</v>
      </c>
      <c r="H1440">
        <f>(Table2[[#This Row],[Amazon]]-C1439)/C1439</f>
        <v>1.2217227822210099E-2</v>
      </c>
      <c r="I1440">
        <f>(Table2[[#This Row],[Tesla]]-D1439)/D1439</f>
        <v>3.1006698296331364E-3</v>
      </c>
      <c r="J1440">
        <f>(Table2[[#This Row],[Nvidia]]-E1439)/E1439</f>
        <v>-7.5292958054977155E-3</v>
      </c>
      <c r="K1440">
        <f>(Table2[[#This Row],[S&amp;P 500]]-F1439)/F1439</f>
        <v>1.4956926284676781E-3</v>
      </c>
    </row>
    <row r="1441" spans="1:11">
      <c r="A1441" s="1">
        <v>44433</v>
      </c>
      <c r="B1441">
        <v>145.58799999999999</v>
      </c>
      <c r="C1441">
        <v>164.959</v>
      </c>
      <c r="D1441">
        <v>237.06700000000001</v>
      </c>
      <c r="E1441">
        <v>22.169</v>
      </c>
      <c r="F1441">
        <v>4496.1899999999996</v>
      </c>
      <c r="G1441">
        <f>(Table2[[#This Row],[Apple]]-B1440)/B1440</f>
        <v>-8.4587618334129172E-3</v>
      </c>
      <c r="H1441">
        <f>(Table2[[#This Row],[Amazon]]-C1440)/C1440</f>
        <v>-1.9965030945797006E-3</v>
      </c>
      <c r="I1441">
        <f>(Table2[[#This Row],[Tesla]]-D1440)/D1440</f>
        <v>3.8278646528033446E-3</v>
      </c>
      <c r="J1441">
        <f>(Table2[[#This Row],[Nvidia]]-E1440)/E1440</f>
        <v>1.9292486229505138E-2</v>
      </c>
      <c r="K1441">
        <f>(Table2[[#This Row],[S&amp;P 500]]-F1440)/F1440</f>
        <v>2.2201269217137858E-3</v>
      </c>
    </row>
    <row r="1442" spans="1:11">
      <c r="A1442" s="1">
        <v>44434</v>
      </c>
      <c r="B1442">
        <v>144.78</v>
      </c>
      <c r="C1442">
        <v>165.8</v>
      </c>
      <c r="D1442">
        <v>233.72</v>
      </c>
      <c r="E1442">
        <v>22.0242</v>
      </c>
      <c r="F1442">
        <v>4470</v>
      </c>
      <c r="G1442">
        <f>(Table2[[#This Row],[Apple]]-B1441)/B1441</f>
        <v>-5.5499079594471578E-3</v>
      </c>
      <c r="H1442">
        <f>(Table2[[#This Row],[Amazon]]-C1441)/C1441</f>
        <v>5.0982365315018164E-3</v>
      </c>
      <c r="I1442">
        <f>(Table2[[#This Row],[Tesla]]-D1441)/D1441</f>
        <v>-1.4118371599590025E-2</v>
      </c>
      <c r="J1442">
        <f>(Table2[[#This Row],[Nvidia]]-E1441)/E1441</f>
        <v>-6.5316432856691795E-3</v>
      </c>
      <c r="K1442">
        <f>(Table2[[#This Row],[S&amp;P 500]]-F1441)/F1441</f>
        <v>-5.8249317755698941E-3</v>
      </c>
    </row>
    <row r="1443" spans="1:11">
      <c r="A1443" s="1">
        <v>44435</v>
      </c>
      <c r="B1443">
        <v>145.82599999999999</v>
      </c>
      <c r="C1443">
        <v>167.482</v>
      </c>
      <c r="D1443">
        <v>237.30699999999999</v>
      </c>
      <c r="E1443">
        <v>22.591200000000001</v>
      </c>
      <c r="F1443">
        <v>4509.37</v>
      </c>
      <c r="G1443">
        <f>(Table2[[#This Row],[Apple]]-B1442)/B1442</f>
        <v>7.2247548003867403E-3</v>
      </c>
      <c r="H1443">
        <f>(Table2[[#This Row],[Amazon]]-C1442)/C1442</f>
        <v>1.0144752714113317E-2</v>
      </c>
      <c r="I1443">
        <f>(Table2[[#This Row],[Tesla]]-D1442)/D1442</f>
        <v>1.534742426835525E-2</v>
      </c>
      <c r="J1443">
        <f>(Table2[[#This Row],[Nvidia]]-E1442)/E1442</f>
        <v>2.5744408423461471E-2</v>
      </c>
      <c r="K1443">
        <f>(Table2[[#This Row],[S&amp;P 500]]-F1442)/F1442</f>
        <v>8.8076062639820783E-3</v>
      </c>
    </row>
    <row r="1444" spans="1:11">
      <c r="A1444" s="1">
        <v>44438</v>
      </c>
      <c r="B1444">
        <v>150.27799999999999</v>
      </c>
      <c r="C1444">
        <v>171.07900000000001</v>
      </c>
      <c r="D1444">
        <v>243.637</v>
      </c>
      <c r="E1444">
        <v>22.6432</v>
      </c>
      <c r="F1444">
        <v>4528.79</v>
      </c>
      <c r="G1444">
        <f>(Table2[[#This Row],[Apple]]-B1443)/B1443</f>
        <v>3.0529535199484308E-2</v>
      </c>
      <c r="H1444">
        <f>(Table2[[#This Row],[Amazon]]-C1443)/C1443</f>
        <v>2.1476934834788266E-2</v>
      </c>
      <c r="I1444">
        <f>(Table2[[#This Row],[Tesla]]-D1443)/D1443</f>
        <v>2.6674307963945491E-2</v>
      </c>
      <c r="J1444">
        <f>(Table2[[#This Row],[Nvidia]]-E1443)/E1443</f>
        <v>2.3017812245475938E-3</v>
      </c>
      <c r="K1444">
        <f>(Table2[[#This Row],[S&amp;P 500]]-F1443)/F1443</f>
        <v>4.306588281733385E-3</v>
      </c>
    </row>
    <row r="1445" spans="1:11">
      <c r="A1445" s="1">
        <v>44439</v>
      </c>
      <c r="B1445">
        <v>149.00700000000001</v>
      </c>
      <c r="C1445">
        <v>173.54</v>
      </c>
      <c r="D1445">
        <v>245.24</v>
      </c>
      <c r="E1445">
        <v>22.344899999999999</v>
      </c>
      <c r="F1445">
        <v>4522.68</v>
      </c>
      <c r="G1445">
        <f>(Table2[[#This Row],[Apple]]-B1444)/B1444</f>
        <v>-8.4576584729633524E-3</v>
      </c>
      <c r="H1445">
        <f>(Table2[[#This Row],[Amazon]]-C1444)/C1444</f>
        <v>1.4385167086550566E-2</v>
      </c>
      <c r="I1445">
        <f>(Table2[[#This Row],[Tesla]]-D1444)/D1444</f>
        <v>6.5794604267825031E-3</v>
      </c>
      <c r="J1445">
        <f>(Table2[[#This Row],[Nvidia]]-E1444)/E1444</f>
        <v>-1.3173933013001746E-2</v>
      </c>
      <c r="K1445">
        <f>(Table2[[#This Row],[S&amp;P 500]]-F1444)/F1444</f>
        <v>-1.3491462399448137E-3</v>
      </c>
    </row>
    <row r="1446" spans="1:11">
      <c r="A1446" s="1">
        <v>44440</v>
      </c>
      <c r="B1446">
        <v>149.67599999999999</v>
      </c>
      <c r="C1446">
        <v>173.95</v>
      </c>
      <c r="D1446">
        <v>244.697</v>
      </c>
      <c r="E1446">
        <v>22.400700000000001</v>
      </c>
      <c r="F1446">
        <v>4524.09</v>
      </c>
      <c r="G1446">
        <f>(Table2[[#This Row],[Apple]]-B1445)/B1445</f>
        <v>4.4897219593709198E-3</v>
      </c>
      <c r="H1446">
        <f>(Table2[[#This Row],[Amazon]]-C1445)/C1445</f>
        <v>2.3625677077330678E-3</v>
      </c>
      <c r="I1446">
        <f>(Table2[[#This Row],[Tesla]]-D1445)/D1445</f>
        <v>-2.2141575599413077E-3</v>
      </c>
      <c r="J1446">
        <f>(Table2[[#This Row],[Nvidia]]-E1445)/E1445</f>
        <v>2.4972141293987176E-3</v>
      </c>
      <c r="K1446">
        <f>(Table2[[#This Row],[S&amp;P 500]]-F1445)/F1445</f>
        <v>3.1176205258825617E-4</v>
      </c>
    </row>
    <row r="1447" spans="1:11">
      <c r="A1447" s="1">
        <v>44441</v>
      </c>
      <c r="B1447">
        <v>150.792</v>
      </c>
      <c r="C1447">
        <v>173.15600000000001</v>
      </c>
      <c r="D1447">
        <v>244.13</v>
      </c>
      <c r="E1447">
        <v>22.355899999999998</v>
      </c>
      <c r="F1447">
        <v>4536.95</v>
      </c>
      <c r="G1447">
        <f>(Table2[[#This Row],[Apple]]-B1446)/B1446</f>
        <v>7.4561051872044544E-3</v>
      </c>
      <c r="H1447">
        <f>(Table2[[#This Row],[Amazon]]-C1446)/C1446</f>
        <v>-4.5645300373669609E-3</v>
      </c>
      <c r="I1447">
        <f>(Table2[[#This Row],[Tesla]]-D1446)/D1446</f>
        <v>-2.3171514158326716E-3</v>
      </c>
      <c r="J1447">
        <f>(Table2[[#This Row],[Nvidia]]-E1446)/E1446</f>
        <v>-1.9999375019531607E-3</v>
      </c>
      <c r="K1447">
        <f>(Table2[[#This Row],[S&amp;P 500]]-F1446)/F1446</f>
        <v>2.8425606033477832E-3</v>
      </c>
    </row>
    <row r="1448" spans="1:11">
      <c r="A1448" s="1">
        <v>44442</v>
      </c>
      <c r="B1448">
        <v>151.422</v>
      </c>
      <c r="C1448">
        <v>173.90199999999999</v>
      </c>
      <c r="D1448">
        <v>244.523</v>
      </c>
      <c r="E1448">
        <v>22.8018</v>
      </c>
      <c r="F1448">
        <v>4535.43</v>
      </c>
      <c r="G1448">
        <f>(Table2[[#This Row],[Apple]]-B1447)/B1447</f>
        <v>4.1779404742956884E-3</v>
      </c>
      <c r="H1448">
        <f>(Table2[[#This Row],[Amazon]]-C1447)/C1447</f>
        <v>4.3082538289171664E-3</v>
      </c>
      <c r="I1448">
        <f>(Table2[[#This Row],[Tesla]]-D1447)/D1447</f>
        <v>1.609798058411505E-3</v>
      </c>
      <c r="J1448">
        <f>(Table2[[#This Row],[Nvidia]]-E1447)/E1447</f>
        <v>1.9945517738046859E-2</v>
      </c>
      <c r="K1448">
        <f>(Table2[[#This Row],[S&amp;P 500]]-F1447)/F1447</f>
        <v>-3.3502683520857118E-4</v>
      </c>
    </row>
    <row r="1449" spans="1:11">
      <c r="A1449" s="1">
        <v>44446</v>
      </c>
      <c r="B1449">
        <v>153.76900000000001</v>
      </c>
      <c r="C1449">
        <v>175.464</v>
      </c>
      <c r="D1449">
        <v>250.97300000000001</v>
      </c>
      <c r="E1449">
        <v>22.621200000000002</v>
      </c>
      <c r="F1449">
        <v>4520.03</v>
      </c>
      <c r="G1449">
        <f>(Table2[[#This Row],[Apple]]-B1448)/B1448</f>
        <v>1.5499729233532832E-2</v>
      </c>
      <c r="H1449">
        <f>(Table2[[#This Row],[Amazon]]-C1448)/C1448</f>
        <v>8.9820703614680222E-3</v>
      </c>
      <c r="I1449">
        <f>(Table2[[#This Row],[Tesla]]-D1448)/D1448</f>
        <v>2.6377886742760464E-2</v>
      </c>
      <c r="J1449">
        <f>(Table2[[#This Row],[Nvidia]]-E1448)/E1448</f>
        <v>-7.9204273346840295E-3</v>
      </c>
      <c r="K1449">
        <f>(Table2[[#This Row],[S&amp;P 500]]-F1448)/F1448</f>
        <v>-3.3954884101398421E-3</v>
      </c>
    </row>
    <row r="1450" spans="1:11">
      <c r="A1450" s="1">
        <v>44447</v>
      </c>
      <c r="B1450">
        <v>152.21100000000001</v>
      </c>
      <c r="C1450">
        <v>176.27500000000001</v>
      </c>
      <c r="D1450">
        <v>251.29</v>
      </c>
      <c r="E1450">
        <v>22.2989</v>
      </c>
      <c r="F1450">
        <v>4514.07</v>
      </c>
      <c r="G1450">
        <f>(Table2[[#This Row],[Apple]]-B1449)/B1449</f>
        <v>-1.0132081238741181E-2</v>
      </c>
      <c r="H1450">
        <f>(Table2[[#This Row],[Amazon]]-C1449)/C1449</f>
        <v>4.6220307299503433E-3</v>
      </c>
      <c r="I1450">
        <f>(Table2[[#This Row],[Tesla]]-D1449)/D1449</f>
        <v>1.2630840767731144E-3</v>
      </c>
      <c r="J1450">
        <f>(Table2[[#This Row],[Nvidia]]-E1449)/E1449</f>
        <v>-1.424769685074187E-2</v>
      </c>
      <c r="K1450">
        <f>(Table2[[#This Row],[S&amp;P 500]]-F1449)/F1449</f>
        <v>-1.3185753191903675E-3</v>
      </c>
    </row>
    <row r="1451" spans="1:11">
      <c r="A1451" s="1">
        <v>44448</v>
      </c>
      <c r="B1451">
        <v>151.19499999999999</v>
      </c>
      <c r="C1451">
        <v>174.208</v>
      </c>
      <c r="D1451">
        <v>251.62</v>
      </c>
      <c r="E1451">
        <v>22.137</v>
      </c>
      <c r="F1451">
        <v>4493.28</v>
      </c>
      <c r="G1451">
        <f>(Table2[[#This Row],[Apple]]-B1450)/B1450</f>
        <v>-6.6749446492041934E-3</v>
      </c>
      <c r="H1451">
        <f>(Table2[[#This Row],[Amazon]]-C1450)/C1450</f>
        <v>-1.1725996312579817E-2</v>
      </c>
      <c r="I1451">
        <f>(Table2[[#This Row],[Tesla]]-D1450)/D1450</f>
        <v>1.3132237653707371E-3</v>
      </c>
      <c r="J1451">
        <f>(Table2[[#This Row],[Nvidia]]-E1450)/E1450</f>
        <v>-7.2604478247805622E-3</v>
      </c>
      <c r="K1451">
        <f>(Table2[[#This Row],[S&amp;P 500]]-F1450)/F1450</f>
        <v>-4.6055998245485702E-3</v>
      </c>
    </row>
    <row r="1452" spans="1:11">
      <c r="A1452" s="1">
        <v>44449</v>
      </c>
      <c r="B1452">
        <v>146.18899999999999</v>
      </c>
      <c r="C1452">
        <v>173.458</v>
      </c>
      <c r="D1452">
        <v>245.423</v>
      </c>
      <c r="E1452">
        <v>22.4377</v>
      </c>
      <c r="F1452">
        <v>4458.58</v>
      </c>
      <c r="G1452">
        <f>(Table2[[#This Row],[Apple]]-B1451)/B1451</f>
        <v>-3.3109560501339334E-2</v>
      </c>
      <c r="H1452">
        <f>(Table2[[#This Row],[Amazon]]-C1451)/C1451</f>
        <v>-4.3051983835415133E-3</v>
      </c>
      <c r="I1452">
        <f>(Table2[[#This Row],[Tesla]]-D1451)/D1451</f>
        <v>-2.4628407916699797E-2</v>
      </c>
      <c r="J1452">
        <f>(Table2[[#This Row],[Nvidia]]-E1451)/E1451</f>
        <v>1.3583593079459687E-2</v>
      </c>
      <c r="K1452">
        <f>(Table2[[#This Row],[S&amp;P 500]]-F1451)/F1451</f>
        <v>-7.7226435922087694E-3</v>
      </c>
    </row>
    <row r="1453" spans="1:11">
      <c r="A1453" s="1">
        <v>44452</v>
      </c>
      <c r="B1453">
        <v>146.76</v>
      </c>
      <c r="C1453">
        <v>172.858</v>
      </c>
      <c r="D1453">
        <v>247.667</v>
      </c>
      <c r="E1453">
        <v>22.111999999999998</v>
      </c>
      <c r="F1453">
        <v>4468.7299999999996</v>
      </c>
      <c r="G1453">
        <f>(Table2[[#This Row],[Apple]]-B1452)/B1452</f>
        <v>3.905902632893022E-3</v>
      </c>
      <c r="H1453">
        <f>(Table2[[#This Row],[Amazon]]-C1452)/C1452</f>
        <v>-3.4590506059103319E-3</v>
      </c>
      <c r="I1453">
        <f>(Table2[[#This Row],[Tesla]]-D1452)/D1452</f>
        <v>9.1433973180997698E-3</v>
      </c>
      <c r="J1453">
        <f>(Table2[[#This Row],[Nvidia]]-E1452)/E1452</f>
        <v>-1.4515748049042513E-2</v>
      </c>
      <c r="K1453">
        <f>(Table2[[#This Row],[S&amp;P 500]]-F1452)/F1452</f>
        <v>2.2765095613400759E-3</v>
      </c>
    </row>
    <row r="1454" spans="1:11">
      <c r="A1454" s="1">
        <v>44453</v>
      </c>
      <c r="B1454">
        <v>145.35</v>
      </c>
      <c r="C1454">
        <v>172.5</v>
      </c>
      <c r="D1454">
        <v>248.16300000000001</v>
      </c>
      <c r="E1454">
        <v>22.201899999999998</v>
      </c>
      <c r="F1454">
        <v>4443.05</v>
      </c>
      <c r="G1454">
        <f>(Table2[[#This Row],[Apple]]-B1453)/B1453</f>
        <v>-9.607522485690901E-3</v>
      </c>
      <c r="H1454">
        <f>(Table2[[#This Row],[Amazon]]-C1453)/C1453</f>
        <v>-2.0710641104259224E-3</v>
      </c>
      <c r="I1454">
        <f>(Table2[[#This Row],[Tesla]]-D1453)/D1453</f>
        <v>2.0026890946311352E-3</v>
      </c>
      <c r="J1454">
        <f>(Table2[[#This Row],[Nvidia]]-E1453)/E1453</f>
        <v>4.0656657018813356E-3</v>
      </c>
      <c r="K1454">
        <f>(Table2[[#This Row],[S&amp;P 500]]-F1453)/F1453</f>
        <v>-5.7465991456184156E-3</v>
      </c>
    </row>
    <row r="1455" spans="1:11">
      <c r="A1455" s="1">
        <v>44454</v>
      </c>
      <c r="B1455">
        <v>146.24700000000001</v>
      </c>
      <c r="C1455">
        <v>173.79</v>
      </c>
      <c r="D1455">
        <v>251.94300000000001</v>
      </c>
      <c r="E1455">
        <v>22.300899999999999</v>
      </c>
      <c r="F1455">
        <v>4480.7</v>
      </c>
      <c r="G1455">
        <f>(Table2[[#This Row],[Apple]]-B1454)/B1454</f>
        <v>6.1713106295150999E-3</v>
      </c>
      <c r="H1455">
        <f>(Table2[[#This Row],[Amazon]]-C1454)/C1454</f>
        <v>7.4782608695651712E-3</v>
      </c>
      <c r="I1455">
        <f>(Table2[[#This Row],[Tesla]]-D1454)/D1454</f>
        <v>1.5231924178866313E-2</v>
      </c>
      <c r="J1455">
        <f>(Table2[[#This Row],[Nvidia]]-E1454)/E1454</f>
        <v>4.4590778266725009E-3</v>
      </c>
      <c r="K1455">
        <f>(Table2[[#This Row],[S&amp;P 500]]-F1454)/F1454</f>
        <v>8.4739086888510444E-3</v>
      </c>
    </row>
    <row r="1456" spans="1:11">
      <c r="A1456" s="1">
        <v>44455</v>
      </c>
      <c r="B1456">
        <v>146.01</v>
      </c>
      <c r="C1456">
        <v>174.41200000000001</v>
      </c>
      <c r="D1456">
        <v>252.33</v>
      </c>
      <c r="E1456">
        <v>22.201899999999998</v>
      </c>
      <c r="F1456">
        <v>4473.75</v>
      </c>
      <c r="G1456">
        <f>(Table2[[#This Row],[Apple]]-B1455)/B1455</f>
        <v>-1.6205460624834915E-3</v>
      </c>
      <c r="H1456">
        <f>(Table2[[#This Row],[Amazon]]-C1455)/C1455</f>
        <v>3.5790321652570006E-3</v>
      </c>
      <c r="I1456">
        <f>(Table2[[#This Row],[Tesla]]-D1455)/D1455</f>
        <v>1.5360617282480578E-3</v>
      </c>
      <c r="J1456">
        <f>(Table2[[#This Row],[Nvidia]]-E1455)/E1455</f>
        <v>-4.4392827195315083E-3</v>
      </c>
      <c r="K1456">
        <f>(Table2[[#This Row],[S&amp;P 500]]-F1455)/F1455</f>
        <v>-1.5510969268194297E-3</v>
      </c>
    </row>
    <row r="1457" spans="1:11">
      <c r="A1457" s="1">
        <v>44456</v>
      </c>
      <c r="B1457">
        <v>143.34</v>
      </c>
      <c r="C1457">
        <v>173.126</v>
      </c>
      <c r="D1457">
        <v>253.16300000000001</v>
      </c>
      <c r="E1457">
        <v>21.860399999999998</v>
      </c>
      <c r="F1457">
        <v>4432.99</v>
      </c>
      <c r="G1457">
        <f>(Table2[[#This Row],[Apple]]-B1456)/B1456</f>
        <v>-1.8286418738442486E-2</v>
      </c>
      <c r="H1457">
        <f>(Table2[[#This Row],[Amazon]]-C1456)/C1456</f>
        <v>-7.373345870696978E-3</v>
      </c>
      <c r="I1457">
        <f>(Table2[[#This Row],[Tesla]]-D1456)/D1456</f>
        <v>3.3012325129790289E-3</v>
      </c>
      <c r="J1457">
        <f>(Table2[[#This Row],[Nvidia]]-E1456)/E1456</f>
        <v>-1.5381566442511674E-2</v>
      </c>
      <c r="K1457">
        <f>(Table2[[#This Row],[S&amp;P 500]]-F1456)/F1456</f>
        <v>-9.1109248393406467E-3</v>
      </c>
    </row>
    <row r="1458" spans="1:11">
      <c r="A1458" s="1">
        <v>44459</v>
      </c>
      <c r="B1458">
        <v>140.27600000000001</v>
      </c>
      <c r="C1458">
        <v>167.786</v>
      </c>
      <c r="D1458">
        <v>243.39</v>
      </c>
      <c r="E1458">
        <v>21.074400000000001</v>
      </c>
      <c r="F1458">
        <v>4357.7299999999996</v>
      </c>
      <c r="G1458">
        <f>(Table2[[#This Row],[Apple]]-B1457)/B1457</f>
        <v>-2.1375749965117853E-2</v>
      </c>
      <c r="H1458">
        <f>(Table2[[#This Row],[Amazon]]-C1457)/C1457</f>
        <v>-3.0844587179279851E-2</v>
      </c>
      <c r="I1458">
        <f>(Table2[[#This Row],[Tesla]]-D1457)/D1457</f>
        <v>-3.8603587412062677E-2</v>
      </c>
      <c r="J1458">
        <f>(Table2[[#This Row],[Nvidia]]-E1457)/E1457</f>
        <v>-3.5955426250205751E-2</v>
      </c>
      <c r="K1458">
        <f>(Table2[[#This Row],[S&amp;P 500]]-F1457)/F1457</f>
        <v>-1.6977254629493913E-2</v>
      </c>
    </row>
    <row r="1459" spans="1:11">
      <c r="A1459" s="1">
        <v>44460</v>
      </c>
      <c r="B1459">
        <v>140.76</v>
      </c>
      <c r="C1459">
        <v>167.18199999999999</v>
      </c>
      <c r="D1459">
        <v>246.46</v>
      </c>
      <c r="E1459">
        <v>21.2074</v>
      </c>
      <c r="F1459">
        <v>4354.1899999999996</v>
      </c>
      <c r="G1459">
        <f>(Table2[[#This Row],[Apple]]-B1458)/B1458</f>
        <v>3.4503407567936096E-3</v>
      </c>
      <c r="H1459">
        <f>(Table2[[#This Row],[Amazon]]-C1458)/C1458</f>
        <v>-3.5998235848045332E-3</v>
      </c>
      <c r="I1459">
        <f>(Table2[[#This Row],[Tesla]]-D1458)/D1458</f>
        <v>1.2613500965528665E-2</v>
      </c>
      <c r="J1459">
        <f>(Table2[[#This Row],[Nvidia]]-E1458)/E1458</f>
        <v>6.3109744524161597E-3</v>
      </c>
      <c r="K1459">
        <f>(Table2[[#This Row],[S&amp;P 500]]-F1458)/F1458</f>
        <v>-8.1234954896241022E-4</v>
      </c>
    </row>
    <row r="1460" spans="1:11">
      <c r="A1460" s="1">
        <v>44461</v>
      </c>
      <c r="B1460">
        <v>143.13300000000001</v>
      </c>
      <c r="C1460">
        <v>169.00200000000001</v>
      </c>
      <c r="D1460">
        <v>250.64699999999999</v>
      </c>
      <c r="E1460">
        <v>21.901399999999999</v>
      </c>
      <c r="F1460">
        <v>4395.6400000000003</v>
      </c>
      <c r="G1460">
        <f>(Table2[[#This Row],[Apple]]-B1459)/B1459</f>
        <v>1.6858482523444296E-2</v>
      </c>
      <c r="H1460">
        <f>(Table2[[#This Row],[Amazon]]-C1459)/C1459</f>
        <v>1.0886339438456422E-2</v>
      </c>
      <c r="I1460">
        <f>(Table2[[#This Row],[Tesla]]-D1459)/D1459</f>
        <v>1.6988557981011048E-2</v>
      </c>
      <c r="J1460">
        <f>(Table2[[#This Row],[Nvidia]]-E1459)/E1459</f>
        <v>3.2724426379471275E-2</v>
      </c>
      <c r="K1460">
        <f>(Table2[[#This Row],[S&amp;P 500]]-F1459)/F1459</f>
        <v>9.5195662109372192E-3</v>
      </c>
    </row>
    <row r="1461" spans="1:11">
      <c r="A1461" s="1">
        <v>44462</v>
      </c>
      <c r="B1461">
        <v>144.1</v>
      </c>
      <c r="C1461">
        <v>170.8</v>
      </c>
      <c r="D1461">
        <v>251.21299999999999</v>
      </c>
      <c r="E1461">
        <v>22.441600000000001</v>
      </c>
      <c r="F1461">
        <v>4448.9799999999996</v>
      </c>
      <c r="G1461">
        <f>(Table2[[#This Row],[Apple]]-B1460)/B1460</f>
        <v>6.7559542523386255E-3</v>
      </c>
      <c r="H1461">
        <f>(Table2[[#This Row],[Amazon]]-C1460)/C1460</f>
        <v>1.06389273499722E-2</v>
      </c>
      <c r="I1461">
        <f>(Table2[[#This Row],[Tesla]]-D1460)/D1460</f>
        <v>2.2581558925500902E-3</v>
      </c>
      <c r="J1461">
        <f>(Table2[[#This Row],[Nvidia]]-E1460)/E1460</f>
        <v>2.4665089902928684E-2</v>
      </c>
      <c r="K1461">
        <f>(Table2[[#This Row],[S&amp;P 500]]-F1460)/F1460</f>
        <v>1.2134751708510987E-2</v>
      </c>
    </row>
    <row r="1462" spans="1:11">
      <c r="A1462" s="1">
        <v>44463</v>
      </c>
      <c r="B1462">
        <v>144.18899999999999</v>
      </c>
      <c r="C1462">
        <v>171.27600000000001</v>
      </c>
      <c r="D1462">
        <v>258.13</v>
      </c>
      <c r="E1462">
        <v>22.0412</v>
      </c>
      <c r="F1462">
        <v>4455.4799999999996</v>
      </c>
      <c r="G1462">
        <f>(Table2[[#This Row],[Apple]]-B1461)/B1461</f>
        <v>6.1762664816098986E-4</v>
      </c>
      <c r="H1462">
        <f>(Table2[[#This Row],[Amazon]]-C1461)/C1461</f>
        <v>2.7868852459016339E-3</v>
      </c>
      <c r="I1462">
        <f>(Table2[[#This Row],[Tesla]]-D1461)/D1461</f>
        <v>2.7534403076273927E-2</v>
      </c>
      <c r="J1462">
        <f>(Table2[[#This Row],[Nvidia]]-E1461)/E1461</f>
        <v>-1.784186510765726E-2</v>
      </c>
      <c r="K1462">
        <f>(Table2[[#This Row],[S&amp;P 500]]-F1461)/F1461</f>
        <v>1.4610090402744002E-3</v>
      </c>
    </row>
    <row r="1463" spans="1:11">
      <c r="A1463" s="1">
        <v>44466</v>
      </c>
      <c r="B1463">
        <v>142.67099999999999</v>
      </c>
      <c r="C1463">
        <v>170.29</v>
      </c>
      <c r="D1463">
        <v>263.78699999999998</v>
      </c>
      <c r="E1463">
        <v>21.620799999999999</v>
      </c>
      <c r="F1463">
        <v>4443.1099999999997</v>
      </c>
      <c r="G1463">
        <f>(Table2[[#This Row],[Apple]]-B1462)/B1462</f>
        <v>-1.0527848865031319E-2</v>
      </c>
      <c r="H1463">
        <f>(Table2[[#This Row],[Amazon]]-C1462)/C1462</f>
        <v>-5.7567902099536321E-3</v>
      </c>
      <c r="I1463">
        <f>(Table2[[#This Row],[Tesla]]-D1462)/D1462</f>
        <v>2.1915313989075202E-2</v>
      </c>
      <c r="J1463">
        <f>(Table2[[#This Row],[Nvidia]]-E1462)/E1462</f>
        <v>-1.9073371685752172E-2</v>
      </c>
      <c r="K1463">
        <f>(Table2[[#This Row],[S&amp;P 500]]-F1462)/F1462</f>
        <v>-2.776356307288977E-3</v>
      </c>
    </row>
    <row r="1464" spans="1:11">
      <c r="A1464" s="1">
        <v>44467</v>
      </c>
      <c r="B1464">
        <v>139.26</v>
      </c>
      <c r="C1464">
        <v>165.798</v>
      </c>
      <c r="D1464">
        <v>259.18700000000001</v>
      </c>
      <c r="E1464">
        <v>20.661200000000001</v>
      </c>
      <c r="F1464">
        <v>4352.63</v>
      </c>
      <c r="G1464">
        <f>(Table2[[#This Row],[Apple]]-B1463)/B1463</f>
        <v>-2.3908152322476197E-2</v>
      </c>
      <c r="H1464">
        <f>(Table2[[#This Row],[Amazon]]-C1463)/C1463</f>
        <v>-2.6378530741675909E-2</v>
      </c>
      <c r="I1464">
        <f>(Table2[[#This Row],[Tesla]]-D1463)/D1463</f>
        <v>-1.7438311971401041E-2</v>
      </c>
      <c r="J1464">
        <f>(Table2[[#This Row],[Nvidia]]-E1463)/E1463</f>
        <v>-4.4383186561089243E-2</v>
      </c>
      <c r="K1464">
        <f>(Table2[[#This Row],[S&amp;P 500]]-F1463)/F1463</f>
        <v>-2.0364114325326081E-2</v>
      </c>
    </row>
    <row r="1465" spans="1:11">
      <c r="A1465" s="1">
        <v>44468</v>
      </c>
      <c r="B1465">
        <v>140.167</v>
      </c>
      <c r="C1465">
        <v>165.05600000000001</v>
      </c>
      <c r="D1465">
        <v>260.43700000000001</v>
      </c>
      <c r="E1465">
        <v>20.480399999999999</v>
      </c>
      <c r="F1465">
        <v>4359.46</v>
      </c>
      <c r="G1465">
        <f>(Table2[[#This Row],[Apple]]-B1464)/B1464</f>
        <v>6.512997271291187E-3</v>
      </c>
      <c r="H1465">
        <f>(Table2[[#This Row],[Amazon]]-C1464)/C1464</f>
        <v>-4.4753253959637041E-3</v>
      </c>
      <c r="I1465">
        <f>(Table2[[#This Row],[Tesla]]-D1464)/D1464</f>
        <v>4.8227727470899389E-3</v>
      </c>
      <c r="J1465">
        <f>(Table2[[#This Row],[Nvidia]]-E1464)/E1464</f>
        <v>-8.7507017985403272E-3</v>
      </c>
      <c r="K1465">
        <f>(Table2[[#This Row],[S&amp;P 500]]-F1464)/F1464</f>
        <v>1.5691662282344069E-3</v>
      </c>
    </row>
    <row r="1466" spans="1:11">
      <c r="A1466" s="1">
        <v>44469</v>
      </c>
      <c r="B1466">
        <v>138.857</v>
      </c>
      <c r="C1466">
        <v>164.25200000000001</v>
      </c>
      <c r="D1466">
        <v>258.49299999999999</v>
      </c>
      <c r="E1466">
        <v>20.678100000000001</v>
      </c>
      <c r="F1466">
        <v>4307.54</v>
      </c>
      <c r="G1466">
        <f>(Table2[[#This Row],[Apple]]-B1465)/B1465</f>
        <v>-9.3459944209407508E-3</v>
      </c>
      <c r="H1466">
        <f>(Table2[[#This Row],[Amazon]]-C1465)/C1465</f>
        <v>-4.8710740597130795E-3</v>
      </c>
      <c r="I1466">
        <f>(Table2[[#This Row],[Tesla]]-D1465)/D1465</f>
        <v>-7.4643771814297379E-3</v>
      </c>
      <c r="J1466">
        <f>(Table2[[#This Row],[Nvidia]]-E1465)/E1465</f>
        <v>9.6531317747700785E-3</v>
      </c>
      <c r="K1466">
        <f>(Table2[[#This Row],[S&amp;P 500]]-F1465)/F1465</f>
        <v>-1.1909731939276899E-2</v>
      </c>
    </row>
    <row r="1467" spans="1:11">
      <c r="A1467" s="1">
        <v>44470</v>
      </c>
      <c r="B1467">
        <v>139.99100000000001</v>
      </c>
      <c r="C1467">
        <v>164.16300000000001</v>
      </c>
      <c r="D1467">
        <v>258.40699999999998</v>
      </c>
      <c r="E1467">
        <v>20.7041</v>
      </c>
      <c r="F1467">
        <v>4357.04</v>
      </c>
      <c r="G1467">
        <f>(Table2[[#This Row],[Apple]]-B1466)/B1466</f>
        <v>8.1666750685958547E-3</v>
      </c>
      <c r="H1467">
        <f>(Table2[[#This Row],[Amazon]]-C1466)/C1466</f>
        <v>-5.4185032754547053E-4</v>
      </c>
      <c r="I1467">
        <f>(Table2[[#This Row],[Tesla]]-D1466)/D1466</f>
        <v>-3.3269759722705347E-4</v>
      </c>
      <c r="J1467">
        <f>(Table2[[#This Row],[Nvidia]]-E1466)/E1466</f>
        <v>1.2573689072013291E-3</v>
      </c>
      <c r="K1467">
        <f>(Table2[[#This Row],[S&amp;P 500]]-F1466)/F1466</f>
        <v>1.1491477734391324E-2</v>
      </c>
    </row>
    <row r="1468" spans="1:11">
      <c r="A1468" s="1">
        <v>44473</v>
      </c>
      <c r="B1468">
        <v>136.55099999999999</v>
      </c>
      <c r="C1468">
        <v>159.489</v>
      </c>
      <c r="D1468">
        <v>260.51</v>
      </c>
      <c r="E1468">
        <v>19.697700000000001</v>
      </c>
      <c r="F1468">
        <v>4300.46</v>
      </c>
      <c r="G1468">
        <f>(Table2[[#This Row],[Apple]]-B1467)/B1467</f>
        <v>-2.4573008264817207E-2</v>
      </c>
      <c r="H1468">
        <f>(Table2[[#This Row],[Amazon]]-C1467)/C1467</f>
        <v>-2.8471701906032456E-2</v>
      </c>
      <c r="I1468">
        <f>(Table2[[#This Row],[Tesla]]-D1467)/D1467</f>
        <v>8.1383244261959194E-3</v>
      </c>
      <c r="J1468">
        <f>(Table2[[#This Row],[Nvidia]]-E1467)/E1467</f>
        <v>-4.8608729671900698E-2</v>
      </c>
      <c r="K1468">
        <f>(Table2[[#This Row],[S&amp;P 500]]-F1467)/F1467</f>
        <v>-1.298588032242071E-2</v>
      </c>
    </row>
    <row r="1469" spans="1:11">
      <c r="A1469" s="1">
        <v>44474</v>
      </c>
      <c r="B1469">
        <v>138.47200000000001</v>
      </c>
      <c r="C1469">
        <v>161.05000000000001</v>
      </c>
      <c r="D1469">
        <v>260.197</v>
      </c>
      <c r="E1469">
        <v>20.4145</v>
      </c>
      <c r="F1469">
        <v>4345.72</v>
      </c>
      <c r="G1469">
        <f>(Table2[[#This Row],[Apple]]-B1468)/B1468</f>
        <v>1.4068003895980409E-2</v>
      </c>
      <c r="H1469">
        <f>(Table2[[#This Row],[Amazon]]-C1468)/C1468</f>
        <v>9.7875088564102035E-3</v>
      </c>
      <c r="I1469">
        <f>(Table2[[#This Row],[Tesla]]-D1468)/D1468</f>
        <v>-1.2014893862039391E-3</v>
      </c>
      <c r="J1469">
        <f>(Table2[[#This Row],[Nvidia]]-E1468)/E1468</f>
        <v>3.639003538484184E-2</v>
      </c>
      <c r="K1469">
        <f>(Table2[[#This Row],[S&amp;P 500]]-F1468)/F1468</f>
        <v>1.0524455523362668E-2</v>
      </c>
    </row>
    <row r="1470" spans="1:11">
      <c r="A1470" s="1">
        <v>44475</v>
      </c>
      <c r="B1470">
        <v>139.34899999999999</v>
      </c>
      <c r="C1470">
        <v>163.1</v>
      </c>
      <c r="D1470">
        <v>260.91699999999997</v>
      </c>
      <c r="E1470">
        <v>20.662199999999999</v>
      </c>
      <c r="F1470">
        <v>4363.55</v>
      </c>
      <c r="G1470">
        <f>(Table2[[#This Row],[Apple]]-B1469)/B1469</f>
        <v>6.333410364550097E-3</v>
      </c>
      <c r="H1470">
        <f>(Table2[[#This Row],[Amazon]]-C1469)/C1469</f>
        <v>1.2728966159577665E-2</v>
      </c>
      <c r="I1470">
        <f>(Table2[[#This Row],[Tesla]]-D1469)/D1469</f>
        <v>2.7671341329837409E-3</v>
      </c>
      <c r="J1470">
        <f>(Table2[[#This Row],[Nvidia]]-E1469)/E1469</f>
        <v>1.2133532538146819E-2</v>
      </c>
      <c r="K1470">
        <f>(Table2[[#This Row],[S&amp;P 500]]-F1469)/F1469</f>
        <v>4.102887438675277E-3</v>
      </c>
    </row>
    <row r="1471" spans="1:11">
      <c r="A1471" s="1">
        <v>44476</v>
      </c>
      <c r="B1471">
        <v>140.62200000000001</v>
      </c>
      <c r="C1471">
        <v>165.12200000000001</v>
      </c>
      <c r="D1471">
        <v>264.53699999999998</v>
      </c>
      <c r="E1471">
        <v>21.0366</v>
      </c>
      <c r="F1471">
        <v>4399.76</v>
      </c>
      <c r="G1471">
        <f>(Table2[[#This Row],[Apple]]-B1470)/B1470</f>
        <v>9.1353364573841557E-3</v>
      </c>
      <c r="H1471">
        <f>(Table2[[#This Row],[Amazon]]-C1470)/C1470</f>
        <v>1.2397302268547026E-2</v>
      </c>
      <c r="I1471">
        <f>(Table2[[#This Row],[Tesla]]-D1470)/D1470</f>
        <v>1.3874143884836959E-2</v>
      </c>
      <c r="J1471">
        <f>(Table2[[#This Row],[Nvidia]]-E1470)/E1470</f>
        <v>1.8120045300113321E-2</v>
      </c>
      <c r="K1471">
        <f>(Table2[[#This Row],[S&amp;P 500]]-F1470)/F1470</f>
        <v>8.298289236974489E-3</v>
      </c>
    </row>
    <row r="1472" spans="1:11">
      <c r="A1472" s="1">
        <v>44477</v>
      </c>
      <c r="B1472">
        <v>140.23699999999999</v>
      </c>
      <c r="C1472">
        <v>164.43100000000001</v>
      </c>
      <c r="D1472">
        <v>261.83</v>
      </c>
      <c r="E1472">
        <v>20.792999999999999</v>
      </c>
      <c r="F1472">
        <v>4391.34</v>
      </c>
      <c r="G1472">
        <f>(Table2[[#This Row],[Apple]]-B1471)/B1471</f>
        <v>-2.7378361849498606E-3</v>
      </c>
      <c r="H1472">
        <f>(Table2[[#This Row],[Amazon]]-C1471)/C1471</f>
        <v>-4.184784583520079E-3</v>
      </c>
      <c r="I1472">
        <f>(Table2[[#This Row],[Tesla]]-D1471)/D1471</f>
        <v>-1.0232973081270271E-2</v>
      </c>
      <c r="J1472">
        <f>(Table2[[#This Row],[Nvidia]]-E1471)/E1471</f>
        <v>-1.1579818031430968E-2</v>
      </c>
      <c r="K1472">
        <f>(Table2[[#This Row],[S&amp;P 500]]-F1471)/F1471</f>
        <v>-1.9137407494954435E-3</v>
      </c>
    </row>
    <row r="1473" spans="1:11">
      <c r="A1473" s="1">
        <v>44480</v>
      </c>
      <c r="B1473">
        <v>140.14699999999999</v>
      </c>
      <c r="C1473">
        <v>162.315</v>
      </c>
      <c r="D1473">
        <v>263.98</v>
      </c>
      <c r="E1473">
        <v>20.6572</v>
      </c>
      <c r="F1473">
        <v>4361.1899999999996</v>
      </c>
      <c r="G1473">
        <f>(Table2[[#This Row],[Apple]]-B1472)/B1472</f>
        <v>-6.4177071671529925E-4</v>
      </c>
      <c r="H1473">
        <f>(Table2[[#This Row],[Amazon]]-C1472)/C1472</f>
        <v>-1.2868619664175331E-2</v>
      </c>
      <c r="I1473">
        <f>(Table2[[#This Row],[Tesla]]-D1472)/D1472</f>
        <v>8.2114349005080935E-3</v>
      </c>
      <c r="J1473">
        <f>(Table2[[#This Row],[Nvidia]]-E1472)/E1472</f>
        <v>-6.5310441013802581E-3</v>
      </c>
      <c r="K1473">
        <f>(Table2[[#This Row],[S&amp;P 500]]-F1472)/F1472</f>
        <v>-6.8657858421348706E-3</v>
      </c>
    </row>
    <row r="1474" spans="1:11">
      <c r="A1474" s="1">
        <v>44481</v>
      </c>
      <c r="B1474">
        <v>138.86699999999999</v>
      </c>
      <c r="C1474">
        <v>162.36600000000001</v>
      </c>
      <c r="D1474">
        <v>268.57299999999998</v>
      </c>
      <c r="E1474">
        <v>20.633199999999999</v>
      </c>
      <c r="F1474">
        <v>4350.6499999999996</v>
      </c>
      <c r="G1474">
        <f>(Table2[[#This Row],[Apple]]-B1473)/B1473</f>
        <v>-9.1332672122842531E-3</v>
      </c>
      <c r="H1474">
        <f>(Table2[[#This Row],[Amazon]]-C1473)/C1473</f>
        <v>3.1420386285935459E-4</v>
      </c>
      <c r="I1474">
        <f>(Table2[[#This Row],[Tesla]]-D1473)/D1473</f>
        <v>1.7399045382225777E-2</v>
      </c>
      <c r="J1474">
        <f>(Table2[[#This Row],[Nvidia]]-E1473)/E1473</f>
        <v>-1.1618225122475897E-3</v>
      </c>
      <c r="K1474">
        <f>(Table2[[#This Row],[S&amp;P 500]]-F1473)/F1473</f>
        <v>-2.4167715692276566E-3</v>
      </c>
    </row>
    <row r="1475" spans="1:11">
      <c r="A1475" s="1">
        <v>44482</v>
      </c>
      <c r="B1475">
        <v>138.27699999999999</v>
      </c>
      <c r="C1475">
        <v>164.214</v>
      </c>
      <c r="D1475">
        <v>270.36</v>
      </c>
      <c r="E1475">
        <v>20.9008</v>
      </c>
      <c r="F1475">
        <v>4363.8</v>
      </c>
      <c r="G1475">
        <f>(Table2[[#This Row],[Apple]]-B1474)/B1474</f>
        <v>-4.2486695903274606E-3</v>
      </c>
      <c r="H1475">
        <f>(Table2[[#This Row],[Amazon]]-C1474)/C1474</f>
        <v>1.1381693211632883E-2</v>
      </c>
      <c r="I1475">
        <f>(Table2[[#This Row],[Tesla]]-D1474)/D1474</f>
        <v>6.6536844731228924E-3</v>
      </c>
      <c r="J1475">
        <f>(Table2[[#This Row],[Nvidia]]-E1474)/E1474</f>
        <v>1.2969389139832969E-2</v>
      </c>
      <c r="K1475">
        <f>(Table2[[#This Row],[S&amp;P 500]]-F1474)/F1474</f>
        <v>3.0225368623080567E-3</v>
      </c>
    </row>
    <row r="1476" spans="1:11">
      <c r="A1476" s="1">
        <v>44483</v>
      </c>
      <c r="B1476">
        <v>141.083</v>
      </c>
      <c r="C1476">
        <v>164.99299999999999</v>
      </c>
      <c r="D1476">
        <v>272.77300000000002</v>
      </c>
      <c r="E1476">
        <v>21.706499999999998</v>
      </c>
      <c r="F1476">
        <v>4438.26</v>
      </c>
      <c r="G1476">
        <f>(Table2[[#This Row],[Apple]]-B1475)/B1475</f>
        <v>2.0292601083332817E-2</v>
      </c>
      <c r="H1476">
        <f>(Table2[[#This Row],[Amazon]]-C1475)/C1475</f>
        <v>4.7438099065852876E-3</v>
      </c>
      <c r="I1476">
        <f>(Table2[[#This Row],[Tesla]]-D1475)/D1475</f>
        <v>8.925136854564324E-3</v>
      </c>
      <c r="J1476">
        <f>(Table2[[#This Row],[Nvidia]]-E1475)/E1475</f>
        <v>3.8548763683686656E-2</v>
      </c>
      <c r="K1476">
        <f>(Table2[[#This Row],[S&amp;P 500]]-F1475)/F1475</f>
        <v>1.7063110133370005E-2</v>
      </c>
    </row>
    <row r="1477" spans="1:11">
      <c r="A1477" s="1">
        <v>44484</v>
      </c>
      <c r="B1477">
        <v>142.15</v>
      </c>
      <c r="C1477">
        <v>170.45099999999999</v>
      </c>
      <c r="D1477">
        <v>281.01</v>
      </c>
      <c r="E1477">
        <v>21.822399999999998</v>
      </c>
      <c r="F1477">
        <v>4471.37</v>
      </c>
      <c r="G1477">
        <f>(Table2[[#This Row],[Apple]]-B1476)/B1476</f>
        <v>7.5629239525669802E-3</v>
      </c>
      <c r="H1477">
        <f>(Table2[[#This Row],[Amazon]]-C1476)/C1476</f>
        <v>3.3080191280842206E-2</v>
      </c>
      <c r="I1477">
        <f>(Table2[[#This Row],[Tesla]]-D1476)/D1476</f>
        <v>3.0197270257686669E-2</v>
      </c>
      <c r="J1477">
        <f>(Table2[[#This Row],[Nvidia]]-E1476)/E1476</f>
        <v>5.3394144611061158E-3</v>
      </c>
      <c r="K1477">
        <f>(Table2[[#This Row],[S&amp;P 500]]-F1476)/F1476</f>
        <v>7.4601307719691212E-3</v>
      </c>
    </row>
    <row r="1478" spans="1:11">
      <c r="A1478" s="1">
        <v>44487</v>
      </c>
      <c r="B1478">
        <v>143.82400000000001</v>
      </c>
      <c r="C1478">
        <v>172.33699999999999</v>
      </c>
      <c r="D1478">
        <v>290.03699999999998</v>
      </c>
      <c r="E1478">
        <v>22.181899999999999</v>
      </c>
      <c r="F1478">
        <v>4486.46</v>
      </c>
      <c r="G1478">
        <f>(Table2[[#This Row],[Apple]]-B1477)/B1477</f>
        <v>1.1776292648610669E-2</v>
      </c>
      <c r="H1478">
        <f>(Table2[[#This Row],[Amazon]]-C1477)/C1477</f>
        <v>1.10647634804137E-2</v>
      </c>
      <c r="I1478">
        <f>(Table2[[#This Row],[Tesla]]-D1477)/D1477</f>
        <v>3.212341197822137E-2</v>
      </c>
      <c r="J1478">
        <f>(Table2[[#This Row],[Nvidia]]-E1477)/E1477</f>
        <v>1.6473898379646631E-2</v>
      </c>
      <c r="K1478">
        <f>(Table2[[#This Row],[S&amp;P 500]]-F1477)/F1477</f>
        <v>3.3748045900921075E-3</v>
      </c>
    </row>
    <row r="1479" spans="1:11">
      <c r="A1479" s="1">
        <v>44488</v>
      </c>
      <c r="B1479">
        <v>145.982</v>
      </c>
      <c r="C1479">
        <v>172.208</v>
      </c>
      <c r="D1479">
        <v>288.08999999999997</v>
      </c>
      <c r="E1479">
        <v>22.2499</v>
      </c>
      <c r="F1479">
        <v>4519.63</v>
      </c>
      <c r="G1479">
        <f>(Table2[[#This Row],[Apple]]-B1478)/B1478</f>
        <v>1.5004449883190475E-2</v>
      </c>
      <c r="H1479">
        <f>(Table2[[#This Row],[Amazon]]-C1478)/C1478</f>
        <v>-7.4853339677486948E-4</v>
      </c>
      <c r="I1479">
        <f>(Table2[[#This Row],[Tesla]]-D1478)/D1478</f>
        <v>-6.7129366253271235E-3</v>
      </c>
      <c r="J1479">
        <f>(Table2[[#This Row],[Nvidia]]-E1478)/E1478</f>
        <v>3.0655624630893386E-3</v>
      </c>
      <c r="K1479">
        <f>(Table2[[#This Row],[S&amp;P 500]]-F1478)/F1478</f>
        <v>7.3933569005407542E-3</v>
      </c>
    </row>
    <row r="1480" spans="1:11">
      <c r="A1480" s="1">
        <v>44489</v>
      </c>
      <c r="B1480">
        <v>146.476</v>
      </c>
      <c r="C1480">
        <v>170.75299999999999</v>
      </c>
      <c r="D1480">
        <v>288.60000000000002</v>
      </c>
      <c r="E1480">
        <v>22.063199999999998</v>
      </c>
      <c r="F1480">
        <v>4536.1899999999996</v>
      </c>
      <c r="G1480">
        <f>(Table2[[#This Row],[Apple]]-B1479)/B1479</f>
        <v>3.3839788467071269E-3</v>
      </c>
      <c r="H1480">
        <f>(Table2[[#This Row],[Amazon]]-C1479)/C1479</f>
        <v>-8.4490848276503553E-3</v>
      </c>
      <c r="I1480">
        <f>(Table2[[#This Row],[Tesla]]-D1479)/D1479</f>
        <v>1.7702801207957505E-3</v>
      </c>
      <c r="J1480">
        <f>(Table2[[#This Row],[Nvidia]]-E1479)/E1479</f>
        <v>-8.391048948534683E-3</v>
      </c>
      <c r="K1480">
        <f>(Table2[[#This Row],[S&amp;P 500]]-F1479)/F1479</f>
        <v>3.6640167447334164E-3</v>
      </c>
    </row>
    <row r="1481" spans="1:11">
      <c r="A1481" s="1">
        <v>44490</v>
      </c>
      <c r="B1481">
        <v>146.69200000000001</v>
      </c>
      <c r="C1481">
        <v>171.751</v>
      </c>
      <c r="D1481">
        <v>298</v>
      </c>
      <c r="E1481">
        <v>22.651199999999999</v>
      </c>
      <c r="F1481">
        <v>4549.78</v>
      </c>
      <c r="G1481">
        <f>(Table2[[#This Row],[Apple]]-B1480)/B1480</f>
        <v>1.4746443103307585E-3</v>
      </c>
      <c r="H1481">
        <f>(Table2[[#This Row],[Amazon]]-C1480)/C1480</f>
        <v>5.8446996538861337E-3</v>
      </c>
      <c r="I1481">
        <f>(Table2[[#This Row],[Tesla]]-D1480)/D1480</f>
        <v>3.2571032571032492E-2</v>
      </c>
      <c r="J1481">
        <f>(Table2[[#This Row],[Nvidia]]-E1480)/E1480</f>
        <v>2.6650712498640317E-2</v>
      </c>
      <c r="K1481">
        <f>(Table2[[#This Row],[S&amp;P 500]]-F1480)/F1480</f>
        <v>2.9959062561312789E-3</v>
      </c>
    </row>
    <row r="1482" spans="1:11">
      <c r="A1482" s="1">
        <v>44491</v>
      </c>
      <c r="B1482">
        <v>145.91399999999999</v>
      </c>
      <c r="C1482">
        <v>166.77799999999999</v>
      </c>
      <c r="D1482">
        <v>303.22699999999998</v>
      </c>
      <c r="E1482">
        <v>22.685099999999998</v>
      </c>
      <c r="F1482">
        <v>4544.8999999999996</v>
      </c>
      <c r="G1482">
        <f>(Table2[[#This Row],[Apple]]-B1481)/B1481</f>
        <v>-5.3036293731084172E-3</v>
      </c>
      <c r="H1482">
        <f>(Table2[[#This Row],[Amazon]]-C1481)/C1481</f>
        <v>-2.8954707687291564E-2</v>
      </c>
      <c r="I1482">
        <f>(Table2[[#This Row],[Tesla]]-D1481)/D1481</f>
        <v>1.7540268456375758E-2</v>
      </c>
      <c r="J1482">
        <f>(Table2[[#This Row],[Nvidia]]-E1481)/E1481</f>
        <v>1.4966094511548683E-3</v>
      </c>
      <c r="K1482">
        <f>(Table2[[#This Row],[S&amp;P 500]]-F1481)/F1481</f>
        <v>-1.0725793335062594E-3</v>
      </c>
    </row>
    <row r="1483" spans="1:11">
      <c r="A1483" s="1">
        <v>44494</v>
      </c>
      <c r="B1483">
        <v>145.864</v>
      </c>
      <c r="C1483">
        <v>166.018</v>
      </c>
      <c r="D1483">
        <v>341.62</v>
      </c>
      <c r="E1483">
        <v>23.124500000000001</v>
      </c>
      <c r="F1483">
        <v>4566.4799999999996</v>
      </c>
      <c r="G1483">
        <f>(Table2[[#This Row],[Apple]]-B1482)/B1482</f>
        <v>-3.4266759872241833E-4</v>
      </c>
      <c r="H1483">
        <f>(Table2[[#This Row],[Amazon]]-C1482)/C1482</f>
        <v>-4.5569559534230589E-3</v>
      </c>
      <c r="I1483">
        <f>(Table2[[#This Row],[Tesla]]-D1482)/D1482</f>
        <v>0.12661471438889027</v>
      </c>
      <c r="J1483">
        <f>(Table2[[#This Row],[Nvidia]]-E1482)/E1482</f>
        <v>1.9369542122362374E-2</v>
      </c>
      <c r="K1483">
        <f>(Table2[[#This Row],[S&amp;P 500]]-F1482)/F1482</f>
        <v>4.7481792778718852E-3</v>
      </c>
    </row>
    <row r="1484" spans="1:11">
      <c r="A1484" s="1">
        <v>44495</v>
      </c>
      <c r="B1484">
        <v>146.536</v>
      </c>
      <c r="C1484">
        <v>168.804</v>
      </c>
      <c r="D1484">
        <v>339.47699999999998</v>
      </c>
      <c r="E1484">
        <v>24.673200000000001</v>
      </c>
      <c r="F1484">
        <v>4574.79</v>
      </c>
      <c r="G1484">
        <f>(Table2[[#This Row],[Apple]]-B1483)/B1483</f>
        <v>4.607031207151847E-3</v>
      </c>
      <c r="H1484">
        <f>(Table2[[#This Row],[Amazon]]-C1483)/C1483</f>
        <v>1.6781312869688838E-2</v>
      </c>
      <c r="I1484">
        <f>(Table2[[#This Row],[Tesla]]-D1483)/D1483</f>
        <v>-6.2730519290440517E-3</v>
      </c>
      <c r="J1484">
        <f>(Table2[[#This Row],[Nvidia]]-E1483)/E1483</f>
        <v>6.6972258859651024E-2</v>
      </c>
      <c r="K1484">
        <f>(Table2[[#This Row],[S&amp;P 500]]-F1483)/F1483</f>
        <v>1.8197824144637446E-3</v>
      </c>
    </row>
    <row r="1485" spans="1:11">
      <c r="A1485" s="1">
        <v>44496</v>
      </c>
      <c r="B1485">
        <v>146.07</v>
      </c>
      <c r="C1485">
        <v>169.624</v>
      </c>
      <c r="D1485">
        <v>345.95299999999997</v>
      </c>
      <c r="E1485">
        <v>24.407699999999998</v>
      </c>
      <c r="F1485">
        <v>4551.68</v>
      </c>
      <c r="G1485">
        <f>(Table2[[#This Row],[Apple]]-B1484)/B1484</f>
        <v>-3.1801059125403188E-3</v>
      </c>
      <c r="H1485">
        <f>(Table2[[#This Row],[Amazon]]-C1484)/C1484</f>
        <v>4.8577047937252271E-3</v>
      </c>
      <c r="I1485">
        <f>(Table2[[#This Row],[Tesla]]-D1484)/D1484</f>
        <v>1.9076402819631372E-2</v>
      </c>
      <c r="J1485">
        <f>(Table2[[#This Row],[Nvidia]]-E1484)/E1484</f>
        <v>-1.0760663391858492E-2</v>
      </c>
      <c r="K1485">
        <f>(Table2[[#This Row],[S&amp;P 500]]-F1484)/F1484</f>
        <v>-5.0515979968478713E-3</v>
      </c>
    </row>
    <row r="1486" spans="1:11">
      <c r="A1486" s="1">
        <v>44497</v>
      </c>
      <c r="B1486">
        <v>149.73599999999999</v>
      </c>
      <c r="C1486">
        <v>172.32900000000001</v>
      </c>
      <c r="D1486">
        <v>359.01299999999998</v>
      </c>
      <c r="E1486">
        <v>24.896799999999999</v>
      </c>
      <c r="F1486">
        <v>4596.42</v>
      </c>
      <c r="G1486">
        <f>(Table2[[#This Row],[Apple]]-B1485)/B1485</f>
        <v>2.5097555966317499E-2</v>
      </c>
      <c r="H1486">
        <f>(Table2[[#This Row],[Amazon]]-C1485)/C1485</f>
        <v>1.5947035796821277E-2</v>
      </c>
      <c r="I1486">
        <f>(Table2[[#This Row],[Tesla]]-D1485)/D1485</f>
        <v>3.7750792737741838E-2</v>
      </c>
      <c r="J1486">
        <f>(Table2[[#This Row],[Nvidia]]-E1485)/E1485</f>
        <v>2.003875826071283E-2</v>
      </c>
      <c r="K1486">
        <f>(Table2[[#This Row],[S&amp;P 500]]-F1485)/F1485</f>
        <v>9.8293377390325717E-3</v>
      </c>
    </row>
    <row r="1487" spans="1:11">
      <c r="A1487" s="1">
        <v>44498</v>
      </c>
      <c r="B1487">
        <v>147.006</v>
      </c>
      <c r="C1487">
        <v>168.62200000000001</v>
      </c>
      <c r="D1487">
        <v>371.33300000000003</v>
      </c>
      <c r="E1487">
        <v>25.521999999999998</v>
      </c>
      <c r="F1487">
        <v>4605.38</v>
      </c>
      <c r="G1487">
        <f>(Table2[[#This Row],[Apple]]-B1486)/B1486</f>
        <v>-1.8232088475717195E-2</v>
      </c>
      <c r="H1487">
        <f>(Table2[[#This Row],[Amazon]]-C1486)/C1486</f>
        <v>-2.1511179197929504E-2</v>
      </c>
      <c r="I1487">
        <f>(Table2[[#This Row],[Tesla]]-D1486)/D1486</f>
        <v>3.4316306094765513E-2</v>
      </c>
      <c r="J1487">
        <f>(Table2[[#This Row],[Nvidia]]-E1486)/E1486</f>
        <v>2.5111660936345214E-2</v>
      </c>
      <c r="K1487">
        <f>(Table2[[#This Row],[S&amp;P 500]]-F1486)/F1486</f>
        <v>1.9493431844783628E-3</v>
      </c>
    </row>
    <row r="1488" spans="1:11">
      <c r="A1488" s="1">
        <v>44501</v>
      </c>
      <c r="B1488">
        <v>146.179</v>
      </c>
      <c r="C1488">
        <v>165.90600000000001</v>
      </c>
      <c r="D1488">
        <v>402.863</v>
      </c>
      <c r="E1488">
        <v>25.781400000000001</v>
      </c>
      <c r="F1488">
        <v>4613.67</v>
      </c>
      <c r="G1488">
        <f>(Table2[[#This Row],[Apple]]-B1487)/B1487</f>
        <v>-5.6256207229636764E-3</v>
      </c>
      <c r="H1488">
        <f>(Table2[[#This Row],[Amazon]]-C1487)/C1487</f>
        <v>-1.6107032297090582E-2</v>
      </c>
      <c r="I1488">
        <f>(Table2[[#This Row],[Tesla]]-D1487)/D1487</f>
        <v>8.4910309614281435E-2</v>
      </c>
      <c r="J1488">
        <f>(Table2[[#This Row],[Nvidia]]-E1487)/E1487</f>
        <v>1.0163780268004191E-2</v>
      </c>
      <c r="K1488">
        <f>(Table2[[#This Row],[S&amp;P 500]]-F1487)/F1487</f>
        <v>1.8000686154019784E-3</v>
      </c>
    </row>
    <row r="1489" spans="1:11">
      <c r="A1489" s="1">
        <v>44502</v>
      </c>
      <c r="B1489">
        <v>147.22499999999999</v>
      </c>
      <c r="C1489">
        <v>165.63800000000001</v>
      </c>
      <c r="D1489">
        <v>390.66699999999997</v>
      </c>
      <c r="E1489">
        <v>26.354700000000001</v>
      </c>
      <c r="F1489">
        <v>4630.6499999999996</v>
      </c>
      <c r="G1489">
        <f>(Table2[[#This Row],[Apple]]-B1488)/B1488</f>
        <v>7.1556105870199706E-3</v>
      </c>
      <c r="H1489">
        <f>(Table2[[#This Row],[Amazon]]-C1488)/C1488</f>
        <v>-1.6153725603655121E-3</v>
      </c>
      <c r="I1489">
        <f>(Table2[[#This Row],[Tesla]]-D1488)/D1488</f>
        <v>-3.02733187212527E-2</v>
      </c>
      <c r="J1489">
        <f>(Table2[[#This Row],[Nvidia]]-E1488)/E1488</f>
        <v>2.2236961530405629E-2</v>
      </c>
      <c r="K1489">
        <f>(Table2[[#This Row],[S&amp;P 500]]-F1488)/F1488</f>
        <v>3.6803672564356712E-3</v>
      </c>
    </row>
    <row r="1490" spans="1:11">
      <c r="A1490" s="1">
        <v>44503</v>
      </c>
      <c r="B1490">
        <v>148.67500000000001</v>
      </c>
      <c r="C1490">
        <v>169.2</v>
      </c>
      <c r="D1490">
        <v>404.62</v>
      </c>
      <c r="E1490">
        <v>26.5505</v>
      </c>
      <c r="F1490">
        <v>4660.57</v>
      </c>
      <c r="G1490">
        <f>(Table2[[#This Row],[Apple]]-B1489)/B1489</f>
        <v>9.8488707760232101E-3</v>
      </c>
      <c r="H1490">
        <f>(Table2[[#This Row],[Amazon]]-C1489)/C1489</f>
        <v>2.1504727176130979E-2</v>
      </c>
      <c r="I1490">
        <f>(Table2[[#This Row],[Tesla]]-D1489)/D1489</f>
        <v>3.5715839832901247E-2</v>
      </c>
      <c r="J1490">
        <f>(Table2[[#This Row],[Nvidia]]-E1489)/E1489</f>
        <v>7.4294148671773313E-3</v>
      </c>
      <c r="K1490">
        <f>(Table2[[#This Row],[S&amp;P 500]]-F1489)/F1489</f>
        <v>6.4612959303769609E-3</v>
      </c>
    </row>
    <row r="1491" spans="1:11">
      <c r="A1491" s="1">
        <v>44504</v>
      </c>
      <c r="B1491">
        <v>148.149</v>
      </c>
      <c r="C1491">
        <v>173.85</v>
      </c>
      <c r="D1491">
        <v>409.97</v>
      </c>
      <c r="E1491">
        <v>29.747699999999998</v>
      </c>
      <c r="F1491">
        <v>4680.0600000000004</v>
      </c>
      <c r="G1491">
        <f>(Table2[[#This Row],[Apple]]-B1490)/B1490</f>
        <v>-3.5379182781234936E-3</v>
      </c>
      <c r="H1491">
        <f>(Table2[[#This Row],[Amazon]]-C1490)/C1490</f>
        <v>2.7482269503546135E-2</v>
      </c>
      <c r="I1491">
        <f>(Table2[[#This Row],[Tesla]]-D1490)/D1490</f>
        <v>1.3222282635559347E-2</v>
      </c>
      <c r="J1491">
        <f>(Table2[[#This Row],[Nvidia]]-E1490)/E1490</f>
        <v>0.12041957778572904</v>
      </c>
      <c r="K1491">
        <f>(Table2[[#This Row],[S&amp;P 500]]-F1490)/F1490</f>
        <v>4.1818919145084595E-3</v>
      </c>
    </row>
    <row r="1492" spans="1:11">
      <c r="A1492" s="1">
        <v>44505</v>
      </c>
      <c r="B1492">
        <v>148.684</v>
      </c>
      <c r="C1492">
        <v>175.95</v>
      </c>
      <c r="D1492">
        <v>407.363</v>
      </c>
      <c r="E1492">
        <v>29.698899999999998</v>
      </c>
      <c r="F1492">
        <v>4697.53</v>
      </c>
      <c r="G1492">
        <f>(Table2[[#This Row],[Apple]]-B1491)/B1491</f>
        <v>3.6112292354318733E-3</v>
      </c>
      <c r="H1492">
        <f>(Table2[[#This Row],[Amazon]]-C1491)/C1491</f>
        <v>1.2079378774805834E-2</v>
      </c>
      <c r="I1492">
        <f>(Table2[[#This Row],[Tesla]]-D1491)/D1491</f>
        <v>-6.3590018781862758E-3</v>
      </c>
      <c r="J1492">
        <f>(Table2[[#This Row],[Nvidia]]-E1491)/E1491</f>
        <v>-1.6404629601616246E-3</v>
      </c>
      <c r="K1492">
        <f>(Table2[[#This Row],[S&amp;P 500]]-F1491)/F1491</f>
        <v>3.7328581257503844E-3</v>
      </c>
    </row>
    <row r="1493" spans="1:11">
      <c r="A1493" s="1">
        <v>44508</v>
      </c>
      <c r="B1493">
        <v>147.85400000000001</v>
      </c>
      <c r="C1493">
        <v>174.44900000000001</v>
      </c>
      <c r="D1493">
        <v>387.64699999999999</v>
      </c>
      <c r="E1493">
        <v>30.749300000000002</v>
      </c>
      <c r="F1493">
        <v>4701.7</v>
      </c>
      <c r="G1493">
        <f>(Table2[[#This Row],[Apple]]-B1492)/B1492</f>
        <v>-5.5823087891096832E-3</v>
      </c>
      <c r="H1493">
        <f>(Table2[[#This Row],[Amazon]]-C1492)/C1492</f>
        <v>-8.5308326229041002E-3</v>
      </c>
      <c r="I1493">
        <f>(Table2[[#This Row],[Tesla]]-D1492)/D1492</f>
        <v>-4.8399093683029651E-2</v>
      </c>
      <c r="J1493">
        <f>(Table2[[#This Row],[Nvidia]]-E1492)/E1492</f>
        <v>3.5368313304533279E-2</v>
      </c>
      <c r="K1493">
        <f>(Table2[[#This Row],[S&amp;P 500]]-F1492)/F1492</f>
        <v>8.8770055752705637E-4</v>
      </c>
    </row>
    <row r="1494" spans="1:11">
      <c r="A1494" s="1">
        <v>44509</v>
      </c>
      <c r="B1494">
        <v>148.21799999999999</v>
      </c>
      <c r="C1494">
        <v>178.81200000000001</v>
      </c>
      <c r="D1494">
        <v>341.16699999999997</v>
      </c>
      <c r="E1494">
        <v>30.602399999999999</v>
      </c>
      <c r="F1494">
        <v>4685.25</v>
      </c>
      <c r="G1494">
        <f>(Table2[[#This Row],[Apple]]-B1493)/B1493</f>
        <v>2.4618880787802551E-3</v>
      </c>
      <c r="H1494">
        <f>(Table2[[#This Row],[Amazon]]-C1493)/C1493</f>
        <v>2.5010174893521885E-2</v>
      </c>
      <c r="I1494">
        <f>(Table2[[#This Row],[Tesla]]-D1493)/D1493</f>
        <v>-0.11990290135097142</v>
      </c>
      <c r="J1494">
        <f>(Table2[[#This Row],[Nvidia]]-E1493)/E1493</f>
        <v>-4.7773445249160874E-3</v>
      </c>
      <c r="K1494">
        <f>(Table2[[#This Row],[S&amp;P 500]]-F1493)/F1493</f>
        <v>-3.4987345002870916E-3</v>
      </c>
    </row>
    <row r="1495" spans="1:11">
      <c r="A1495" s="1">
        <v>44510</v>
      </c>
      <c r="B1495">
        <v>145.37</v>
      </c>
      <c r="C1495">
        <v>174.10300000000001</v>
      </c>
      <c r="D1495">
        <v>355.983</v>
      </c>
      <c r="E1495">
        <v>29.406300000000002</v>
      </c>
      <c r="F1495">
        <v>4646.71</v>
      </c>
      <c r="G1495">
        <f>(Table2[[#This Row],[Apple]]-B1494)/B1494</f>
        <v>-1.9214940155716478E-2</v>
      </c>
      <c r="H1495">
        <f>(Table2[[#This Row],[Amazon]]-C1494)/C1494</f>
        <v>-2.6334921593629081E-2</v>
      </c>
      <c r="I1495">
        <f>(Table2[[#This Row],[Tesla]]-D1494)/D1494</f>
        <v>4.3427412381619651E-2</v>
      </c>
      <c r="J1495">
        <f>(Table2[[#This Row],[Nvidia]]-E1494)/E1494</f>
        <v>-3.9085169790604585E-2</v>
      </c>
      <c r="K1495">
        <f>(Table2[[#This Row],[S&amp;P 500]]-F1494)/F1494</f>
        <v>-8.2258150578944488E-3</v>
      </c>
    </row>
    <row r="1496" spans="1:11">
      <c r="A1496" s="1">
        <v>44511</v>
      </c>
      <c r="B1496">
        <v>145.32</v>
      </c>
      <c r="C1496">
        <v>173.625</v>
      </c>
      <c r="D1496">
        <v>354.50299999999999</v>
      </c>
      <c r="E1496">
        <v>30.335699999999999</v>
      </c>
      <c r="F1496">
        <v>4649.2700000000004</v>
      </c>
      <c r="G1496">
        <f>(Table2[[#This Row],[Apple]]-B1495)/B1495</f>
        <v>-3.439499208915964E-4</v>
      </c>
      <c r="H1496">
        <f>(Table2[[#This Row],[Amazon]]-C1495)/C1495</f>
        <v>-2.7455012262856391E-3</v>
      </c>
      <c r="I1496">
        <f>(Table2[[#This Row],[Tesla]]-D1495)/D1495</f>
        <v>-4.157501903180821E-3</v>
      </c>
      <c r="J1496">
        <f>(Table2[[#This Row],[Nvidia]]-E1495)/E1495</f>
        <v>3.1605472296752653E-2</v>
      </c>
      <c r="K1496">
        <f>(Table2[[#This Row],[S&amp;P 500]]-F1495)/F1495</f>
        <v>5.5092743037555604E-4</v>
      </c>
    </row>
    <row r="1497" spans="1:11">
      <c r="A1497" s="1">
        <v>44512</v>
      </c>
      <c r="B1497">
        <v>147.41200000000001</v>
      </c>
      <c r="C1497">
        <v>176.25800000000001</v>
      </c>
      <c r="D1497">
        <v>344.47300000000001</v>
      </c>
      <c r="E1497">
        <v>30.335699999999999</v>
      </c>
      <c r="F1497">
        <v>4682.8500000000004</v>
      </c>
      <c r="G1497">
        <f>(Table2[[#This Row],[Apple]]-B1496)/B1496</f>
        <v>1.4395816129920266E-2</v>
      </c>
      <c r="H1497">
        <f>(Table2[[#This Row],[Amazon]]-C1496)/C1496</f>
        <v>1.5164866810655203E-2</v>
      </c>
      <c r="I1497">
        <f>(Table2[[#This Row],[Tesla]]-D1496)/D1496</f>
        <v>-2.8293131510875712E-2</v>
      </c>
      <c r="J1497">
        <f>(Table2[[#This Row],[Nvidia]]-E1496)/E1496</f>
        <v>0</v>
      </c>
      <c r="K1497">
        <f>(Table2[[#This Row],[S&amp;P 500]]-F1496)/F1496</f>
        <v>7.2226392530440097E-3</v>
      </c>
    </row>
    <row r="1498" spans="1:11">
      <c r="A1498" s="1">
        <v>44515</v>
      </c>
      <c r="B1498">
        <v>147.42099999999999</v>
      </c>
      <c r="C1498">
        <v>177.28399999999999</v>
      </c>
      <c r="D1498">
        <v>337.79700000000003</v>
      </c>
      <c r="E1498">
        <v>29.9712</v>
      </c>
      <c r="F1498">
        <v>4682.8</v>
      </c>
      <c r="G1498">
        <f>(Table2[[#This Row],[Apple]]-B1497)/B1497</f>
        <v>6.10533742163876E-5</v>
      </c>
      <c r="H1498">
        <f>(Table2[[#This Row],[Amazon]]-C1497)/C1497</f>
        <v>5.8210123795798315E-3</v>
      </c>
      <c r="I1498">
        <f>(Table2[[#This Row],[Tesla]]-D1497)/D1497</f>
        <v>-1.9380328792096876E-2</v>
      </c>
      <c r="J1498">
        <f>(Table2[[#This Row],[Nvidia]]-E1497)/E1497</f>
        <v>-1.2015546039814463E-2</v>
      </c>
      <c r="K1498">
        <f>(Table2[[#This Row],[S&amp;P 500]]-F1497)/F1497</f>
        <v>-1.0677258507144559E-5</v>
      </c>
    </row>
    <row r="1499" spans="1:11">
      <c r="A1499" s="1">
        <v>44516</v>
      </c>
      <c r="B1499">
        <v>148.40700000000001</v>
      </c>
      <c r="C1499">
        <v>177.035</v>
      </c>
      <c r="D1499">
        <v>351.577</v>
      </c>
      <c r="E1499">
        <v>30.148900000000001</v>
      </c>
      <c r="F1499">
        <v>4700.8999999999996</v>
      </c>
      <c r="G1499">
        <f>(Table2[[#This Row],[Apple]]-B1498)/B1498</f>
        <v>6.6883279858366068E-3</v>
      </c>
      <c r="H1499">
        <f>(Table2[[#This Row],[Amazon]]-C1498)/C1498</f>
        <v>-1.4045260711626273E-3</v>
      </c>
      <c r="I1499">
        <f>(Table2[[#This Row],[Tesla]]-D1498)/D1498</f>
        <v>4.0793731146220868E-2</v>
      </c>
      <c r="J1499">
        <f>(Table2[[#This Row],[Nvidia]]-E1498)/E1498</f>
        <v>5.9290251975230059E-3</v>
      </c>
      <c r="K1499">
        <f>(Table2[[#This Row],[S&amp;P 500]]-F1498)/F1498</f>
        <v>3.8652088494062213E-3</v>
      </c>
    </row>
    <row r="1500" spans="1:11">
      <c r="A1500" s="1">
        <v>44517</v>
      </c>
      <c r="B1500">
        <v>150.852</v>
      </c>
      <c r="C1500">
        <v>177.45</v>
      </c>
      <c r="D1500">
        <v>363.00299999999999</v>
      </c>
      <c r="E1500">
        <v>29.208300000000001</v>
      </c>
      <c r="F1500">
        <v>4688.67</v>
      </c>
      <c r="G1500">
        <f>(Table2[[#This Row],[Apple]]-B1499)/B1499</f>
        <v>1.6474964118943128E-2</v>
      </c>
      <c r="H1500">
        <f>(Table2[[#This Row],[Amazon]]-C1499)/C1499</f>
        <v>2.3441692320727093E-3</v>
      </c>
      <c r="I1500">
        <f>(Table2[[#This Row],[Tesla]]-D1499)/D1499</f>
        <v>3.2499281807399201E-2</v>
      </c>
      <c r="J1500">
        <f>(Table2[[#This Row],[Nvidia]]-E1499)/E1499</f>
        <v>-3.1198484853510403E-2</v>
      </c>
      <c r="K1500">
        <f>(Table2[[#This Row],[S&amp;P 500]]-F1499)/F1499</f>
        <v>-2.6016294752067826E-3</v>
      </c>
    </row>
    <row r="1501" spans="1:11">
      <c r="A1501" s="1">
        <v>44518</v>
      </c>
      <c r="B1501">
        <v>155.15799999999999</v>
      </c>
      <c r="C1501">
        <v>184.803</v>
      </c>
      <c r="D1501">
        <v>365.46</v>
      </c>
      <c r="E1501">
        <v>31.6187</v>
      </c>
      <c r="F1501">
        <v>4704.54</v>
      </c>
      <c r="G1501">
        <f>(Table2[[#This Row],[Apple]]-B1500)/B1500</f>
        <v>2.8544533715164421E-2</v>
      </c>
      <c r="H1501">
        <f>(Table2[[#This Row],[Amazon]]-C1500)/C1500</f>
        <v>4.1437024513947644E-2</v>
      </c>
      <c r="I1501">
        <f>(Table2[[#This Row],[Tesla]]-D1500)/D1500</f>
        <v>6.768539102982603E-3</v>
      </c>
      <c r="J1501">
        <f>(Table2[[#This Row],[Nvidia]]-E1500)/E1500</f>
        <v>8.2524487902411264E-2</v>
      </c>
      <c r="K1501">
        <f>(Table2[[#This Row],[S&amp;P 500]]-F1500)/F1500</f>
        <v>3.384755165110765E-3</v>
      </c>
    </row>
    <row r="1502" spans="1:11">
      <c r="A1502" s="1">
        <v>44519</v>
      </c>
      <c r="B1502">
        <v>157.78899999999999</v>
      </c>
      <c r="C1502">
        <v>183.82900000000001</v>
      </c>
      <c r="D1502">
        <v>379.02</v>
      </c>
      <c r="E1502">
        <v>32.925899999999999</v>
      </c>
      <c r="F1502">
        <v>4697.96</v>
      </c>
      <c r="G1502">
        <f>(Table2[[#This Row],[Apple]]-B1501)/B1501</f>
        <v>1.6956908441717478E-2</v>
      </c>
      <c r="H1502">
        <f>(Table2[[#This Row],[Amazon]]-C1501)/C1501</f>
        <v>-5.2704772108677321E-3</v>
      </c>
      <c r="I1502">
        <f>(Table2[[#This Row],[Tesla]]-D1501)/D1501</f>
        <v>3.7103923822032515E-2</v>
      </c>
      <c r="J1502">
        <f>(Table2[[#This Row],[Nvidia]]-E1501)/E1501</f>
        <v>4.134262319450193E-2</v>
      </c>
      <c r="K1502">
        <f>(Table2[[#This Row],[S&amp;P 500]]-F1501)/F1501</f>
        <v>-1.3986489646171415E-3</v>
      </c>
    </row>
    <row r="1503" spans="1:11">
      <c r="A1503" s="1">
        <v>44522</v>
      </c>
      <c r="B1503">
        <v>158.251</v>
      </c>
      <c r="C1503">
        <v>178.62799999999999</v>
      </c>
      <c r="D1503">
        <v>385.62299999999999</v>
      </c>
      <c r="E1503">
        <v>31.8994</v>
      </c>
      <c r="F1503">
        <v>4682.9399999999996</v>
      </c>
      <c r="G1503">
        <f>(Table2[[#This Row],[Apple]]-B1502)/B1502</f>
        <v>2.9279607577208651E-3</v>
      </c>
      <c r="H1503">
        <f>(Table2[[#This Row],[Amazon]]-C1502)/C1502</f>
        <v>-2.829259801228327E-2</v>
      </c>
      <c r="I1503">
        <f>(Table2[[#This Row],[Tesla]]-D1502)/D1502</f>
        <v>1.7421244261516568E-2</v>
      </c>
      <c r="J1503">
        <f>(Table2[[#This Row],[Nvidia]]-E1502)/E1502</f>
        <v>-3.1176065043020805E-2</v>
      </c>
      <c r="K1503">
        <f>(Table2[[#This Row],[S&amp;P 500]]-F1502)/F1502</f>
        <v>-3.1971323723489421E-3</v>
      </c>
    </row>
    <row r="1504" spans="1:11">
      <c r="A1504" s="1">
        <v>44523</v>
      </c>
      <c r="B1504">
        <v>158.62700000000001</v>
      </c>
      <c r="C1504">
        <v>179.00200000000001</v>
      </c>
      <c r="D1504">
        <v>369.67700000000002</v>
      </c>
      <c r="E1504">
        <v>31.689699999999998</v>
      </c>
      <c r="F1504">
        <v>4690.7</v>
      </c>
      <c r="G1504">
        <f>(Table2[[#This Row],[Apple]]-B1503)/B1503</f>
        <v>2.375972347726111E-3</v>
      </c>
      <c r="H1504">
        <f>(Table2[[#This Row],[Amazon]]-C1503)/C1503</f>
        <v>2.0937367042122381E-3</v>
      </c>
      <c r="I1504">
        <f>(Table2[[#This Row],[Tesla]]-D1503)/D1503</f>
        <v>-4.1351267948229152E-2</v>
      </c>
      <c r="J1504">
        <f>(Table2[[#This Row],[Nvidia]]-E1503)/E1503</f>
        <v>-6.5737913565772884E-3</v>
      </c>
      <c r="K1504">
        <f>(Table2[[#This Row],[S&amp;P 500]]-F1503)/F1503</f>
        <v>1.6570786727996129E-3</v>
      </c>
    </row>
    <row r="1505" spans="1:11">
      <c r="A1505" s="1">
        <v>44524</v>
      </c>
      <c r="B1505">
        <v>159.149</v>
      </c>
      <c r="C1505">
        <v>179.02</v>
      </c>
      <c r="D1505">
        <v>372</v>
      </c>
      <c r="E1505">
        <v>32.615299999999998</v>
      </c>
      <c r="F1505">
        <v>4701.46</v>
      </c>
      <c r="G1505">
        <f>(Table2[[#This Row],[Apple]]-B1504)/B1504</f>
        <v>3.2907386510492623E-3</v>
      </c>
      <c r="H1505">
        <f>(Table2[[#This Row],[Amazon]]-C1504)/C1504</f>
        <v>1.0055753566999632E-4</v>
      </c>
      <c r="I1505">
        <f>(Table2[[#This Row],[Tesla]]-D1504)/D1504</f>
        <v>6.2838640218352212E-3</v>
      </c>
      <c r="J1505">
        <f>(Table2[[#This Row],[Nvidia]]-E1504)/E1504</f>
        <v>2.9208228541134796E-2</v>
      </c>
      <c r="K1505">
        <f>(Table2[[#This Row],[S&amp;P 500]]-F1504)/F1504</f>
        <v>2.2939006971241433E-3</v>
      </c>
    </row>
    <row r="1506" spans="1:11">
      <c r="A1506" s="1">
        <v>44526</v>
      </c>
      <c r="B1506">
        <v>154.11099999999999</v>
      </c>
      <c r="C1506">
        <v>175.22800000000001</v>
      </c>
      <c r="D1506">
        <v>360.64</v>
      </c>
      <c r="E1506">
        <v>31.4468</v>
      </c>
      <c r="F1506">
        <v>4594.62</v>
      </c>
      <c r="G1506">
        <f>(Table2[[#This Row],[Apple]]-B1505)/B1505</f>
        <v>-3.1655869656736835E-2</v>
      </c>
      <c r="H1506">
        <f>(Table2[[#This Row],[Amazon]]-C1505)/C1505</f>
        <v>-2.1181990839012409E-2</v>
      </c>
      <c r="I1506">
        <f>(Table2[[#This Row],[Tesla]]-D1505)/D1505</f>
        <v>-3.0537634408602188E-2</v>
      </c>
      <c r="J1506">
        <f>(Table2[[#This Row],[Nvidia]]-E1505)/E1505</f>
        <v>-3.5826743890137396E-2</v>
      </c>
      <c r="K1506">
        <f>(Table2[[#This Row],[S&amp;P 500]]-F1505)/F1505</f>
        <v>-2.2724855683128251E-2</v>
      </c>
    </row>
    <row r="1507" spans="1:11">
      <c r="A1507" s="1">
        <v>44529</v>
      </c>
      <c r="B1507">
        <v>157.49299999999999</v>
      </c>
      <c r="C1507">
        <v>178.07900000000001</v>
      </c>
      <c r="D1507">
        <v>378.99700000000001</v>
      </c>
      <c r="E1507">
        <v>33.316299999999998</v>
      </c>
      <c r="F1507">
        <v>4655.2700000000004</v>
      </c>
      <c r="G1507">
        <f>(Table2[[#This Row],[Apple]]-B1506)/B1506</f>
        <v>2.1945221301529452E-2</v>
      </c>
      <c r="H1507">
        <f>(Table2[[#This Row],[Amazon]]-C1506)/C1506</f>
        <v>1.627023078503435E-2</v>
      </c>
      <c r="I1507">
        <f>(Table2[[#This Row],[Tesla]]-D1506)/D1506</f>
        <v>5.0901175687666451E-2</v>
      </c>
      <c r="J1507">
        <f>(Table2[[#This Row],[Nvidia]]-E1506)/E1506</f>
        <v>5.9449610135212445E-2</v>
      </c>
      <c r="K1507">
        <f>(Table2[[#This Row],[S&amp;P 500]]-F1506)/F1506</f>
        <v>1.3200221128189174E-2</v>
      </c>
    </row>
    <row r="1508" spans="1:11">
      <c r="A1508" s="1">
        <v>44530</v>
      </c>
      <c r="B1508">
        <v>162.459</v>
      </c>
      <c r="C1508">
        <v>175.35400000000001</v>
      </c>
      <c r="D1508">
        <v>381.58699999999999</v>
      </c>
      <c r="E1508">
        <v>32.6173</v>
      </c>
      <c r="F1508">
        <v>4567</v>
      </c>
      <c r="G1508">
        <f>(Table2[[#This Row],[Apple]]-B1507)/B1507</f>
        <v>3.153156013283135E-2</v>
      </c>
      <c r="H1508">
        <f>(Table2[[#This Row],[Amazon]]-C1507)/C1507</f>
        <v>-1.5302197339383049E-2</v>
      </c>
      <c r="I1508">
        <f>(Table2[[#This Row],[Tesla]]-D1507)/D1507</f>
        <v>6.8338271806900183E-3</v>
      </c>
      <c r="J1508">
        <f>(Table2[[#This Row],[Nvidia]]-E1507)/E1507</f>
        <v>-2.0980721148506829E-2</v>
      </c>
      <c r="K1508">
        <f>(Table2[[#This Row],[S&amp;P 500]]-F1507)/F1507</f>
        <v>-1.8961306218543805E-2</v>
      </c>
    </row>
    <row r="1509" spans="1:11">
      <c r="A1509" s="1">
        <v>44531</v>
      </c>
      <c r="B1509">
        <v>161.93700000000001</v>
      </c>
      <c r="C1509">
        <v>172.18600000000001</v>
      </c>
      <c r="D1509">
        <v>365</v>
      </c>
      <c r="E1509">
        <v>31.383199999999999</v>
      </c>
      <c r="F1509">
        <v>4513.04</v>
      </c>
      <c r="G1509">
        <f>(Table2[[#This Row],[Apple]]-B1508)/B1508</f>
        <v>-3.2131183867929224E-3</v>
      </c>
      <c r="H1509">
        <f>(Table2[[#This Row],[Amazon]]-C1508)/C1508</f>
        <v>-1.8066311575441713E-2</v>
      </c>
      <c r="I1509">
        <f>(Table2[[#This Row],[Tesla]]-D1508)/D1508</f>
        <v>-4.3468461975905863E-2</v>
      </c>
      <c r="J1509">
        <f>(Table2[[#This Row],[Nvidia]]-E1508)/E1508</f>
        <v>-3.7835749740168609E-2</v>
      </c>
      <c r="K1509">
        <f>(Table2[[#This Row],[S&amp;P 500]]-F1508)/F1508</f>
        <v>-1.1815195971097009E-2</v>
      </c>
    </row>
    <row r="1510" spans="1:11">
      <c r="A1510" s="1">
        <v>44532</v>
      </c>
      <c r="B1510">
        <v>160.94200000000001</v>
      </c>
      <c r="C1510">
        <v>171.86799999999999</v>
      </c>
      <c r="D1510">
        <v>361.53300000000002</v>
      </c>
      <c r="E1510">
        <v>32.073300000000003</v>
      </c>
      <c r="F1510">
        <v>4577.1000000000004</v>
      </c>
      <c r="G1510">
        <f>(Table2[[#This Row],[Apple]]-B1509)/B1509</f>
        <v>-6.1443647838357171E-3</v>
      </c>
      <c r="H1510">
        <f>(Table2[[#This Row],[Amazon]]-C1509)/C1509</f>
        <v>-1.8468400450676133E-3</v>
      </c>
      <c r="I1510">
        <f>(Table2[[#This Row],[Tesla]]-D1509)/D1509</f>
        <v>-9.4986301369862584E-3</v>
      </c>
      <c r="J1510">
        <f>(Table2[[#This Row],[Nvidia]]-E1509)/E1509</f>
        <v>2.1989472074230947E-2</v>
      </c>
      <c r="K1510">
        <f>(Table2[[#This Row],[S&amp;P 500]]-F1509)/F1509</f>
        <v>1.4194423271231897E-2</v>
      </c>
    </row>
    <row r="1511" spans="1:11">
      <c r="A1511" s="1">
        <v>44533</v>
      </c>
      <c r="B1511">
        <v>159.05099999999999</v>
      </c>
      <c r="C1511">
        <v>169.49</v>
      </c>
      <c r="D1511">
        <v>338.32299999999998</v>
      </c>
      <c r="E1511">
        <v>30.642399999999999</v>
      </c>
      <c r="F1511">
        <v>4538.43</v>
      </c>
      <c r="G1511">
        <f>(Table2[[#This Row],[Apple]]-B1510)/B1510</f>
        <v>-1.1749574380832968E-2</v>
      </c>
      <c r="H1511">
        <f>(Table2[[#This Row],[Amazon]]-C1510)/C1510</f>
        <v>-1.3836199874322072E-2</v>
      </c>
      <c r="I1511">
        <f>(Table2[[#This Row],[Tesla]]-D1510)/D1510</f>
        <v>-6.419884215272198E-2</v>
      </c>
      <c r="J1511">
        <f>(Table2[[#This Row],[Nvidia]]-E1510)/E1510</f>
        <v>-4.4613432356508519E-2</v>
      </c>
      <c r="K1511">
        <f>(Table2[[#This Row],[S&amp;P 500]]-F1510)/F1510</f>
        <v>-8.4485809792226672E-3</v>
      </c>
    </row>
    <row r="1512" spans="1:11">
      <c r="A1512" s="1">
        <v>44536</v>
      </c>
      <c r="B1512">
        <v>162.47900000000001</v>
      </c>
      <c r="C1512">
        <v>171.36799999999999</v>
      </c>
      <c r="D1512">
        <v>336.33699999999999</v>
      </c>
      <c r="E1512">
        <v>29.987200000000001</v>
      </c>
      <c r="F1512">
        <v>4591.67</v>
      </c>
      <c r="G1512">
        <f>(Table2[[#This Row],[Apple]]-B1511)/B1511</f>
        <v>2.1552835254101049E-2</v>
      </c>
      <c r="H1512">
        <f>(Table2[[#This Row],[Amazon]]-C1511)/C1511</f>
        <v>1.1080299722697421E-2</v>
      </c>
      <c r="I1512">
        <f>(Table2[[#This Row],[Tesla]]-D1511)/D1511</f>
        <v>-5.8701300236755705E-3</v>
      </c>
      <c r="J1512">
        <f>(Table2[[#This Row],[Nvidia]]-E1511)/E1511</f>
        <v>-2.1382137169412226E-2</v>
      </c>
      <c r="K1512">
        <f>(Table2[[#This Row],[S&amp;P 500]]-F1511)/F1511</f>
        <v>1.1730928977641998E-2</v>
      </c>
    </row>
    <row r="1513" spans="1:11">
      <c r="A1513" s="1">
        <v>44537</v>
      </c>
      <c r="B1513">
        <v>168.23500000000001</v>
      </c>
      <c r="C1513">
        <v>176.16399999999999</v>
      </c>
      <c r="D1513">
        <v>350.58300000000003</v>
      </c>
      <c r="E1513">
        <v>32.372599999999998</v>
      </c>
      <c r="F1513">
        <v>4686.75</v>
      </c>
      <c r="G1513">
        <f>(Table2[[#This Row],[Apple]]-B1512)/B1512</f>
        <v>3.542611660583829E-2</v>
      </c>
      <c r="H1513">
        <f>(Table2[[#This Row],[Amazon]]-C1512)/C1512</f>
        <v>2.7986555249521452E-2</v>
      </c>
      <c r="I1513">
        <f>(Table2[[#This Row],[Tesla]]-D1512)/D1512</f>
        <v>4.2356327136176035E-2</v>
      </c>
      <c r="J1513">
        <f>(Table2[[#This Row],[Nvidia]]-E1512)/E1512</f>
        <v>7.9547273503361327E-2</v>
      </c>
      <c r="K1513">
        <f>(Table2[[#This Row],[S&amp;P 500]]-F1512)/F1512</f>
        <v>2.070706300757675E-2</v>
      </c>
    </row>
    <row r="1514" spans="1:11">
      <c r="A1514" s="1">
        <v>44538</v>
      </c>
      <c r="B1514">
        <v>172.06800000000001</v>
      </c>
      <c r="C1514">
        <v>176.15799999999999</v>
      </c>
      <c r="D1514">
        <v>356.32</v>
      </c>
      <c r="E1514">
        <v>31.773599999999998</v>
      </c>
      <c r="F1514">
        <v>4701.21</v>
      </c>
      <c r="G1514">
        <f>(Table2[[#This Row],[Apple]]-B1513)/B1513</f>
        <v>2.2783606265045907E-2</v>
      </c>
      <c r="H1514">
        <f>(Table2[[#This Row],[Amazon]]-C1513)/C1513</f>
        <v>-3.4059172135057266E-5</v>
      </c>
      <c r="I1514">
        <f>(Table2[[#This Row],[Tesla]]-D1513)/D1513</f>
        <v>1.636417053878815E-2</v>
      </c>
      <c r="J1514">
        <f>(Table2[[#This Row],[Nvidia]]-E1513)/E1513</f>
        <v>-1.8503302175296398E-2</v>
      </c>
      <c r="K1514">
        <f>(Table2[[#This Row],[S&amp;P 500]]-F1513)/F1513</f>
        <v>3.0852936469835252E-3</v>
      </c>
    </row>
    <row r="1515" spans="1:11">
      <c r="A1515" s="1">
        <v>44539</v>
      </c>
      <c r="B1515">
        <v>171.55699999999999</v>
      </c>
      <c r="C1515">
        <v>174.17099999999999</v>
      </c>
      <c r="D1515">
        <v>334.6</v>
      </c>
      <c r="E1515">
        <v>30.439499999999999</v>
      </c>
      <c r="F1515">
        <v>4667.45</v>
      </c>
      <c r="G1515">
        <f>(Table2[[#This Row],[Apple]]-B1514)/B1514</f>
        <v>-2.9697561429203809E-3</v>
      </c>
      <c r="H1515">
        <f>(Table2[[#This Row],[Amazon]]-C1514)/C1514</f>
        <v>-1.1279646680820599E-2</v>
      </c>
      <c r="I1515">
        <f>(Table2[[#This Row],[Tesla]]-D1514)/D1514</f>
        <v>-6.0956443646160673E-2</v>
      </c>
      <c r="J1515">
        <f>(Table2[[#This Row],[Nvidia]]-E1514)/E1514</f>
        <v>-4.1987687891834713E-2</v>
      </c>
      <c r="K1515">
        <f>(Table2[[#This Row],[S&amp;P 500]]-F1514)/F1514</f>
        <v>-7.1811299644134637E-3</v>
      </c>
    </row>
    <row r="1516" spans="1:11">
      <c r="A1516" s="1">
        <v>44540</v>
      </c>
      <c r="B1516">
        <v>176.36500000000001</v>
      </c>
      <c r="C1516">
        <v>172.21199999999999</v>
      </c>
      <c r="D1516">
        <v>339.01</v>
      </c>
      <c r="E1516">
        <v>30.1479</v>
      </c>
      <c r="F1516">
        <v>4712.0200000000004</v>
      </c>
      <c r="G1516">
        <f>(Table2[[#This Row],[Apple]]-B1515)/B1515</f>
        <v>2.8025670768316194E-2</v>
      </c>
      <c r="H1516">
        <f>(Table2[[#This Row],[Amazon]]-C1515)/C1515</f>
        <v>-1.1247567046178774E-2</v>
      </c>
      <c r="I1516">
        <f>(Table2[[#This Row],[Tesla]]-D1515)/D1515</f>
        <v>1.3179916317991536E-2</v>
      </c>
      <c r="J1516">
        <f>(Table2[[#This Row],[Nvidia]]-E1515)/E1515</f>
        <v>-9.5796580101512509E-3</v>
      </c>
      <c r="K1516">
        <f>(Table2[[#This Row],[S&amp;P 500]]-F1515)/F1515</f>
        <v>9.5491113991581309E-3</v>
      </c>
    </row>
    <row r="1517" spans="1:11">
      <c r="A1517" s="1">
        <v>44543</v>
      </c>
      <c r="B1517">
        <v>172.72</v>
      </c>
      <c r="C1517">
        <v>169.56800000000001</v>
      </c>
      <c r="D1517">
        <v>322.137</v>
      </c>
      <c r="E1517">
        <v>28.114000000000001</v>
      </c>
      <c r="F1517">
        <v>4668.97</v>
      </c>
      <c r="G1517">
        <f>(Table2[[#This Row],[Apple]]-B1516)/B1516</f>
        <v>-2.0667365973974484E-2</v>
      </c>
      <c r="H1517">
        <f>(Table2[[#This Row],[Amazon]]-C1516)/C1516</f>
        <v>-1.5353169349406413E-2</v>
      </c>
      <c r="I1517">
        <f>(Table2[[#This Row],[Tesla]]-D1516)/D1516</f>
        <v>-4.9771393174242617E-2</v>
      </c>
      <c r="J1517">
        <f>(Table2[[#This Row],[Nvidia]]-E1516)/E1516</f>
        <v>-6.7464068807445932E-2</v>
      </c>
      <c r="K1517">
        <f>(Table2[[#This Row],[S&amp;P 500]]-F1516)/F1516</f>
        <v>-9.1362090992822987E-3</v>
      </c>
    </row>
    <row r="1518" spans="1:11">
      <c r="A1518" s="1">
        <v>44544</v>
      </c>
      <c r="B1518">
        <v>171.32900000000001</v>
      </c>
      <c r="C1518">
        <v>169.09200000000001</v>
      </c>
      <c r="D1518">
        <v>319.50299999999999</v>
      </c>
      <c r="E1518">
        <v>28.29</v>
      </c>
      <c r="F1518">
        <v>4634.09</v>
      </c>
      <c r="G1518">
        <f>(Table2[[#This Row],[Apple]]-B1517)/B1517</f>
        <v>-8.0534969893468686E-3</v>
      </c>
      <c r="H1518">
        <f>(Table2[[#This Row],[Amazon]]-C1517)/C1517</f>
        <v>-2.8071334214002587E-3</v>
      </c>
      <c r="I1518">
        <f>(Table2[[#This Row],[Tesla]]-D1517)/D1517</f>
        <v>-8.1766453403366093E-3</v>
      </c>
      <c r="J1518">
        <f>(Table2[[#This Row],[Nvidia]]-E1517)/E1517</f>
        <v>6.2602262218111396E-3</v>
      </c>
      <c r="K1518">
        <f>(Table2[[#This Row],[S&amp;P 500]]-F1517)/F1517</f>
        <v>-7.4705984403412549E-3</v>
      </c>
    </row>
    <row r="1519" spans="1:11">
      <c r="A1519" s="1">
        <v>44545</v>
      </c>
      <c r="B1519">
        <v>176.21600000000001</v>
      </c>
      <c r="C1519">
        <v>173.315</v>
      </c>
      <c r="D1519">
        <v>325.33</v>
      </c>
      <c r="E1519">
        <v>30.4087</v>
      </c>
      <c r="F1519">
        <v>4709.8500000000004</v>
      </c>
      <c r="G1519">
        <f>(Table2[[#This Row],[Apple]]-B1518)/B1518</f>
        <v>2.8524067729339461E-2</v>
      </c>
      <c r="H1519">
        <f>(Table2[[#This Row],[Amazon]]-C1518)/C1518</f>
        <v>2.4974570056537179E-2</v>
      </c>
      <c r="I1519">
        <f>(Table2[[#This Row],[Tesla]]-D1518)/D1518</f>
        <v>1.8237700428477974E-2</v>
      </c>
      <c r="J1519">
        <f>(Table2[[#This Row],[Nvidia]]-E1518)/E1518</f>
        <v>7.4892188052315331E-2</v>
      </c>
      <c r="K1519">
        <f>(Table2[[#This Row],[S&amp;P 500]]-F1518)/F1518</f>
        <v>1.634840928855508E-2</v>
      </c>
    </row>
    <row r="1520" spans="1:11">
      <c r="A1520" s="1">
        <v>44546</v>
      </c>
      <c r="B1520">
        <v>169.30199999999999</v>
      </c>
      <c r="C1520">
        <v>168.87100000000001</v>
      </c>
      <c r="D1520">
        <v>308.97300000000001</v>
      </c>
      <c r="E1520">
        <v>28.3398</v>
      </c>
      <c r="F1520">
        <v>4668.67</v>
      </c>
      <c r="G1520">
        <f>(Table2[[#This Row],[Apple]]-B1519)/B1519</f>
        <v>-3.9235937712807097E-2</v>
      </c>
      <c r="H1520">
        <f>(Table2[[#This Row],[Amazon]]-C1519)/C1519</f>
        <v>-2.564117358566765E-2</v>
      </c>
      <c r="I1520">
        <f>(Table2[[#This Row],[Tesla]]-D1519)/D1519</f>
        <v>-5.0278179079703597E-2</v>
      </c>
      <c r="J1520">
        <f>(Table2[[#This Row],[Nvidia]]-E1519)/E1519</f>
        <v>-6.8036450094874149E-2</v>
      </c>
      <c r="K1520">
        <f>(Table2[[#This Row],[S&amp;P 500]]-F1519)/F1519</f>
        <v>-8.7433782392221174E-3</v>
      </c>
    </row>
    <row r="1521" spans="1:11">
      <c r="A1521" s="1">
        <v>44547</v>
      </c>
      <c r="B1521">
        <v>168.19499999999999</v>
      </c>
      <c r="C1521">
        <v>170.017</v>
      </c>
      <c r="D1521">
        <v>310.85700000000003</v>
      </c>
      <c r="E1521">
        <v>27.7545</v>
      </c>
      <c r="F1521">
        <v>4620.6400000000003</v>
      </c>
      <c r="G1521">
        <f>(Table2[[#This Row],[Apple]]-B1520)/B1520</f>
        <v>-6.5386114753517343E-3</v>
      </c>
      <c r="H1521">
        <f>(Table2[[#This Row],[Amazon]]-C1520)/C1520</f>
        <v>6.786245122016134E-3</v>
      </c>
      <c r="I1521">
        <f>(Table2[[#This Row],[Tesla]]-D1520)/D1520</f>
        <v>6.0976201804041601E-3</v>
      </c>
      <c r="J1521">
        <f>(Table2[[#This Row],[Nvidia]]-E1520)/E1520</f>
        <v>-2.0652933330510454E-2</v>
      </c>
      <c r="K1521">
        <f>(Table2[[#This Row],[S&amp;P 500]]-F1520)/F1520</f>
        <v>-1.0287726483131115E-2</v>
      </c>
    </row>
    <row r="1522" spans="1:11">
      <c r="A1522" s="1">
        <v>44550</v>
      </c>
      <c r="B1522">
        <v>166.82499999999999</v>
      </c>
      <c r="C1522">
        <v>167.07900000000001</v>
      </c>
      <c r="D1522">
        <v>299.98</v>
      </c>
      <c r="E1522">
        <v>27.672599999999999</v>
      </c>
      <c r="F1522">
        <v>4568.0200000000004</v>
      </c>
      <c r="G1522">
        <f>(Table2[[#This Row],[Apple]]-B1521)/B1521</f>
        <v>-8.1453075299503831E-3</v>
      </c>
      <c r="H1522">
        <f>(Table2[[#This Row],[Amazon]]-C1521)/C1521</f>
        <v>-1.7280624878688533E-2</v>
      </c>
      <c r="I1522">
        <f>(Table2[[#This Row],[Tesla]]-D1521)/D1521</f>
        <v>-3.4990365344837043E-2</v>
      </c>
      <c r="J1522">
        <f>(Table2[[#This Row],[Nvidia]]-E1521)/E1521</f>
        <v>-2.9508728314327757E-3</v>
      </c>
      <c r="K1522">
        <f>(Table2[[#This Row],[S&amp;P 500]]-F1521)/F1521</f>
        <v>-1.1388032826621396E-2</v>
      </c>
    </row>
    <row r="1523" spans="1:11">
      <c r="A1523" s="1">
        <v>44551</v>
      </c>
      <c r="B1523">
        <v>170.02099999999999</v>
      </c>
      <c r="C1523">
        <v>170.417</v>
      </c>
      <c r="D1523">
        <v>312.84300000000002</v>
      </c>
      <c r="E1523">
        <v>29.026700000000002</v>
      </c>
      <c r="F1523">
        <v>4649.2299999999996</v>
      </c>
      <c r="G1523">
        <f>(Table2[[#This Row],[Apple]]-B1522)/B1522</f>
        <v>1.9157800089914571E-2</v>
      </c>
      <c r="H1523">
        <f>(Table2[[#This Row],[Amazon]]-C1522)/C1522</f>
        <v>1.99785730103723E-2</v>
      </c>
      <c r="I1523">
        <f>(Table2[[#This Row],[Tesla]]-D1522)/D1522</f>
        <v>4.2879525301686774E-2</v>
      </c>
      <c r="J1523">
        <f>(Table2[[#This Row],[Nvidia]]-E1522)/E1522</f>
        <v>4.8932879454767625E-2</v>
      </c>
      <c r="K1523">
        <f>(Table2[[#This Row],[S&amp;P 500]]-F1522)/F1522</f>
        <v>1.7777943178882562E-2</v>
      </c>
    </row>
    <row r="1524" spans="1:11">
      <c r="A1524" s="1">
        <v>44552</v>
      </c>
      <c r="B1524">
        <v>172.62</v>
      </c>
      <c r="C1524">
        <v>171.03700000000001</v>
      </c>
      <c r="D1524">
        <v>336.29</v>
      </c>
      <c r="E1524">
        <v>29.351299999999998</v>
      </c>
      <c r="F1524">
        <v>4696.5600000000004</v>
      </c>
      <c r="G1524">
        <f>(Table2[[#This Row],[Apple]]-B1523)/B1523</f>
        <v>1.5286346980667201E-2</v>
      </c>
      <c r="H1524">
        <f>(Table2[[#This Row],[Amazon]]-C1523)/C1523</f>
        <v>3.6381346931351013E-3</v>
      </c>
      <c r="I1524">
        <f>(Table2[[#This Row],[Tesla]]-D1523)/D1523</f>
        <v>7.4948136924911216E-2</v>
      </c>
      <c r="J1524">
        <f>(Table2[[#This Row],[Nvidia]]-E1523)/E1523</f>
        <v>1.1182807553045872E-2</v>
      </c>
      <c r="K1524">
        <f>(Table2[[#This Row],[S&amp;P 500]]-F1523)/F1523</f>
        <v>1.0180180373954578E-2</v>
      </c>
    </row>
    <row r="1525" spans="1:11">
      <c r="A1525" s="1">
        <v>44553</v>
      </c>
      <c r="B1525">
        <v>173.25</v>
      </c>
      <c r="C1525">
        <v>171.06800000000001</v>
      </c>
      <c r="D1525">
        <v>355.66699999999997</v>
      </c>
      <c r="E1525">
        <v>29.590900000000001</v>
      </c>
      <c r="F1525">
        <v>4725.79</v>
      </c>
      <c r="G1525">
        <f>(Table2[[#This Row],[Apple]]-B1524)/B1524</f>
        <v>3.6496350364963238E-3</v>
      </c>
      <c r="H1525">
        <f>(Table2[[#This Row],[Amazon]]-C1524)/C1524</f>
        <v>1.8124733244856908E-4</v>
      </c>
      <c r="I1525">
        <f>(Table2[[#This Row],[Tesla]]-D1524)/D1524</f>
        <v>5.761991138600598E-2</v>
      </c>
      <c r="J1525">
        <f>(Table2[[#This Row],[Nvidia]]-E1524)/E1524</f>
        <v>8.1631818692869795E-3</v>
      </c>
      <c r="K1525">
        <f>(Table2[[#This Row],[S&amp;P 500]]-F1524)/F1524</f>
        <v>6.2237041579367791E-3</v>
      </c>
    </row>
    <row r="1526" spans="1:11">
      <c r="A1526" s="1">
        <v>44557</v>
      </c>
      <c r="B1526">
        <v>177.23400000000001</v>
      </c>
      <c r="C1526">
        <v>169.67</v>
      </c>
      <c r="D1526">
        <v>364.64699999999999</v>
      </c>
      <c r="E1526">
        <v>30.893999999999998</v>
      </c>
      <c r="F1526">
        <v>4791.1899999999996</v>
      </c>
      <c r="G1526">
        <f>(Table2[[#This Row],[Apple]]-B1525)/B1525</f>
        <v>2.2995670995671048E-2</v>
      </c>
      <c r="H1526">
        <f>(Table2[[#This Row],[Amazon]]-C1525)/C1525</f>
        <v>-8.1721888371876945E-3</v>
      </c>
      <c r="I1526">
        <f>(Table2[[#This Row],[Tesla]]-D1525)/D1525</f>
        <v>2.5248336224614649E-2</v>
      </c>
      <c r="J1526">
        <f>(Table2[[#This Row],[Nvidia]]-E1525)/E1525</f>
        <v>4.4037187108198705E-2</v>
      </c>
      <c r="K1526">
        <f>(Table2[[#This Row],[S&amp;P 500]]-F1525)/F1525</f>
        <v>1.3838956026399741E-2</v>
      </c>
    </row>
    <row r="1527" spans="1:11">
      <c r="A1527" s="1">
        <v>44558</v>
      </c>
      <c r="B1527">
        <v>176.20599999999999</v>
      </c>
      <c r="C1527">
        <v>170.661</v>
      </c>
      <c r="D1527">
        <v>362.82299999999998</v>
      </c>
      <c r="E1527">
        <v>30.271799999999999</v>
      </c>
      <c r="F1527">
        <v>4786.3500000000004</v>
      </c>
      <c r="G1527">
        <f>(Table2[[#This Row],[Apple]]-B1526)/B1526</f>
        <v>-5.8002414886535311E-3</v>
      </c>
      <c r="H1527">
        <f>(Table2[[#This Row],[Amazon]]-C1526)/C1526</f>
        <v>5.8407496905759056E-3</v>
      </c>
      <c r="I1527">
        <f>(Table2[[#This Row],[Tesla]]-D1526)/D1526</f>
        <v>-5.0020979193576591E-3</v>
      </c>
      <c r="J1527">
        <f>(Table2[[#This Row],[Nvidia]]-E1526)/E1526</f>
        <v>-2.0139832977277124E-2</v>
      </c>
      <c r="K1527">
        <f>(Table2[[#This Row],[S&amp;P 500]]-F1526)/F1526</f>
        <v>-1.0101874482120801E-3</v>
      </c>
    </row>
    <row r="1528" spans="1:11">
      <c r="A1528" s="1">
        <v>44559</v>
      </c>
      <c r="B1528">
        <v>176.29499999999999</v>
      </c>
      <c r="C1528">
        <v>169.20099999999999</v>
      </c>
      <c r="D1528">
        <v>362.06299999999999</v>
      </c>
      <c r="E1528">
        <v>29.9512</v>
      </c>
      <c r="F1528">
        <v>4793.0600000000004</v>
      </c>
      <c r="G1528">
        <f>(Table2[[#This Row],[Apple]]-B1527)/B1527</f>
        <v>5.0509063255506988E-4</v>
      </c>
      <c r="H1528">
        <f>(Table2[[#This Row],[Amazon]]-C1527)/C1527</f>
        <v>-8.5549715517898514E-3</v>
      </c>
      <c r="I1528">
        <f>(Table2[[#This Row],[Tesla]]-D1527)/D1527</f>
        <v>-2.0946852873163801E-3</v>
      </c>
      <c r="J1528">
        <f>(Table2[[#This Row],[Nvidia]]-E1527)/E1527</f>
        <v>-1.0590714790663222E-2</v>
      </c>
      <c r="K1528">
        <f>(Table2[[#This Row],[S&amp;P 500]]-F1527)/F1527</f>
        <v>1.4019033292592552E-3</v>
      </c>
    </row>
    <row r="1529" spans="1:11">
      <c r="A1529" s="1">
        <v>44560</v>
      </c>
      <c r="B1529">
        <v>175.13300000000001</v>
      </c>
      <c r="C1529">
        <v>168.64400000000001</v>
      </c>
      <c r="D1529">
        <v>356.78</v>
      </c>
      <c r="E1529">
        <v>29.536899999999999</v>
      </c>
      <c r="F1529">
        <v>4778.7299999999996</v>
      </c>
      <c r="G1529">
        <f>(Table2[[#This Row],[Apple]]-B1528)/B1528</f>
        <v>-6.5912249354773411E-3</v>
      </c>
      <c r="H1529">
        <f>(Table2[[#This Row],[Amazon]]-C1528)/C1528</f>
        <v>-3.2919427190145917E-3</v>
      </c>
      <c r="I1529">
        <f>(Table2[[#This Row],[Tesla]]-D1528)/D1528</f>
        <v>-1.4591383267552927E-2</v>
      </c>
      <c r="J1529">
        <f>(Table2[[#This Row],[Nvidia]]-E1528)/E1528</f>
        <v>-1.3832500868078768E-2</v>
      </c>
      <c r="K1529">
        <f>(Table2[[#This Row],[S&amp;P 500]]-F1528)/F1528</f>
        <v>-2.9897393314502292E-3</v>
      </c>
    </row>
    <row r="1530" spans="1:11">
      <c r="A1530" s="1">
        <v>44561</v>
      </c>
      <c r="B1530">
        <v>174.51400000000001</v>
      </c>
      <c r="C1530">
        <v>166.71700000000001</v>
      </c>
      <c r="D1530">
        <v>352.26</v>
      </c>
      <c r="E1530">
        <v>29.362300000000001</v>
      </c>
      <c r="F1530">
        <v>4766.18</v>
      </c>
      <c r="G1530">
        <f>(Table2[[#This Row],[Apple]]-B1529)/B1529</f>
        <v>-3.5344566700735995E-3</v>
      </c>
      <c r="H1530">
        <f>(Table2[[#This Row],[Amazon]]-C1529)/C1529</f>
        <v>-1.1426436754346389E-2</v>
      </c>
      <c r="I1530">
        <f>(Table2[[#This Row],[Tesla]]-D1529)/D1529</f>
        <v>-1.2668871573518646E-2</v>
      </c>
      <c r="J1530">
        <f>(Table2[[#This Row],[Nvidia]]-E1529)/E1529</f>
        <v>-5.9112499957679407E-3</v>
      </c>
      <c r="K1530">
        <f>(Table2[[#This Row],[S&amp;P 500]]-F1529)/F1529</f>
        <v>-2.6262207741385834E-3</v>
      </c>
    </row>
    <row r="1531" spans="1:11">
      <c r="A1531" s="1">
        <v>44564</v>
      </c>
      <c r="B1531">
        <v>178.87799999999999</v>
      </c>
      <c r="C1531">
        <v>170.404</v>
      </c>
      <c r="D1531">
        <v>399.92700000000002</v>
      </c>
      <c r="E1531">
        <v>30.071100000000001</v>
      </c>
      <c r="F1531">
        <v>4796.5600000000004</v>
      </c>
      <c r="G1531">
        <f>(Table2[[#This Row],[Apple]]-B1530)/B1530</f>
        <v>2.5006589729190641E-2</v>
      </c>
      <c r="H1531">
        <f>(Table2[[#This Row],[Amazon]]-C1530)/C1530</f>
        <v>2.2115321173005652E-2</v>
      </c>
      <c r="I1531">
        <f>(Table2[[#This Row],[Tesla]]-D1530)/D1530</f>
        <v>0.13531766308976334</v>
      </c>
      <c r="J1531">
        <f>(Table2[[#This Row],[Nvidia]]-E1530)/E1530</f>
        <v>2.4139798312802472E-2</v>
      </c>
      <c r="K1531">
        <f>(Table2[[#This Row],[S&amp;P 500]]-F1530)/F1530</f>
        <v>6.3740773533521831E-3</v>
      </c>
    </row>
    <row r="1532" spans="1:11">
      <c r="A1532" s="1">
        <v>44565</v>
      </c>
      <c r="B1532">
        <v>176.613</v>
      </c>
      <c r="C1532">
        <v>167.52199999999999</v>
      </c>
      <c r="D1532">
        <v>383.197</v>
      </c>
      <c r="E1532">
        <v>29.241299999999999</v>
      </c>
      <c r="F1532">
        <v>4793.54</v>
      </c>
      <c r="G1532">
        <f>(Table2[[#This Row],[Apple]]-B1531)/B1531</f>
        <v>-1.2662261429577626E-2</v>
      </c>
      <c r="H1532">
        <f>(Table2[[#This Row],[Amazon]]-C1531)/C1531</f>
        <v>-1.6912748527029911E-2</v>
      </c>
      <c r="I1532">
        <f>(Table2[[#This Row],[Tesla]]-D1531)/D1531</f>
        <v>-4.1832634455788227E-2</v>
      </c>
      <c r="J1532">
        <f>(Table2[[#This Row],[Nvidia]]-E1531)/E1531</f>
        <v>-2.7594600796113287E-2</v>
      </c>
      <c r="K1532">
        <f>(Table2[[#This Row],[S&amp;P 500]]-F1531)/F1531</f>
        <v>-6.2961789282328087E-4</v>
      </c>
    </row>
    <row r="1533" spans="1:11">
      <c r="A1533" s="1">
        <v>44566</v>
      </c>
      <c r="B1533">
        <v>171.91200000000001</v>
      </c>
      <c r="C1533">
        <v>164.357</v>
      </c>
      <c r="D1533">
        <v>362.70699999999999</v>
      </c>
      <c r="E1533">
        <v>27.557700000000001</v>
      </c>
      <c r="F1533">
        <v>4700.58</v>
      </c>
      <c r="G1533">
        <f>(Table2[[#This Row],[Apple]]-B1532)/B1532</f>
        <v>-2.6617519661633025E-2</v>
      </c>
      <c r="H1533">
        <f>(Table2[[#This Row],[Amazon]]-C1532)/C1532</f>
        <v>-1.8893040914029154E-2</v>
      </c>
      <c r="I1533">
        <f>(Table2[[#This Row],[Tesla]]-D1532)/D1532</f>
        <v>-5.3471191058385138E-2</v>
      </c>
      <c r="J1533">
        <f>(Table2[[#This Row],[Nvidia]]-E1532)/E1532</f>
        <v>-5.7576099557817145E-2</v>
      </c>
      <c r="K1533">
        <f>(Table2[[#This Row],[S&amp;P 500]]-F1532)/F1532</f>
        <v>-1.9392766097706505E-2</v>
      </c>
    </row>
    <row r="1534" spans="1:11">
      <c r="A1534" s="1">
        <v>44567</v>
      </c>
      <c r="B1534">
        <v>169.042</v>
      </c>
      <c r="C1534">
        <v>163.25399999999999</v>
      </c>
      <c r="D1534">
        <v>354.9</v>
      </c>
      <c r="E1534">
        <v>28.131</v>
      </c>
      <c r="F1534">
        <v>4696.05</v>
      </c>
      <c r="G1534">
        <f>(Table2[[#This Row],[Apple]]-B1533)/B1533</f>
        <v>-1.6694587928707736E-2</v>
      </c>
      <c r="H1534">
        <f>(Table2[[#This Row],[Amazon]]-C1533)/C1533</f>
        <v>-6.7110010525867998E-3</v>
      </c>
      <c r="I1534">
        <f>(Table2[[#This Row],[Tesla]]-D1533)/D1533</f>
        <v>-2.1524260629102874E-2</v>
      </c>
      <c r="J1534">
        <f>(Table2[[#This Row],[Nvidia]]-E1533)/E1533</f>
        <v>2.0803622943859599E-2</v>
      </c>
      <c r="K1534">
        <f>(Table2[[#This Row],[S&amp;P 500]]-F1533)/F1533</f>
        <v>-9.6371086121281742E-4</v>
      </c>
    </row>
    <row r="1535" spans="1:11">
      <c r="A1535" s="1">
        <v>44568</v>
      </c>
      <c r="B1535">
        <v>169.21199999999999</v>
      </c>
      <c r="C1535">
        <v>162.554</v>
      </c>
      <c r="D1535">
        <v>342.32</v>
      </c>
      <c r="E1535">
        <v>27.2014</v>
      </c>
      <c r="F1535">
        <v>4677.03</v>
      </c>
      <c r="G1535">
        <f>(Table2[[#This Row],[Apple]]-B1534)/B1534</f>
        <v>1.0056672306290005E-3</v>
      </c>
      <c r="H1535">
        <f>(Table2[[#This Row],[Amazon]]-C1534)/C1534</f>
        <v>-4.2877969299373285E-3</v>
      </c>
      <c r="I1535">
        <f>(Table2[[#This Row],[Tesla]]-D1534)/D1534</f>
        <v>-3.5446604677373865E-2</v>
      </c>
      <c r="J1535">
        <f>(Table2[[#This Row],[Nvidia]]-E1534)/E1534</f>
        <v>-3.3045394760228955E-2</v>
      </c>
      <c r="K1535">
        <f>(Table2[[#This Row],[S&amp;P 500]]-F1534)/F1534</f>
        <v>-4.0502124125595847E-3</v>
      </c>
    </row>
    <row r="1536" spans="1:11">
      <c r="A1536" s="1">
        <v>44571</v>
      </c>
      <c r="B1536">
        <v>169.232</v>
      </c>
      <c r="C1536">
        <v>161.48599999999999</v>
      </c>
      <c r="D1536">
        <v>352.70699999999999</v>
      </c>
      <c r="E1536">
        <v>27.354299999999999</v>
      </c>
      <c r="F1536">
        <v>4670.29</v>
      </c>
      <c r="G1536">
        <f>(Table2[[#This Row],[Apple]]-B1535)/B1535</f>
        <v>1.1819492707379047E-4</v>
      </c>
      <c r="H1536">
        <f>(Table2[[#This Row],[Amazon]]-C1535)/C1535</f>
        <v>-6.5701243894337388E-3</v>
      </c>
      <c r="I1536">
        <f>(Table2[[#This Row],[Tesla]]-D1535)/D1535</f>
        <v>3.0342953961205892E-2</v>
      </c>
      <c r="J1536">
        <f>(Table2[[#This Row],[Nvidia]]-E1535)/E1535</f>
        <v>5.6210342114743697E-3</v>
      </c>
      <c r="K1536">
        <f>(Table2[[#This Row],[S&amp;P 500]]-F1535)/F1535</f>
        <v>-1.441085475183991E-3</v>
      </c>
    </row>
    <row r="1537" spans="1:11">
      <c r="A1537" s="1">
        <v>44572</v>
      </c>
      <c r="B1537">
        <v>172.06800000000001</v>
      </c>
      <c r="C1537">
        <v>165.36199999999999</v>
      </c>
      <c r="D1537">
        <v>354.8</v>
      </c>
      <c r="E1537">
        <v>27.770499999999998</v>
      </c>
      <c r="F1537">
        <v>4713.07</v>
      </c>
      <c r="G1537">
        <f>(Table2[[#This Row],[Apple]]-B1536)/B1536</f>
        <v>1.6758059941382318E-2</v>
      </c>
      <c r="H1537">
        <f>(Table2[[#This Row],[Amazon]]-C1536)/C1536</f>
        <v>2.4002080675724242E-2</v>
      </c>
      <c r="I1537">
        <f>(Table2[[#This Row],[Tesla]]-D1536)/D1536</f>
        <v>5.9341039446339817E-3</v>
      </c>
      <c r="J1537">
        <f>(Table2[[#This Row],[Nvidia]]-E1536)/E1536</f>
        <v>1.521515812870371E-2</v>
      </c>
      <c r="K1537">
        <f>(Table2[[#This Row],[S&amp;P 500]]-F1536)/F1536</f>
        <v>9.160030747555236E-3</v>
      </c>
    </row>
    <row r="1538" spans="1:11">
      <c r="A1538" s="1">
        <v>44573</v>
      </c>
      <c r="B1538">
        <v>172.511</v>
      </c>
      <c r="C1538">
        <v>165.20699999999999</v>
      </c>
      <c r="D1538">
        <v>368.74</v>
      </c>
      <c r="E1538">
        <v>27.952200000000001</v>
      </c>
      <c r="F1538">
        <v>4726.3500000000004</v>
      </c>
      <c r="G1538">
        <f>(Table2[[#This Row],[Apple]]-B1537)/B1537</f>
        <v>2.574563544645045E-3</v>
      </c>
      <c r="H1538">
        <f>(Table2[[#This Row],[Amazon]]-C1537)/C1537</f>
        <v>-9.373374777760377E-4</v>
      </c>
      <c r="I1538">
        <f>(Table2[[#This Row],[Tesla]]-D1537)/D1537</f>
        <v>3.9289740698985338E-2</v>
      </c>
      <c r="J1538">
        <f>(Table2[[#This Row],[Nvidia]]-E1537)/E1537</f>
        <v>6.5429142435319085E-3</v>
      </c>
      <c r="K1538">
        <f>(Table2[[#This Row],[S&amp;P 500]]-F1537)/F1537</f>
        <v>2.8176963210817269E-3</v>
      </c>
    </row>
    <row r="1539" spans="1:11">
      <c r="A1539" s="1">
        <v>44574</v>
      </c>
      <c r="B1539">
        <v>169.232</v>
      </c>
      <c r="C1539">
        <v>161.214</v>
      </c>
      <c r="D1539">
        <v>343.85300000000001</v>
      </c>
      <c r="E1539">
        <v>26.5305</v>
      </c>
      <c r="F1539">
        <v>4659.03</v>
      </c>
      <c r="G1539">
        <f>(Table2[[#This Row],[Apple]]-B1538)/B1538</f>
        <v>-1.9007483580757149E-2</v>
      </c>
      <c r="H1539">
        <f>(Table2[[#This Row],[Amazon]]-C1538)/C1538</f>
        <v>-2.4169678040276716E-2</v>
      </c>
      <c r="I1539">
        <f>(Table2[[#This Row],[Tesla]]-D1538)/D1538</f>
        <v>-6.7491999783044959E-2</v>
      </c>
      <c r="J1539">
        <f>(Table2[[#This Row],[Nvidia]]-E1538)/E1538</f>
        <v>-5.0861828407066392E-2</v>
      </c>
      <c r="K1539">
        <f>(Table2[[#This Row],[S&amp;P 500]]-F1538)/F1538</f>
        <v>-1.4243549462058589E-2</v>
      </c>
    </row>
    <row r="1540" spans="1:11">
      <c r="A1540" s="1">
        <v>44575</v>
      </c>
      <c r="B1540">
        <v>170.101</v>
      </c>
      <c r="C1540">
        <v>162.13800000000001</v>
      </c>
      <c r="D1540">
        <v>349.87</v>
      </c>
      <c r="E1540">
        <v>26.896699999999999</v>
      </c>
      <c r="F1540">
        <v>4662.8500000000004</v>
      </c>
      <c r="G1540">
        <f>(Table2[[#This Row],[Apple]]-B1539)/B1539</f>
        <v>5.1349626548170546E-3</v>
      </c>
      <c r="H1540">
        <f>(Table2[[#This Row],[Amazon]]-C1539)/C1539</f>
        <v>5.7315121515501546E-3</v>
      </c>
      <c r="I1540">
        <f>(Table2[[#This Row],[Tesla]]-D1539)/D1539</f>
        <v>1.7498756736163405E-2</v>
      </c>
      <c r="J1540">
        <f>(Table2[[#This Row],[Nvidia]]-E1539)/E1539</f>
        <v>1.380298147415236E-2</v>
      </c>
      <c r="K1540">
        <f>(Table2[[#This Row],[S&amp;P 500]]-F1539)/F1539</f>
        <v>8.1991315788922125E-4</v>
      </c>
    </row>
    <row r="1541" spans="1:11">
      <c r="A1541" s="1">
        <v>44579</v>
      </c>
      <c r="B1541">
        <v>166.875</v>
      </c>
      <c r="C1541">
        <v>158.91800000000001</v>
      </c>
      <c r="D1541">
        <v>343.50299999999999</v>
      </c>
      <c r="E1541">
        <v>25.860399999999998</v>
      </c>
      <c r="F1541">
        <v>4577.1099999999997</v>
      </c>
      <c r="G1541">
        <f>(Table2[[#This Row],[Apple]]-B1540)/B1540</f>
        <v>-1.8965203026437231E-2</v>
      </c>
      <c r="H1541">
        <f>(Table2[[#This Row],[Amazon]]-C1540)/C1540</f>
        <v>-1.9859625750903543E-2</v>
      </c>
      <c r="I1541">
        <f>(Table2[[#This Row],[Tesla]]-D1540)/D1540</f>
        <v>-1.8198187898362302E-2</v>
      </c>
      <c r="J1541">
        <f>(Table2[[#This Row],[Nvidia]]-E1540)/E1540</f>
        <v>-3.8528890161246575E-2</v>
      </c>
      <c r="K1541">
        <f>(Table2[[#This Row],[S&amp;P 500]]-F1540)/F1540</f>
        <v>-1.8387895814791531E-2</v>
      </c>
    </row>
    <row r="1542" spans="1:11">
      <c r="A1542" s="1">
        <v>44580</v>
      </c>
      <c r="B1542">
        <v>163.376</v>
      </c>
      <c r="C1542">
        <v>156.29900000000001</v>
      </c>
      <c r="D1542">
        <v>331.88299999999998</v>
      </c>
      <c r="E1542">
        <v>25.025600000000001</v>
      </c>
      <c r="F1542">
        <v>4532.76</v>
      </c>
      <c r="G1542">
        <f>(Table2[[#This Row],[Apple]]-B1541)/B1541</f>
        <v>-2.0967790262172256E-2</v>
      </c>
      <c r="H1542">
        <f>(Table2[[#This Row],[Amazon]]-C1541)/C1541</f>
        <v>-1.6480197334474381E-2</v>
      </c>
      <c r="I1542">
        <f>(Table2[[#This Row],[Tesla]]-D1541)/D1541</f>
        <v>-3.3827943278515779E-2</v>
      </c>
      <c r="J1542">
        <f>(Table2[[#This Row],[Nvidia]]-E1541)/E1541</f>
        <v>-3.2281016534933635E-2</v>
      </c>
      <c r="K1542">
        <f>(Table2[[#This Row],[S&amp;P 500]]-F1541)/F1541</f>
        <v>-9.6895202431227252E-3</v>
      </c>
    </row>
    <row r="1543" spans="1:11">
      <c r="A1543" s="1">
        <v>44581</v>
      </c>
      <c r="B1543">
        <v>161.68100000000001</v>
      </c>
      <c r="C1543">
        <v>151.66800000000001</v>
      </c>
      <c r="D1543">
        <v>332.09</v>
      </c>
      <c r="E1543">
        <v>24.1099</v>
      </c>
      <c r="F1543">
        <v>4482.7299999999996</v>
      </c>
      <c r="G1543">
        <f>(Table2[[#This Row],[Apple]]-B1542)/B1542</f>
        <v>-1.0374840857898303E-2</v>
      </c>
      <c r="H1543">
        <f>(Table2[[#This Row],[Amazon]]-C1542)/C1542</f>
        <v>-2.962910831163347E-2</v>
      </c>
      <c r="I1543">
        <f>(Table2[[#This Row],[Tesla]]-D1542)/D1542</f>
        <v>6.2371377865089097E-4</v>
      </c>
      <c r="J1543">
        <f>(Table2[[#This Row],[Nvidia]]-E1542)/E1542</f>
        <v>-3.6590531295952987E-2</v>
      </c>
      <c r="K1543">
        <f>(Table2[[#This Row],[S&amp;P 500]]-F1542)/F1542</f>
        <v>-1.1037425321437856E-2</v>
      </c>
    </row>
    <row r="1544" spans="1:11">
      <c r="A1544" s="1">
        <v>44582</v>
      </c>
      <c r="B1544">
        <v>159.61099999999999</v>
      </c>
      <c r="C1544">
        <v>142.643</v>
      </c>
      <c r="D1544">
        <v>314.63299999999998</v>
      </c>
      <c r="E1544">
        <v>23.3352</v>
      </c>
      <c r="F1544">
        <v>4397.9399999999996</v>
      </c>
      <c r="G1544">
        <f>(Table2[[#This Row],[Apple]]-B1543)/B1543</f>
        <v>-1.2802988601010765E-2</v>
      </c>
      <c r="H1544">
        <f>(Table2[[#This Row],[Amazon]]-C1543)/C1543</f>
        <v>-5.9504971384866982E-2</v>
      </c>
      <c r="I1544">
        <f>(Table2[[#This Row],[Tesla]]-D1543)/D1543</f>
        <v>-5.2567075190460402E-2</v>
      </c>
      <c r="J1544">
        <f>(Table2[[#This Row],[Nvidia]]-E1543)/E1543</f>
        <v>-3.2132028751674591E-2</v>
      </c>
      <c r="K1544">
        <f>(Table2[[#This Row],[S&amp;P 500]]-F1543)/F1543</f>
        <v>-1.8914813071498834E-2</v>
      </c>
    </row>
    <row r="1545" spans="1:11">
      <c r="A1545" s="1">
        <v>44585</v>
      </c>
      <c r="B1545">
        <v>158.83099999999999</v>
      </c>
      <c r="C1545">
        <v>144.54400000000001</v>
      </c>
      <c r="D1545">
        <v>310</v>
      </c>
      <c r="E1545">
        <v>23.333200000000001</v>
      </c>
      <c r="F1545">
        <v>4410.13</v>
      </c>
      <c r="G1545">
        <f>(Table2[[#This Row],[Apple]]-B1544)/B1544</f>
        <v>-4.8868812299904217E-3</v>
      </c>
      <c r="H1545">
        <f>(Table2[[#This Row],[Amazon]]-C1544)/C1544</f>
        <v>1.332697713873103E-2</v>
      </c>
      <c r="I1545">
        <f>(Table2[[#This Row],[Tesla]]-D1544)/D1544</f>
        <v>-1.4725092409251355E-2</v>
      </c>
      <c r="J1545">
        <f>(Table2[[#This Row],[Nvidia]]-E1544)/E1544</f>
        <v>-8.5707429119908618E-5</v>
      </c>
      <c r="K1545">
        <f>(Table2[[#This Row],[S&amp;P 500]]-F1544)/F1544</f>
        <v>2.7717522294529963E-3</v>
      </c>
    </row>
    <row r="1546" spans="1:11">
      <c r="A1546" s="1">
        <v>44586</v>
      </c>
      <c r="B1546">
        <v>157.03899999999999</v>
      </c>
      <c r="C1546">
        <v>139.98599999999999</v>
      </c>
      <c r="D1546">
        <v>306.13299999999998</v>
      </c>
      <c r="E1546">
        <v>22.286899999999999</v>
      </c>
      <c r="F1546">
        <v>4356.45</v>
      </c>
      <c r="G1546">
        <f>(Table2[[#This Row],[Apple]]-B1545)/B1545</f>
        <v>-1.1282432270778386E-2</v>
      </c>
      <c r="H1546">
        <f>(Table2[[#This Row],[Amazon]]-C1545)/C1545</f>
        <v>-3.1533650653088476E-2</v>
      </c>
      <c r="I1546">
        <f>(Table2[[#This Row],[Tesla]]-D1545)/D1545</f>
        <v>-1.2474193548387157E-2</v>
      </c>
      <c r="J1546">
        <f>(Table2[[#This Row],[Nvidia]]-E1545)/E1545</f>
        <v>-4.4841684809627573E-2</v>
      </c>
      <c r="K1546">
        <f>(Table2[[#This Row],[S&amp;P 500]]-F1545)/F1545</f>
        <v>-1.2171976789799912E-2</v>
      </c>
    </row>
    <row r="1547" spans="1:11">
      <c r="A1547" s="1">
        <v>44587</v>
      </c>
      <c r="B1547">
        <v>156.95099999999999</v>
      </c>
      <c r="C1547">
        <v>138.87200000000001</v>
      </c>
      <c r="D1547">
        <v>312.47000000000003</v>
      </c>
      <c r="E1547">
        <v>22.733899999999998</v>
      </c>
      <c r="F1547">
        <v>4349.93</v>
      </c>
      <c r="G1547">
        <f>(Table2[[#This Row],[Apple]]-B1546)/B1546</f>
        <v>-5.6037035386110375E-4</v>
      </c>
      <c r="H1547">
        <f>(Table2[[#This Row],[Amazon]]-C1546)/C1546</f>
        <v>-7.9579386510077871E-3</v>
      </c>
      <c r="I1547">
        <f>(Table2[[#This Row],[Tesla]]-D1546)/D1546</f>
        <v>2.0700153201386476E-2</v>
      </c>
      <c r="J1547">
        <f>(Table2[[#This Row],[Nvidia]]-E1546)/E1546</f>
        <v>2.0056625192377549E-2</v>
      </c>
      <c r="K1547">
        <f>(Table2[[#This Row],[S&amp;P 500]]-F1546)/F1546</f>
        <v>-1.4966314315554012E-3</v>
      </c>
    </row>
    <row r="1548" spans="1:11">
      <c r="A1548" s="1">
        <v>44588</v>
      </c>
      <c r="B1548">
        <v>156.488</v>
      </c>
      <c r="C1548">
        <v>139.63800000000001</v>
      </c>
      <c r="D1548">
        <v>276.36700000000002</v>
      </c>
      <c r="E1548">
        <v>21.907399999999999</v>
      </c>
      <c r="F1548">
        <v>4326.51</v>
      </c>
      <c r="G1548">
        <f>(Table2[[#This Row],[Apple]]-B1547)/B1547</f>
        <v>-2.9499652757866714E-3</v>
      </c>
      <c r="H1548">
        <f>(Table2[[#This Row],[Amazon]]-C1547)/C1547</f>
        <v>5.5158707298806888E-3</v>
      </c>
      <c r="I1548">
        <f>(Table2[[#This Row],[Tesla]]-D1547)/D1547</f>
        <v>-0.11554069190642303</v>
      </c>
      <c r="J1548">
        <f>(Table2[[#This Row],[Nvidia]]-E1547)/E1547</f>
        <v>-3.6355398765719887E-2</v>
      </c>
      <c r="K1548">
        <f>(Table2[[#This Row],[S&amp;P 500]]-F1547)/F1547</f>
        <v>-5.3839946849719581E-3</v>
      </c>
    </row>
    <row r="1549" spans="1:11">
      <c r="A1549" s="1">
        <v>44589</v>
      </c>
      <c r="B1549">
        <v>167.39599999999999</v>
      </c>
      <c r="C1549">
        <v>143.97800000000001</v>
      </c>
      <c r="D1549">
        <v>282.11700000000002</v>
      </c>
      <c r="E1549">
        <v>22.8018</v>
      </c>
      <c r="F1549">
        <v>4431.8500000000004</v>
      </c>
      <c r="G1549">
        <f>(Table2[[#This Row],[Apple]]-B1548)/B1548</f>
        <v>6.9705025305454651E-2</v>
      </c>
      <c r="H1549">
        <f>(Table2[[#This Row],[Amazon]]-C1548)/C1548</f>
        <v>3.1080364943640006E-2</v>
      </c>
      <c r="I1549">
        <f>(Table2[[#This Row],[Tesla]]-D1548)/D1548</f>
        <v>2.0805667825753434E-2</v>
      </c>
      <c r="J1549">
        <f>(Table2[[#This Row],[Nvidia]]-E1548)/E1548</f>
        <v>4.0826387430731213E-2</v>
      </c>
      <c r="K1549">
        <f>(Table2[[#This Row],[S&amp;P 500]]-F1548)/F1548</f>
        <v>2.4347568825681704E-2</v>
      </c>
    </row>
    <row r="1550" spans="1:11">
      <c r="A1550" s="1">
        <v>44592</v>
      </c>
      <c r="B1550">
        <v>171.77199999999999</v>
      </c>
      <c r="C1550">
        <v>149.57400000000001</v>
      </c>
      <c r="D1550">
        <v>312.24</v>
      </c>
      <c r="E1550">
        <v>24.445499999999999</v>
      </c>
      <c r="F1550">
        <v>4515.55</v>
      </c>
      <c r="G1550">
        <f>(Table2[[#This Row],[Apple]]-B1549)/B1549</f>
        <v>2.6141604339410769E-2</v>
      </c>
      <c r="H1550">
        <f>(Table2[[#This Row],[Amazon]]-C1549)/C1549</f>
        <v>3.8867049132506375E-2</v>
      </c>
      <c r="I1550">
        <f>(Table2[[#This Row],[Tesla]]-D1549)/D1549</f>
        <v>0.10677484873297245</v>
      </c>
      <c r="J1550">
        <f>(Table2[[#This Row],[Nvidia]]-E1549)/E1549</f>
        <v>7.2086414230455448E-2</v>
      </c>
      <c r="K1550">
        <f>(Table2[[#This Row],[S&amp;P 500]]-F1549)/F1549</f>
        <v>1.8886018254227876E-2</v>
      </c>
    </row>
    <row r="1551" spans="1:11">
      <c r="A1551" s="1">
        <v>44593</v>
      </c>
      <c r="B1551">
        <v>171.60499999999999</v>
      </c>
      <c r="C1551">
        <v>151.19399999999999</v>
      </c>
      <c r="D1551">
        <v>310.41699999999997</v>
      </c>
      <c r="E1551">
        <v>24.597300000000001</v>
      </c>
      <c r="F1551">
        <v>4546.54</v>
      </c>
      <c r="G1551">
        <f>(Table2[[#This Row],[Apple]]-B1550)/B1550</f>
        <v>-9.7221898796079451E-4</v>
      </c>
      <c r="H1551">
        <f>(Table2[[#This Row],[Amazon]]-C1550)/C1550</f>
        <v>1.0830759356572506E-2</v>
      </c>
      <c r="I1551">
        <f>(Table2[[#This Row],[Tesla]]-D1550)/D1550</f>
        <v>-5.8384575967205862E-3</v>
      </c>
      <c r="J1551">
        <f>(Table2[[#This Row],[Nvidia]]-E1550)/E1550</f>
        <v>6.2097318524882488E-3</v>
      </c>
      <c r="K1551">
        <f>(Table2[[#This Row],[S&amp;P 500]]-F1550)/F1550</f>
        <v>6.8629513569775065E-3</v>
      </c>
    </row>
    <row r="1552" spans="1:11">
      <c r="A1552" s="1">
        <v>44594</v>
      </c>
      <c r="B1552">
        <v>172.81800000000001</v>
      </c>
      <c r="C1552">
        <v>150.61199999999999</v>
      </c>
      <c r="D1552">
        <v>301.887</v>
      </c>
      <c r="E1552">
        <v>25.200299999999999</v>
      </c>
      <c r="F1552">
        <v>4589.38</v>
      </c>
      <c r="G1552">
        <f>(Table2[[#This Row],[Apple]]-B1551)/B1551</f>
        <v>7.0685586084322854E-3</v>
      </c>
      <c r="H1552">
        <f>(Table2[[#This Row],[Amazon]]-C1551)/C1551</f>
        <v>-3.8493591015516071E-3</v>
      </c>
      <c r="I1552">
        <f>(Table2[[#This Row],[Tesla]]-D1551)/D1551</f>
        <v>-2.7479165123044078E-2</v>
      </c>
      <c r="J1552">
        <f>(Table2[[#This Row],[Nvidia]]-E1551)/E1551</f>
        <v>2.451488578014652E-2</v>
      </c>
      <c r="K1552">
        <f>(Table2[[#This Row],[S&amp;P 500]]-F1551)/F1551</f>
        <v>9.4225498950850865E-3</v>
      </c>
    </row>
    <row r="1553" spans="1:11">
      <c r="A1553" s="1">
        <v>44595</v>
      </c>
      <c r="B1553">
        <v>169.93100000000001</v>
      </c>
      <c r="C1553">
        <v>138.846</v>
      </c>
      <c r="D1553">
        <v>297.04700000000003</v>
      </c>
      <c r="E1553">
        <v>23.908300000000001</v>
      </c>
      <c r="F1553">
        <v>4477.4399999999996</v>
      </c>
      <c r="G1553">
        <f>(Table2[[#This Row],[Apple]]-B1552)/B1552</f>
        <v>-1.6705435776365889E-2</v>
      </c>
      <c r="H1553">
        <f>(Table2[[#This Row],[Amazon]]-C1552)/C1552</f>
        <v>-7.8121265237829599E-2</v>
      </c>
      <c r="I1553">
        <f>(Table2[[#This Row],[Tesla]]-D1552)/D1552</f>
        <v>-1.6032488977663746E-2</v>
      </c>
      <c r="J1553">
        <f>(Table2[[#This Row],[Nvidia]]-E1552)/E1552</f>
        <v>-5.126923092185403E-2</v>
      </c>
      <c r="K1553">
        <f>(Table2[[#This Row],[S&amp;P 500]]-F1552)/F1552</f>
        <v>-2.4391094221877574E-2</v>
      </c>
    </row>
    <row r="1554" spans="1:11">
      <c r="A1554" s="1">
        <v>44596</v>
      </c>
      <c r="B1554">
        <v>169.642</v>
      </c>
      <c r="C1554">
        <v>157.63999999999999</v>
      </c>
      <c r="D1554">
        <v>307.77300000000002</v>
      </c>
      <c r="E1554">
        <v>24.2789</v>
      </c>
      <c r="F1554">
        <v>4500.53</v>
      </c>
      <c r="G1554">
        <f>(Table2[[#This Row],[Apple]]-B1553)/B1553</f>
        <v>-1.7006902801726329E-3</v>
      </c>
      <c r="H1554">
        <f>(Table2[[#This Row],[Amazon]]-C1553)/C1553</f>
        <v>0.13535859873528933</v>
      </c>
      <c r="I1554">
        <f>(Table2[[#This Row],[Tesla]]-D1553)/D1553</f>
        <v>3.6108763932980299E-2</v>
      </c>
      <c r="J1554">
        <f>(Table2[[#This Row],[Nvidia]]-E1553)/E1553</f>
        <v>1.55008929953196E-2</v>
      </c>
      <c r="K1554">
        <f>(Table2[[#This Row],[S&amp;P 500]]-F1553)/F1553</f>
        <v>5.1569646941109536E-3</v>
      </c>
    </row>
    <row r="1555" spans="1:11">
      <c r="A1555" s="1">
        <v>44599</v>
      </c>
      <c r="B1555">
        <v>168.923</v>
      </c>
      <c r="C1555">
        <v>157.93600000000001</v>
      </c>
      <c r="D1555">
        <v>302.447</v>
      </c>
      <c r="E1555">
        <v>24.687200000000001</v>
      </c>
      <c r="F1555">
        <v>4483.87</v>
      </c>
      <c r="G1555">
        <f>(Table2[[#This Row],[Apple]]-B1554)/B1554</f>
        <v>-4.2383372042300495E-3</v>
      </c>
      <c r="H1555">
        <f>(Table2[[#This Row],[Amazon]]-C1554)/C1554</f>
        <v>1.8776960162396644E-3</v>
      </c>
      <c r="I1555">
        <f>(Table2[[#This Row],[Tesla]]-D1554)/D1554</f>
        <v>-1.7304961773774896E-2</v>
      </c>
      <c r="J1555">
        <f>(Table2[[#This Row],[Nvidia]]-E1554)/E1554</f>
        <v>1.6817071613623374E-2</v>
      </c>
      <c r="K1555">
        <f>(Table2[[#This Row],[S&amp;P 500]]-F1554)/F1554</f>
        <v>-3.7017862340657333E-3</v>
      </c>
    </row>
    <row r="1556" spans="1:11">
      <c r="A1556" s="1">
        <v>44600</v>
      </c>
      <c r="B1556">
        <v>172.03899999999999</v>
      </c>
      <c r="C1556">
        <v>161.41399999999999</v>
      </c>
      <c r="D1556">
        <v>307.33300000000003</v>
      </c>
      <c r="E1556">
        <v>25.066500000000001</v>
      </c>
      <c r="F1556">
        <v>4521.54</v>
      </c>
      <c r="G1556">
        <f>(Table2[[#This Row],[Apple]]-B1555)/B1555</f>
        <v>1.8446274338011909E-2</v>
      </c>
      <c r="H1556">
        <f>(Table2[[#This Row],[Amazon]]-C1555)/C1555</f>
        <v>2.2021578360854905E-2</v>
      </c>
      <c r="I1556">
        <f>(Table2[[#This Row],[Tesla]]-D1555)/D1555</f>
        <v>1.6154896560389171E-2</v>
      </c>
      <c r="J1556">
        <f>(Table2[[#This Row],[Nvidia]]-E1555)/E1555</f>
        <v>1.5364237337567671E-2</v>
      </c>
      <c r="K1556">
        <f>(Table2[[#This Row],[S&amp;P 500]]-F1555)/F1555</f>
        <v>8.4012248347967427E-3</v>
      </c>
    </row>
    <row r="1557" spans="1:11">
      <c r="A1557" s="1">
        <v>44601</v>
      </c>
      <c r="B1557">
        <v>173.46799999999999</v>
      </c>
      <c r="C1557">
        <v>161.19</v>
      </c>
      <c r="D1557">
        <v>310.66699999999997</v>
      </c>
      <c r="E1557">
        <v>26.660299999999999</v>
      </c>
      <c r="F1557">
        <v>4587.18</v>
      </c>
      <c r="G1557">
        <f>(Table2[[#This Row],[Apple]]-B1556)/B1556</f>
        <v>8.3062561395962665E-3</v>
      </c>
      <c r="H1557">
        <f>(Table2[[#This Row],[Amazon]]-C1556)/C1556</f>
        <v>-1.387735884123989E-3</v>
      </c>
      <c r="I1557">
        <f>(Table2[[#This Row],[Tesla]]-D1556)/D1556</f>
        <v>1.0848167948121244E-2</v>
      </c>
      <c r="J1557">
        <f>(Table2[[#This Row],[Nvidia]]-E1556)/E1556</f>
        <v>6.3582869566951833E-2</v>
      </c>
      <c r="K1557">
        <f>(Table2[[#This Row],[S&amp;P 500]]-F1556)/F1556</f>
        <v>1.4517177775713657E-2</v>
      </c>
    </row>
    <row r="1558" spans="1:11">
      <c r="A1558" s="1">
        <v>44602</v>
      </c>
      <c r="B1558">
        <v>169.38</v>
      </c>
      <c r="C1558">
        <v>159.00399999999999</v>
      </c>
      <c r="D1558">
        <v>301.517</v>
      </c>
      <c r="E1558">
        <v>25.781400000000001</v>
      </c>
      <c r="F1558">
        <v>4504.08</v>
      </c>
      <c r="G1558">
        <f>(Table2[[#This Row],[Apple]]-B1557)/B1557</f>
        <v>-2.3566306177508208E-2</v>
      </c>
      <c r="H1558">
        <f>(Table2[[#This Row],[Amazon]]-C1557)/C1557</f>
        <v>-1.3561635337179769E-2</v>
      </c>
      <c r="I1558">
        <f>(Table2[[#This Row],[Tesla]]-D1557)/D1557</f>
        <v>-2.9452758097898966E-2</v>
      </c>
      <c r="J1558">
        <f>(Table2[[#This Row],[Nvidia]]-E1557)/E1557</f>
        <v>-3.2966620780711324E-2</v>
      </c>
      <c r="K1558">
        <f>(Table2[[#This Row],[S&amp;P 500]]-F1557)/F1557</f>
        <v>-1.8115705073705492E-2</v>
      </c>
    </row>
    <row r="1559" spans="1:11">
      <c r="A1559" s="1">
        <v>44603</v>
      </c>
      <c r="B1559">
        <v>165.947</v>
      </c>
      <c r="C1559">
        <v>153.29400000000001</v>
      </c>
      <c r="D1559">
        <v>286.66699999999997</v>
      </c>
      <c r="E1559">
        <v>23.909300000000002</v>
      </c>
      <c r="F1559">
        <v>4418.6400000000003</v>
      </c>
      <c r="G1559">
        <f>(Table2[[#This Row],[Apple]]-B1558)/B1558</f>
        <v>-2.0268036367930054E-2</v>
      </c>
      <c r="H1559">
        <f>(Table2[[#This Row],[Amazon]]-C1558)/C1558</f>
        <v>-3.5911046262986968E-2</v>
      </c>
      <c r="I1559">
        <f>(Table2[[#This Row],[Tesla]]-D1558)/D1558</f>
        <v>-4.9250954340883009E-2</v>
      </c>
      <c r="J1559">
        <f>(Table2[[#This Row],[Nvidia]]-E1558)/E1558</f>
        <v>-7.2614365395207381E-2</v>
      </c>
      <c r="K1559">
        <f>(Table2[[#This Row],[S&amp;P 500]]-F1558)/F1558</f>
        <v>-1.8969467682634324E-2</v>
      </c>
    </row>
    <row r="1560" spans="1:11">
      <c r="A1560" s="1">
        <v>44606</v>
      </c>
      <c r="B1560">
        <v>166.185</v>
      </c>
      <c r="C1560">
        <v>155.167</v>
      </c>
      <c r="D1560">
        <v>291.92</v>
      </c>
      <c r="E1560">
        <v>24.226900000000001</v>
      </c>
      <c r="F1560">
        <v>4401.67</v>
      </c>
      <c r="G1560">
        <f>(Table2[[#This Row],[Apple]]-B1559)/B1559</f>
        <v>1.4341928447034267E-3</v>
      </c>
      <c r="H1560">
        <f>(Table2[[#This Row],[Amazon]]-C1559)/C1559</f>
        <v>1.2218351664122473E-2</v>
      </c>
      <c r="I1560">
        <f>(Table2[[#This Row],[Tesla]]-D1559)/D1559</f>
        <v>1.8324397297212597E-2</v>
      </c>
      <c r="J1560">
        <f>(Table2[[#This Row],[Nvidia]]-E1559)/E1559</f>
        <v>1.3283534022325988E-2</v>
      </c>
      <c r="K1560">
        <f>(Table2[[#This Row],[S&amp;P 500]]-F1559)/F1559</f>
        <v>-3.8405482229826944E-3</v>
      </c>
    </row>
    <row r="1561" spans="1:11">
      <c r="A1561" s="1">
        <v>44607</v>
      </c>
      <c r="B1561">
        <v>170.041</v>
      </c>
      <c r="C1561">
        <v>156.51</v>
      </c>
      <c r="D1561">
        <v>307.47699999999998</v>
      </c>
      <c r="E1561">
        <v>26.450500000000002</v>
      </c>
      <c r="F1561">
        <v>4471.07</v>
      </c>
      <c r="G1561">
        <f>(Table2[[#This Row],[Apple]]-B1560)/B1560</f>
        <v>2.3203056834250953E-2</v>
      </c>
      <c r="H1561">
        <f>(Table2[[#This Row],[Amazon]]-C1560)/C1560</f>
        <v>8.6551908588810081E-3</v>
      </c>
      <c r="I1561">
        <f>(Table2[[#This Row],[Tesla]]-D1560)/D1560</f>
        <v>5.3291997807618383E-2</v>
      </c>
      <c r="J1561">
        <f>(Table2[[#This Row],[Nvidia]]-E1560)/E1560</f>
        <v>9.1782275074400815E-2</v>
      </c>
      <c r="K1561">
        <f>(Table2[[#This Row],[S&amp;P 500]]-F1560)/F1560</f>
        <v>1.5766743077059307E-2</v>
      </c>
    </row>
    <row r="1562" spans="1:11">
      <c r="A1562" s="1">
        <v>44608</v>
      </c>
      <c r="B1562">
        <v>169.80099999999999</v>
      </c>
      <c r="C1562">
        <v>158.1</v>
      </c>
      <c r="D1562">
        <v>307.79700000000003</v>
      </c>
      <c r="E1562">
        <v>26.4665</v>
      </c>
      <c r="F1562">
        <v>4475.01</v>
      </c>
      <c r="G1562">
        <f>(Table2[[#This Row],[Apple]]-B1561)/B1561</f>
        <v>-1.4114243035503737E-3</v>
      </c>
      <c r="H1562">
        <f>(Table2[[#This Row],[Amazon]]-C1561)/C1561</f>
        <v>1.0159095265478266E-2</v>
      </c>
      <c r="I1562">
        <f>(Table2[[#This Row],[Tesla]]-D1561)/D1561</f>
        <v>1.0407282495928153E-3</v>
      </c>
      <c r="J1562">
        <f>(Table2[[#This Row],[Nvidia]]-E1561)/E1561</f>
        <v>6.0490349898861026E-4</v>
      </c>
      <c r="K1562">
        <f>(Table2[[#This Row],[S&amp;P 500]]-F1561)/F1561</f>
        <v>8.812208263347497E-4</v>
      </c>
    </row>
    <row r="1563" spans="1:11">
      <c r="A1563" s="1">
        <v>44609</v>
      </c>
      <c r="B1563">
        <v>166.185</v>
      </c>
      <c r="C1563">
        <v>154.65199999999999</v>
      </c>
      <c r="D1563">
        <v>292.11700000000002</v>
      </c>
      <c r="E1563">
        <v>24.4664</v>
      </c>
      <c r="F1563">
        <v>4380.26</v>
      </c>
      <c r="G1563">
        <f>(Table2[[#This Row],[Apple]]-B1562)/B1562</f>
        <v>-2.1295516516392634E-2</v>
      </c>
      <c r="H1563">
        <f>(Table2[[#This Row],[Amazon]]-C1562)/C1562</f>
        <v>-2.1808981657179049E-2</v>
      </c>
      <c r="I1563">
        <f>(Table2[[#This Row],[Tesla]]-D1562)/D1562</f>
        <v>-5.0942666757635729E-2</v>
      </c>
      <c r="J1563">
        <f>(Table2[[#This Row],[Nvidia]]-E1562)/E1562</f>
        <v>-7.5571004855194288E-2</v>
      </c>
      <c r="K1563">
        <f>(Table2[[#This Row],[S&amp;P 500]]-F1562)/F1562</f>
        <v>-2.1173137043269175E-2</v>
      </c>
    </row>
    <row r="1564" spans="1:11">
      <c r="A1564" s="1">
        <v>44610</v>
      </c>
      <c r="B1564">
        <v>164.62799999999999</v>
      </c>
      <c r="C1564">
        <v>152.602</v>
      </c>
      <c r="D1564">
        <v>285.66000000000003</v>
      </c>
      <c r="E1564">
        <v>23.603000000000002</v>
      </c>
      <c r="F1564">
        <v>4348.87</v>
      </c>
      <c r="G1564">
        <f>(Table2[[#This Row],[Apple]]-B1563)/B1563</f>
        <v>-9.3690766314650318E-3</v>
      </c>
      <c r="H1564">
        <f>(Table2[[#This Row],[Amazon]]-C1563)/C1563</f>
        <v>-1.3255567338281969E-2</v>
      </c>
      <c r="I1564">
        <f>(Table2[[#This Row],[Tesla]]-D1563)/D1563</f>
        <v>-2.2104156896038209E-2</v>
      </c>
      <c r="J1564">
        <f>(Table2[[#This Row],[Nvidia]]-E1563)/E1563</f>
        <v>-3.5289212961449115E-2</v>
      </c>
      <c r="K1564">
        <f>(Table2[[#This Row],[S&amp;P 500]]-F1563)/F1563</f>
        <v>-7.1662412733491448E-3</v>
      </c>
    </row>
    <row r="1565" spans="1:11">
      <c r="A1565" s="1">
        <v>44614</v>
      </c>
      <c r="B1565">
        <v>161.70099999999999</v>
      </c>
      <c r="C1565">
        <v>150.19800000000001</v>
      </c>
      <c r="D1565">
        <v>273.84300000000002</v>
      </c>
      <c r="E1565">
        <v>23.351199999999999</v>
      </c>
      <c r="F1565">
        <v>4304.76</v>
      </c>
      <c r="G1565">
        <f>(Table2[[#This Row],[Apple]]-B1564)/B1564</f>
        <v>-1.7779478582015167E-2</v>
      </c>
      <c r="H1565">
        <f>(Table2[[#This Row],[Amazon]]-C1564)/C1564</f>
        <v>-1.5753397727421636E-2</v>
      </c>
      <c r="I1565">
        <f>(Table2[[#This Row],[Tesla]]-D1564)/D1564</f>
        <v>-4.1367359798361709E-2</v>
      </c>
      <c r="J1565">
        <f>(Table2[[#This Row],[Nvidia]]-E1564)/E1564</f>
        <v>-1.0668135406516243E-2</v>
      </c>
      <c r="K1565">
        <f>(Table2[[#This Row],[S&amp;P 500]]-F1564)/F1564</f>
        <v>-1.0142864698185891E-2</v>
      </c>
    </row>
    <row r="1566" spans="1:11">
      <c r="A1566" s="1">
        <v>44615</v>
      </c>
      <c r="B1566">
        <v>157.523</v>
      </c>
      <c r="C1566">
        <v>144.827</v>
      </c>
      <c r="D1566">
        <v>254.68</v>
      </c>
      <c r="E1566">
        <v>22.349900000000002</v>
      </c>
      <c r="F1566">
        <v>4225.5</v>
      </c>
      <c r="G1566">
        <f>(Table2[[#This Row],[Apple]]-B1565)/B1565</f>
        <v>-2.5837811763687282E-2</v>
      </c>
      <c r="H1566">
        <f>(Table2[[#This Row],[Amazon]]-C1565)/C1565</f>
        <v>-3.5759464173957103E-2</v>
      </c>
      <c r="I1566">
        <f>(Table2[[#This Row],[Tesla]]-D1565)/D1565</f>
        <v>-6.9978053118027517E-2</v>
      </c>
      <c r="J1566">
        <f>(Table2[[#This Row],[Nvidia]]-E1565)/E1565</f>
        <v>-4.2880023296447162E-2</v>
      </c>
      <c r="K1566">
        <f>(Table2[[#This Row],[S&amp;P 500]]-F1565)/F1565</f>
        <v>-1.8412176288573629E-2</v>
      </c>
    </row>
    <row r="1567" spans="1:11">
      <c r="A1567" s="1">
        <v>44616</v>
      </c>
      <c r="B1567">
        <v>160.14500000000001</v>
      </c>
      <c r="C1567">
        <v>151.358</v>
      </c>
      <c r="D1567">
        <v>266.923</v>
      </c>
      <c r="E1567">
        <v>23.708600000000001</v>
      </c>
      <c r="F1567">
        <v>4288.7</v>
      </c>
      <c r="G1567">
        <f>(Table2[[#This Row],[Apple]]-B1566)/B1566</f>
        <v>1.664518832170549E-2</v>
      </c>
      <c r="H1567">
        <f>(Table2[[#This Row],[Amazon]]-C1566)/C1566</f>
        <v>4.5095182528119795E-2</v>
      </c>
      <c r="I1567">
        <f>(Table2[[#This Row],[Tesla]]-D1566)/D1566</f>
        <v>4.8072090466467703E-2</v>
      </c>
      <c r="J1567">
        <f>(Table2[[#This Row],[Nvidia]]-E1566)/E1566</f>
        <v>6.0792218309701558E-2</v>
      </c>
      <c r="K1567">
        <f>(Table2[[#This Row],[S&amp;P 500]]-F1566)/F1566</f>
        <v>1.4956809844988716E-2</v>
      </c>
    </row>
    <row r="1568" spans="1:11">
      <c r="A1568" s="1">
        <v>44617</v>
      </c>
      <c r="B1568">
        <v>162.22399999999999</v>
      </c>
      <c r="C1568">
        <v>153.78800000000001</v>
      </c>
      <c r="D1568">
        <v>269.95699999999999</v>
      </c>
      <c r="E1568">
        <v>24.116900000000001</v>
      </c>
      <c r="F1568">
        <v>4384.6499999999996</v>
      </c>
      <c r="G1568">
        <f>(Table2[[#This Row],[Apple]]-B1567)/B1567</f>
        <v>1.2981985076024723E-2</v>
      </c>
      <c r="H1568">
        <f>(Table2[[#This Row],[Amazon]]-C1567)/C1567</f>
        <v>1.6054651884935101E-2</v>
      </c>
      <c r="I1568">
        <f>(Table2[[#This Row],[Tesla]]-D1567)/D1567</f>
        <v>1.1366573880856995E-2</v>
      </c>
      <c r="J1568">
        <f>(Table2[[#This Row],[Nvidia]]-E1567)/E1567</f>
        <v>1.7221598913474457E-2</v>
      </c>
      <c r="K1568">
        <f>(Table2[[#This Row],[S&amp;P 500]]-F1567)/F1567</f>
        <v>2.2372746986266193E-2</v>
      </c>
    </row>
    <row r="1569" spans="1:11">
      <c r="A1569" s="1">
        <v>44620</v>
      </c>
      <c r="B1569">
        <v>162.489</v>
      </c>
      <c r="C1569">
        <v>153.56299999999999</v>
      </c>
      <c r="D1569">
        <v>290.14299999999997</v>
      </c>
      <c r="E1569">
        <v>24.344799999999999</v>
      </c>
      <c r="F1569">
        <v>4373.9399999999996</v>
      </c>
      <c r="G1569">
        <f>(Table2[[#This Row],[Apple]]-B1568)/B1568</f>
        <v>1.6335437419864804E-3</v>
      </c>
      <c r="H1569">
        <f>(Table2[[#This Row],[Amazon]]-C1568)/C1568</f>
        <v>-1.4630530340470176E-3</v>
      </c>
      <c r="I1569">
        <f>(Table2[[#This Row],[Tesla]]-D1568)/D1568</f>
        <v>7.4774871553617728E-2</v>
      </c>
      <c r="J1569">
        <f>(Table2[[#This Row],[Nvidia]]-E1568)/E1568</f>
        <v>9.4498049085909967E-3</v>
      </c>
      <c r="K1569">
        <f>(Table2[[#This Row],[S&amp;P 500]]-F1568)/F1568</f>
        <v>-2.4426122951660993E-3</v>
      </c>
    </row>
    <row r="1570" spans="1:11">
      <c r="A1570" s="1">
        <v>44621</v>
      </c>
      <c r="B1570">
        <v>160.596</v>
      </c>
      <c r="C1570">
        <v>151.142</v>
      </c>
      <c r="D1570">
        <v>288.12299999999999</v>
      </c>
      <c r="E1570">
        <v>23.437999999999999</v>
      </c>
      <c r="F1570">
        <v>4306.26</v>
      </c>
      <c r="G1570">
        <f>(Table2[[#This Row],[Apple]]-B1569)/B1569</f>
        <v>-1.1650019385927666E-2</v>
      </c>
      <c r="H1570">
        <f>(Table2[[#This Row],[Amazon]]-C1569)/C1569</f>
        <v>-1.5765516432994876E-2</v>
      </c>
      <c r="I1570">
        <f>(Table2[[#This Row],[Tesla]]-D1569)/D1569</f>
        <v>-6.9620842136463128E-3</v>
      </c>
      <c r="J1570">
        <f>(Table2[[#This Row],[Nvidia]]-E1569)/E1569</f>
        <v>-3.7248200847819678E-2</v>
      </c>
      <c r="K1570">
        <f>(Table2[[#This Row],[S&amp;P 500]]-F1569)/F1569</f>
        <v>-1.5473463284818582E-2</v>
      </c>
    </row>
    <row r="1571" spans="1:11">
      <c r="A1571" s="1">
        <v>44622</v>
      </c>
      <c r="B1571">
        <v>163.90799999999999</v>
      </c>
      <c r="C1571">
        <v>152.05199999999999</v>
      </c>
      <c r="D1571">
        <v>293.29700000000003</v>
      </c>
      <c r="E1571">
        <v>24.183900000000001</v>
      </c>
      <c r="F1571">
        <v>4386.54</v>
      </c>
      <c r="G1571">
        <f>(Table2[[#This Row],[Apple]]-B1570)/B1570</f>
        <v>2.0623178659493282E-2</v>
      </c>
      <c r="H1571">
        <f>(Table2[[#This Row],[Amazon]]-C1570)/C1570</f>
        <v>6.0208280954334109E-3</v>
      </c>
      <c r="I1571">
        <f>(Table2[[#This Row],[Tesla]]-D1570)/D1570</f>
        <v>1.7957608382531194E-2</v>
      </c>
      <c r="J1571">
        <f>(Table2[[#This Row],[Nvidia]]-E1570)/E1570</f>
        <v>3.1824387746394851E-2</v>
      </c>
      <c r="K1571">
        <f>(Table2[[#This Row],[S&amp;P 500]]-F1570)/F1570</f>
        <v>1.864262724498747E-2</v>
      </c>
    </row>
    <row r="1572" spans="1:11">
      <c r="A1572" s="1">
        <v>44623</v>
      </c>
      <c r="B1572">
        <v>163.58199999999999</v>
      </c>
      <c r="C1572">
        <v>147.898</v>
      </c>
      <c r="D1572">
        <v>279.76299999999998</v>
      </c>
      <c r="E1572">
        <v>23.678699999999999</v>
      </c>
      <c r="F1572">
        <v>4363.49</v>
      </c>
      <c r="G1572">
        <f>(Table2[[#This Row],[Apple]]-B1571)/B1571</f>
        <v>-1.9889206140029374E-3</v>
      </c>
      <c r="H1572">
        <f>(Table2[[#This Row],[Amazon]]-C1571)/C1571</f>
        <v>-2.7319601189066876E-2</v>
      </c>
      <c r="I1572">
        <f>(Table2[[#This Row],[Tesla]]-D1571)/D1571</f>
        <v>-4.6144351970869281E-2</v>
      </c>
      <c r="J1572">
        <f>(Table2[[#This Row],[Nvidia]]-E1571)/E1571</f>
        <v>-2.0889930904444777E-2</v>
      </c>
      <c r="K1572">
        <f>(Table2[[#This Row],[S&amp;P 500]]-F1571)/F1571</f>
        <v>-5.2547110022934211E-3</v>
      </c>
    </row>
    <row r="1573" spans="1:11">
      <c r="A1573" s="1">
        <v>44624</v>
      </c>
      <c r="B1573">
        <v>160.56700000000001</v>
      </c>
      <c r="C1573">
        <v>145.64099999999999</v>
      </c>
      <c r="D1573">
        <v>279.43</v>
      </c>
      <c r="E1573">
        <v>22.901700000000002</v>
      </c>
      <c r="F1573">
        <v>4328.87</v>
      </c>
      <c r="G1573">
        <f>(Table2[[#This Row],[Apple]]-B1572)/B1572</f>
        <v>-1.8431123228717015E-2</v>
      </c>
      <c r="H1573">
        <f>(Table2[[#This Row],[Amazon]]-C1572)/C1572</f>
        <v>-1.5260517383602247E-2</v>
      </c>
      <c r="I1573">
        <f>(Table2[[#This Row],[Tesla]]-D1572)/D1572</f>
        <v>-1.1902932124690185E-3</v>
      </c>
      <c r="J1573">
        <f>(Table2[[#This Row],[Nvidia]]-E1572)/E1572</f>
        <v>-3.2814301460806439E-2</v>
      </c>
      <c r="K1573">
        <f>(Table2[[#This Row],[S&amp;P 500]]-F1572)/F1572</f>
        <v>-7.9340161201240048E-3</v>
      </c>
    </row>
    <row r="1574" spans="1:11">
      <c r="A1574" s="1">
        <v>44627</v>
      </c>
      <c r="B1574">
        <v>156.76300000000001</v>
      </c>
      <c r="C1574">
        <v>137.453</v>
      </c>
      <c r="D1574">
        <v>268.19299999999998</v>
      </c>
      <c r="E1574">
        <v>21.3201</v>
      </c>
      <c r="F1574">
        <v>4201.09</v>
      </c>
      <c r="G1574">
        <f>(Table2[[#This Row],[Apple]]-B1573)/B1573</f>
        <v>-2.3691044859778174E-2</v>
      </c>
      <c r="H1574">
        <f>(Table2[[#This Row],[Amazon]]-C1573)/C1573</f>
        <v>-5.622043243317465E-2</v>
      </c>
      <c r="I1574">
        <f>(Table2[[#This Row],[Tesla]]-D1573)/D1573</f>
        <v>-4.0214007085853425E-2</v>
      </c>
      <c r="J1574">
        <f>(Table2[[#This Row],[Nvidia]]-E1573)/E1573</f>
        <v>-6.9060375430644957E-2</v>
      </c>
      <c r="K1574">
        <f>(Table2[[#This Row],[S&amp;P 500]]-F1573)/F1573</f>
        <v>-2.9518095946517161E-2</v>
      </c>
    </row>
    <row r="1575" spans="1:11">
      <c r="A1575" s="1">
        <v>44628</v>
      </c>
      <c r="B1575">
        <v>154.93</v>
      </c>
      <c r="C1575">
        <v>136.01400000000001</v>
      </c>
      <c r="D1575">
        <v>274.8</v>
      </c>
      <c r="E1575">
        <v>21.4819</v>
      </c>
      <c r="F1575">
        <v>4170.7</v>
      </c>
      <c r="G1575">
        <f>(Table2[[#This Row],[Apple]]-B1574)/B1574</f>
        <v>-1.1692810165664081E-2</v>
      </c>
      <c r="H1575">
        <f>(Table2[[#This Row],[Amazon]]-C1574)/C1574</f>
        <v>-1.0469033051297483E-2</v>
      </c>
      <c r="I1575">
        <f>(Table2[[#This Row],[Tesla]]-D1574)/D1574</f>
        <v>2.4635244022029018E-2</v>
      </c>
      <c r="J1575">
        <f>(Table2[[#This Row],[Nvidia]]-E1574)/E1574</f>
        <v>7.5890826028020275E-3</v>
      </c>
      <c r="K1575">
        <f>(Table2[[#This Row],[S&amp;P 500]]-F1574)/F1574</f>
        <v>-7.2338369327960899E-3</v>
      </c>
    </row>
    <row r="1576" spans="1:11">
      <c r="A1576" s="1">
        <v>44629</v>
      </c>
      <c r="B1576">
        <v>160.35</v>
      </c>
      <c r="C1576">
        <v>139.279</v>
      </c>
      <c r="D1576">
        <v>286.32299999999998</v>
      </c>
      <c r="E1576">
        <v>22.979600000000001</v>
      </c>
      <c r="F1576">
        <v>4277.88</v>
      </c>
      <c r="G1576">
        <f>(Table2[[#This Row],[Apple]]-B1575)/B1575</f>
        <v>3.4983540953979132E-2</v>
      </c>
      <c r="H1576">
        <f>(Table2[[#This Row],[Amazon]]-C1575)/C1575</f>
        <v>2.400488185039765E-2</v>
      </c>
      <c r="I1576">
        <f>(Table2[[#This Row],[Tesla]]-D1575)/D1575</f>
        <v>4.1932314410480231E-2</v>
      </c>
      <c r="J1576">
        <f>(Table2[[#This Row],[Nvidia]]-E1575)/E1575</f>
        <v>6.971915891983492E-2</v>
      </c>
      <c r="K1576">
        <f>(Table2[[#This Row],[S&amp;P 500]]-F1575)/F1575</f>
        <v>2.5698324022346439E-2</v>
      </c>
    </row>
    <row r="1577" spans="1:11">
      <c r="A1577" s="1">
        <v>44630</v>
      </c>
      <c r="B1577">
        <v>155.99299999999999</v>
      </c>
      <c r="C1577">
        <v>146.81800000000001</v>
      </c>
      <c r="D1577">
        <v>279.43299999999999</v>
      </c>
      <c r="E1577">
        <v>22.624199999999998</v>
      </c>
      <c r="F1577">
        <v>4259.5200000000004</v>
      </c>
      <c r="G1577">
        <f>(Table2[[#This Row],[Apple]]-B1576)/B1576</f>
        <v>-2.7171811661989394E-2</v>
      </c>
      <c r="H1577">
        <f>(Table2[[#This Row],[Amazon]]-C1576)/C1576</f>
        <v>5.412876313012023E-2</v>
      </c>
      <c r="I1577">
        <f>(Table2[[#This Row],[Tesla]]-D1576)/D1576</f>
        <v>-2.4063732218508421E-2</v>
      </c>
      <c r="J1577">
        <f>(Table2[[#This Row],[Nvidia]]-E1576)/E1576</f>
        <v>-1.5465891486361948E-2</v>
      </c>
      <c r="K1577">
        <f>(Table2[[#This Row],[S&amp;P 500]]-F1576)/F1576</f>
        <v>-4.2918454935621554E-3</v>
      </c>
    </row>
    <row r="1578" spans="1:11">
      <c r="A1578" s="1">
        <v>44631</v>
      </c>
      <c r="B1578">
        <v>152.26</v>
      </c>
      <c r="C1578">
        <v>145.524</v>
      </c>
      <c r="D1578">
        <v>265.11700000000002</v>
      </c>
      <c r="E1578">
        <v>22.0671</v>
      </c>
      <c r="F1578">
        <v>4204.3100000000004</v>
      </c>
      <c r="G1578">
        <f>(Table2[[#This Row],[Apple]]-B1577)/B1577</f>
        <v>-2.393056098671097E-2</v>
      </c>
      <c r="H1578">
        <f>(Table2[[#This Row],[Amazon]]-C1577)/C1577</f>
        <v>-8.8136332057377909E-3</v>
      </c>
      <c r="I1578">
        <f>(Table2[[#This Row],[Tesla]]-D1577)/D1577</f>
        <v>-5.1232316870233559E-2</v>
      </c>
      <c r="J1578">
        <f>(Table2[[#This Row],[Nvidia]]-E1577)/E1577</f>
        <v>-2.4624075105418024E-2</v>
      </c>
      <c r="K1578">
        <f>(Table2[[#This Row],[S&amp;P 500]]-F1577)/F1577</f>
        <v>-1.296155435354219E-2</v>
      </c>
    </row>
    <row r="1579" spans="1:11">
      <c r="A1579" s="1">
        <v>44634</v>
      </c>
      <c r="B1579">
        <v>148.21799999999999</v>
      </c>
      <c r="C1579">
        <v>141.85300000000001</v>
      </c>
      <c r="D1579">
        <v>255.45699999999999</v>
      </c>
      <c r="E1579">
        <v>21.298200000000001</v>
      </c>
      <c r="F1579">
        <v>4173.1099999999997</v>
      </c>
      <c r="G1579">
        <f>(Table2[[#This Row],[Apple]]-B1578)/B1578</f>
        <v>-2.65466964402995E-2</v>
      </c>
      <c r="H1579">
        <f>(Table2[[#This Row],[Amazon]]-C1578)/C1578</f>
        <v>-2.5226079547016247E-2</v>
      </c>
      <c r="I1579">
        <f>(Table2[[#This Row],[Tesla]]-D1578)/D1578</f>
        <v>-3.643674302289187E-2</v>
      </c>
      <c r="J1579">
        <f>(Table2[[#This Row],[Nvidia]]-E1578)/E1578</f>
        <v>-3.4843726633766947E-2</v>
      </c>
      <c r="K1579">
        <f>(Table2[[#This Row],[S&amp;P 500]]-F1578)/F1578</f>
        <v>-7.4209561140831017E-3</v>
      </c>
    </row>
    <row r="1580" spans="1:11">
      <c r="A1580" s="1">
        <v>44635</v>
      </c>
      <c r="B1580">
        <v>152.614</v>
      </c>
      <c r="C1580">
        <v>147.36600000000001</v>
      </c>
      <c r="D1580">
        <v>267.29700000000003</v>
      </c>
      <c r="E1580">
        <v>22.938600000000001</v>
      </c>
      <c r="F1580">
        <v>4262.45</v>
      </c>
      <c r="G1580">
        <f>(Table2[[#This Row],[Apple]]-B1579)/B1579</f>
        <v>2.9659015774062634E-2</v>
      </c>
      <c r="H1580">
        <f>(Table2[[#This Row],[Amazon]]-C1579)/C1579</f>
        <v>3.8864176295178847E-2</v>
      </c>
      <c r="I1580">
        <f>(Table2[[#This Row],[Tesla]]-D1579)/D1579</f>
        <v>4.6348309108773814E-2</v>
      </c>
      <c r="J1580">
        <f>(Table2[[#This Row],[Nvidia]]-E1579)/E1579</f>
        <v>7.7020593289573738E-2</v>
      </c>
      <c r="K1580">
        <f>(Table2[[#This Row],[S&amp;P 500]]-F1579)/F1579</f>
        <v>2.1408493905025305E-2</v>
      </c>
    </row>
    <row r="1581" spans="1:11">
      <c r="A1581" s="1">
        <v>44636</v>
      </c>
      <c r="B1581">
        <v>157.04900000000001</v>
      </c>
      <c r="C1581">
        <v>153.10400000000001</v>
      </c>
      <c r="D1581">
        <v>280.077</v>
      </c>
      <c r="E1581">
        <v>24.459399999999999</v>
      </c>
      <c r="F1581">
        <v>4357.8599999999997</v>
      </c>
      <c r="G1581">
        <f>(Table2[[#This Row],[Apple]]-B1580)/B1580</f>
        <v>2.9060243490112325E-2</v>
      </c>
      <c r="H1581">
        <f>(Table2[[#This Row],[Amazon]]-C1580)/C1580</f>
        <v>3.8937068251835558E-2</v>
      </c>
      <c r="I1581">
        <f>(Table2[[#This Row],[Tesla]]-D1580)/D1580</f>
        <v>4.7811984421822808E-2</v>
      </c>
      <c r="J1581">
        <f>(Table2[[#This Row],[Nvidia]]-E1580)/E1580</f>
        <v>6.6298727908416275E-2</v>
      </c>
      <c r="K1581">
        <f>(Table2[[#This Row],[S&amp;P 500]]-F1580)/F1580</f>
        <v>2.2383840279651342E-2</v>
      </c>
    </row>
    <row r="1582" spans="1:11">
      <c r="A1582" s="1">
        <v>44637</v>
      </c>
      <c r="B1582">
        <v>158.05500000000001</v>
      </c>
      <c r="C1582">
        <v>157.239</v>
      </c>
      <c r="D1582">
        <v>290.53300000000002</v>
      </c>
      <c r="E1582">
        <v>24.729099999999999</v>
      </c>
      <c r="F1582">
        <v>4411.67</v>
      </c>
      <c r="G1582">
        <f>(Table2[[#This Row],[Apple]]-B1581)/B1581</f>
        <v>6.4056440983387359E-3</v>
      </c>
      <c r="H1582">
        <f>(Table2[[#This Row],[Amazon]]-C1581)/C1581</f>
        <v>2.700778555752946E-2</v>
      </c>
      <c r="I1582">
        <f>(Table2[[#This Row],[Tesla]]-D1581)/D1581</f>
        <v>3.7332590680420087E-2</v>
      </c>
      <c r="J1582">
        <f>(Table2[[#This Row],[Nvidia]]-E1581)/E1581</f>
        <v>1.1026435644373955E-2</v>
      </c>
      <c r="K1582">
        <f>(Table2[[#This Row],[S&amp;P 500]]-F1581)/F1581</f>
        <v>1.2347803738532307E-2</v>
      </c>
    </row>
    <row r="1583" spans="1:11">
      <c r="A1583" s="1">
        <v>44638</v>
      </c>
      <c r="B1583">
        <v>161.36600000000001</v>
      </c>
      <c r="C1583">
        <v>161.251</v>
      </c>
      <c r="D1583">
        <v>301.79700000000003</v>
      </c>
      <c r="E1583">
        <v>26.413499999999999</v>
      </c>
      <c r="F1583">
        <v>4463.12</v>
      </c>
      <c r="G1583">
        <f>(Table2[[#This Row],[Apple]]-B1582)/B1582</f>
        <v>2.0948404036569591E-2</v>
      </c>
      <c r="H1583">
        <f>(Table2[[#This Row],[Amazon]]-C1582)/C1582</f>
        <v>2.5515298367453369E-2</v>
      </c>
      <c r="I1583">
        <f>(Table2[[#This Row],[Tesla]]-D1582)/D1582</f>
        <v>3.8770122498993261E-2</v>
      </c>
      <c r="J1583">
        <f>(Table2[[#This Row],[Nvidia]]-E1582)/E1582</f>
        <v>6.8114084216570767E-2</v>
      </c>
      <c r="K1583">
        <f>(Table2[[#This Row],[S&amp;P 500]]-F1582)/F1582</f>
        <v>1.1662250349640798E-2</v>
      </c>
    </row>
    <row r="1584" spans="1:11">
      <c r="A1584" s="1">
        <v>44641</v>
      </c>
      <c r="B1584">
        <v>162.74600000000001</v>
      </c>
      <c r="C1584">
        <v>161.49199999999999</v>
      </c>
      <c r="D1584">
        <v>307.053</v>
      </c>
      <c r="E1584">
        <v>26.694199999999999</v>
      </c>
      <c r="F1584">
        <v>4461.18</v>
      </c>
      <c r="G1584">
        <f>(Table2[[#This Row],[Apple]]-B1583)/B1583</f>
        <v>8.5519874075083678E-3</v>
      </c>
      <c r="H1584">
        <f>(Table2[[#This Row],[Amazon]]-C1583)/C1583</f>
        <v>1.4945643747944846E-3</v>
      </c>
      <c r="I1584">
        <f>(Table2[[#This Row],[Tesla]]-D1583)/D1583</f>
        <v>1.7415680076342612E-2</v>
      </c>
      <c r="J1584">
        <f>(Table2[[#This Row],[Nvidia]]-E1583)/E1583</f>
        <v>1.0627141423893066E-2</v>
      </c>
      <c r="K1584">
        <f>(Table2[[#This Row],[S&amp;P 500]]-F1583)/F1583</f>
        <v>-4.3467350194473816E-4</v>
      </c>
    </row>
    <row r="1585" spans="1:11">
      <c r="A1585" s="1">
        <v>44642</v>
      </c>
      <c r="B1585">
        <v>166.125</v>
      </c>
      <c r="C1585">
        <v>164.88900000000001</v>
      </c>
      <c r="D1585">
        <v>331.327</v>
      </c>
      <c r="E1585">
        <v>26.484500000000001</v>
      </c>
      <c r="F1585">
        <v>4511.6099999999997</v>
      </c>
      <c r="G1585">
        <f>(Table2[[#This Row],[Apple]]-B1584)/B1584</f>
        <v>2.0762415051675559E-2</v>
      </c>
      <c r="H1585">
        <f>(Table2[[#This Row],[Amazon]]-C1584)/C1584</f>
        <v>2.1035097713818764E-2</v>
      </c>
      <c r="I1585">
        <f>(Table2[[#This Row],[Tesla]]-D1584)/D1584</f>
        <v>7.9054756019319147E-2</v>
      </c>
      <c r="J1585">
        <f>(Table2[[#This Row],[Nvidia]]-E1584)/E1584</f>
        <v>-7.8556390526780349E-3</v>
      </c>
      <c r="K1585">
        <f>(Table2[[#This Row],[S&amp;P 500]]-F1584)/F1584</f>
        <v>1.1304184094790925E-2</v>
      </c>
    </row>
    <row r="1586" spans="1:11">
      <c r="A1586" s="1">
        <v>44643</v>
      </c>
      <c r="B1586">
        <v>167.49600000000001</v>
      </c>
      <c r="C1586">
        <v>163.40799999999999</v>
      </c>
      <c r="D1586">
        <v>333.03699999999998</v>
      </c>
      <c r="E1586">
        <v>25.595700000000001</v>
      </c>
      <c r="F1586">
        <v>4456.24</v>
      </c>
      <c r="G1586">
        <f>(Table2[[#This Row],[Apple]]-B1585)/B1585</f>
        <v>8.2528216704289507E-3</v>
      </c>
      <c r="H1586">
        <f>(Table2[[#This Row],[Amazon]]-C1585)/C1585</f>
        <v>-8.9817998774934828E-3</v>
      </c>
      <c r="I1586">
        <f>(Table2[[#This Row],[Tesla]]-D1585)/D1585</f>
        <v>5.1610644469058647E-3</v>
      </c>
      <c r="J1586">
        <f>(Table2[[#This Row],[Nvidia]]-E1585)/E1585</f>
        <v>-3.3559251637750372E-2</v>
      </c>
      <c r="K1586">
        <f>(Table2[[#This Row],[S&amp;P 500]]-F1585)/F1585</f>
        <v>-1.2272780670315009E-2</v>
      </c>
    </row>
    <row r="1587" spans="1:11">
      <c r="A1587" s="1">
        <v>44644</v>
      </c>
      <c r="B1587">
        <v>171.29</v>
      </c>
      <c r="C1587">
        <v>163.65</v>
      </c>
      <c r="D1587">
        <v>337.97300000000001</v>
      </c>
      <c r="E1587">
        <v>28.1081</v>
      </c>
      <c r="F1587">
        <v>4520.16</v>
      </c>
      <c r="G1587">
        <f>(Table2[[#This Row],[Apple]]-B1586)/B1586</f>
        <v>2.2651287194917984E-2</v>
      </c>
      <c r="H1587">
        <f>(Table2[[#This Row],[Amazon]]-C1586)/C1586</f>
        <v>1.4809556447665884E-3</v>
      </c>
      <c r="I1587">
        <f>(Table2[[#This Row],[Tesla]]-D1586)/D1586</f>
        <v>1.4821176025486766E-2</v>
      </c>
      <c r="J1587">
        <f>(Table2[[#This Row],[Nvidia]]-E1586)/E1586</f>
        <v>9.8157112327461229E-2</v>
      </c>
      <c r="K1587">
        <f>(Table2[[#This Row],[S&amp;P 500]]-F1586)/F1586</f>
        <v>1.4343931206577759E-2</v>
      </c>
    </row>
    <row r="1588" spans="1:11">
      <c r="A1588" s="1">
        <v>44645</v>
      </c>
      <c r="B1588">
        <v>171.93100000000001</v>
      </c>
      <c r="C1588">
        <v>164.773</v>
      </c>
      <c r="D1588">
        <v>336.88</v>
      </c>
      <c r="E1588">
        <v>27.650600000000001</v>
      </c>
      <c r="F1588">
        <v>4543.0600000000004</v>
      </c>
      <c r="G1588">
        <f>(Table2[[#This Row],[Apple]]-B1587)/B1587</f>
        <v>3.742191604880726E-3</v>
      </c>
      <c r="H1588">
        <f>(Table2[[#This Row],[Amazon]]-C1587)/C1587</f>
        <v>6.862205927283779E-3</v>
      </c>
      <c r="I1588">
        <f>(Table2[[#This Row],[Tesla]]-D1587)/D1587</f>
        <v>-3.2339861468224317E-3</v>
      </c>
      <c r="J1588">
        <f>(Table2[[#This Row],[Nvidia]]-E1587)/E1587</f>
        <v>-1.6276447002821236E-2</v>
      </c>
      <c r="K1588">
        <f>(Table2[[#This Row],[S&amp;P 500]]-F1587)/F1587</f>
        <v>5.0661923471736724E-3</v>
      </c>
    </row>
    <row r="1589" spans="1:11">
      <c r="A1589" s="1">
        <v>44648</v>
      </c>
      <c r="B1589">
        <v>172.79900000000001</v>
      </c>
      <c r="C1589">
        <v>168.99</v>
      </c>
      <c r="D1589">
        <v>363.947</v>
      </c>
      <c r="E1589">
        <v>28.177</v>
      </c>
      <c r="F1589">
        <v>4575.5200000000004</v>
      </c>
      <c r="G1589">
        <f>(Table2[[#This Row],[Apple]]-B1588)/B1588</f>
        <v>5.0485369130639319E-3</v>
      </c>
      <c r="H1589">
        <f>(Table2[[#This Row],[Amazon]]-C1588)/C1588</f>
        <v>2.5592785225734879E-2</v>
      </c>
      <c r="I1589">
        <f>(Table2[[#This Row],[Tesla]]-D1588)/D1588</f>
        <v>8.034611731180244E-2</v>
      </c>
      <c r="J1589">
        <f>(Table2[[#This Row],[Nvidia]]-E1588)/E1588</f>
        <v>1.903756157190075E-2</v>
      </c>
      <c r="K1589">
        <f>(Table2[[#This Row],[S&amp;P 500]]-F1588)/F1588</f>
        <v>7.144963967017832E-3</v>
      </c>
    </row>
    <row r="1590" spans="1:11">
      <c r="A1590" s="1">
        <v>44649</v>
      </c>
      <c r="B1590">
        <v>176.107</v>
      </c>
      <c r="C1590">
        <v>169.315</v>
      </c>
      <c r="D1590">
        <v>366.52300000000002</v>
      </c>
      <c r="E1590">
        <v>28.613299999999999</v>
      </c>
      <c r="F1590">
        <v>4631.6000000000004</v>
      </c>
      <c r="G1590">
        <f>(Table2[[#This Row],[Apple]]-B1589)/B1589</f>
        <v>1.9143629303410278E-2</v>
      </c>
      <c r="H1590">
        <f>(Table2[[#This Row],[Amazon]]-C1589)/C1589</f>
        <v>1.9231907213443909E-3</v>
      </c>
      <c r="I1590">
        <f>(Table2[[#This Row],[Tesla]]-D1589)/D1589</f>
        <v>7.0779536580876387E-3</v>
      </c>
      <c r="J1590">
        <f>(Table2[[#This Row],[Nvidia]]-E1589)/E1589</f>
        <v>1.5484260212229806E-2</v>
      </c>
      <c r="K1590">
        <f>(Table2[[#This Row],[S&amp;P 500]]-F1589)/F1589</f>
        <v>1.2256530405287252E-2</v>
      </c>
    </row>
    <row r="1591" spans="1:11">
      <c r="A1591" s="1">
        <v>44650</v>
      </c>
      <c r="B1591">
        <v>174.93600000000001</v>
      </c>
      <c r="C1591">
        <v>166.30099999999999</v>
      </c>
      <c r="D1591">
        <v>364.66300000000001</v>
      </c>
      <c r="E1591">
        <v>27.648599999999998</v>
      </c>
      <c r="F1591">
        <v>4602.45</v>
      </c>
      <c r="G1591">
        <f>(Table2[[#This Row],[Apple]]-B1590)/B1590</f>
        <v>-6.6493665782733921E-3</v>
      </c>
      <c r="H1591">
        <f>(Table2[[#This Row],[Amazon]]-C1590)/C1590</f>
        <v>-1.780113988719257E-2</v>
      </c>
      <c r="I1591">
        <f>(Table2[[#This Row],[Tesla]]-D1590)/D1590</f>
        <v>-5.0747156385820627E-3</v>
      </c>
      <c r="J1591">
        <f>(Table2[[#This Row],[Nvidia]]-E1590)/E1590</f>
        <v>-3.3715090534821239E-2</v>
      </c>
      <c r="K1591">
        <f>(Table2[[#This Row],[S&amp;P 500]]-F1590)/F1590</f>
        <v>-6.2937213921756075E-3</v>
      </c>
    </row>
    <row r="1592" spans="1:11">
      <c r="A1592" s="1">
        <v>44651</v>
      </c>
      <c r="B1592">
        <v>171.822</v>
      </c>
      <c r="C1592">
        <v>162.99799999999999</v>
      </c>
      <c r="D1592">
        <v>359.2</v>
      </c>
      <c r="E1592">
        <v>27.2454</v>
      </c>
      <c r="F1592">
        <v>4530.41</v>
      </c>
      <c r="G1592">
        <f>(Table2[[#This Row],[Apple]]-B1591)/B1591</f>
        <v>-1.7800795719577468E-2</v>
      </c>
      <c r="H1592">
        <f>(Table2[[#This Row],[Amazon]]-C1591)/C1591</f>
        <v>-1.9861576298398673E-2</v>
      </c>
      <c r="I1592">
        <f>(Table2[[#This Row],[Tesla]]-D1591)/D1591</f>
        <v>-1.4980955018743393E-2</v>
      </c>
      <c r="J1592">
        <f>(Table2[[#This Row],[Nvidia]]-E1591)/E1591</f>
        <v>-1.4583016861613183E-2</v>
      </c>
      <c r="K1592">
        <f>(Table2[[#This Row],[S&amp;P 500]]-F1591)/F1591</f>
        <v>-1.565253289009114E-2</v>
      </c>
    </row>
    <row r="1593" spans="1:11">
      <c r="A1593" s="1">
        <v>44652</v>
      </c>
      <c r="B1593">
        <v>171.52699999999999</v>
      </c>
      <c r="C1593">
        <v>163.56</v>
      </c>
      <c r="D1593">
        <v>361.53</v>
      </c>
      <c r="E1593">
        <v>26.6723</v>
      </c>
      <c r="F1593">
        <v>4545.8599999999997</v>
      </c>
      <c r="G1593">
        <f>(Table2[[#This Row],[Apple]]-B1592)/B1592</f>
        <v>-1.7168930637521151E-3</v>
      </c>
      <c r="H1593">
        <f>(Table2[[#This Row],[Amazon]]-C1592)/C1592</f>
        <v>3.4478950661972038E-3</v>
      </c>
      <c r="I1593">
        <f>(Table2[[#This Row],[Tesla]]-D1592)/D1592</f>
        <v>6.4866369710467262E-3</v>
      </c>
      <c r="J1593">
        <f>(Table2[[#This Row],[Nvidia]]-E1592)/E1592</f>
        <v>-2.1034743479633265E-2</v>
      </c>
      <c r="K1593">
        <f>(Table2[[#This Row],[S&amp;P 500]]-F1592)/F1592</f>
        <v>3.4102873691343209E-3</v>
      </c>
    </row>
    <row r="1594" spans="1:11">
      <c r="A1594" s="1">
        <v>44655</v>
      </c>
      <c r="B1594">
        <v>175.596</v>
      </c>
      <c r="C1594">
        <v>168.346</v>
      </c>
      <c r="D1594">
        <v>381.81700000000001</v>
      </c>
      <c r="E1594">
        <v>27.319299999999998</v>
      </c>
      <c r="F1594">
        <v>4582.6400000000003</v>
      </c>
      <c r="G1594">
        <f>(Table2[[#This Row],[Apple]]-B1593)/B1593</f>
        <v>2.3722212829467182E-2</v>
      </c>
      <c r="H1594">
        <f>(Table2[[#This Row],[Amazon]]-C1593)/C1593</f>
        <v>2.9261433113230626E-2</v>
      </c>
      <c r="I1594">
        <f>(Table2[[#This Row],[Tesla]]-D1593)/D1593</f>
        <v>5.6114292036622236E-2</v>
      </c>
      <c r="J1594">
        <f>(Table2[[#This Row],[Nvidia]]-E1593)/E1593</f>
        <v>2.4257375629398233E-2</v>
      </c>
      <c r="K1594">
        <f>(Table2[[#This Row],[S&amp;P 500]]-F1593)/F1593</f>
        <v>8.0908782936563502E-3</v>
      </c>
    </row>
    <row r="1595" spans="1:11">
      <c r="A1595" s="1">
        <v>44656</v>
      </c>
      <c r="B1595">
        <v>172.267</v>
      </c>
      <c r="C1595">
        <v>164.05500000000001</v>
      </c>
      <c r="D1595">
        <v>363.75299999999999</v>
      </c>
      <c r="E1595">
        <v>25.892399999999999</v>
      </c>
      <c r="F1595">
        <v>4525.12</v>
      </c>
      <c r="G1595">
        <f>(Table2[[#This Row],[Apple]]-B1594)/B1594</f>
        <v>-1.8958290621654297E-2</v>
      </c>
      <c r="H1595">
        <f>(Table2[[#This Row],[Amazon]]-C1594)/C1594</f>
        <v>-2.5489171111876711E-2</v>
      </c>
      <c r="I1595">
        <f>(Table2[[#This Row],[Tesla]]-D1594)/D1594</f>
        <v>-4.7310622628117714E-2</v>
      </c>
      <c r="J1595">
        <f>(Table2[[#This Row],[Nvidia]]-E1594)/E1594</f>
        <v>-5.2230474426504338E-2</v>
      </c>
      <c r="K1595">
        <f>(Table2[[#This Row],[S&amp;P 500]]-F1594)/F1594</f>
        <v>-1.2551716914267853E-2</v>
      </c>
    </row>
    <row r="1596" spans="1:11">
      <c r="A1596" s="1">
        <v>44657</v>
      </c>
      <c r="B1596">
        <v>169.09200000000001</v>
      </c>
      <c r="C1596">
        <v>158.756</v>
      </c>
      <c r="D1596">
        <v>348.58699999999999</v>
      </c>
      <c r="E1596">
        <v>24.370799999999999</v>
      </c>
      <c r="F1596">
        <v>4481.1499999999996</v>
      </c>
      <c r="G1596">
        <f>(Table2[[#This Row],[Apple]]-B1595)/B1595</f>
        <v>-1.8430691891075962E-2</v>
      </c>
      <c r="H1596">
        <f>(Table2[[#This Row],[Amazon]]-C1595)/C1595</f>
        <v>-3.23001432446436E-2</v>
      </c>
      <c r="I1596">
        <f>(Table2[[#This Row],[Tesla]]-D1595)/D1595</f>
        <v>-4.1693126929537347E-2</v>
      </c>
      <c r="J1596">
        <f>(Table2[[#This Row],[Nvidia]]-E1595)/E1595</f>
        <v>-5.8766278908096561E-2</v>
      </c>
      <c r="K1596">
        <f>(Table2[[#This Row],[S&amp;P 500]]-F1595)/F1595</f>
        <v>-9.7168693868892441E-3</v>
      </c>
    </row>
    <row r="1597" spans="1:11">
      <c r="A1597" s="1">
        <v>44658</v>
      </c>
      <c r="B1597">
        <v>169.398</v>
      </c>
      <c r="C1597">
        <v>157.78399999999999</v>
      </c>
      <c r="D1597">
        <v>352.42</v>
      </c>
      <c r="E1597">
        <v>24.171900000000001</v>
      </c>
      <c r="F1597">
        <v>4500.21</v>
      </c>
      <c r="G1597">
        <f>(Table2[[#This Row],[Apple]]-B1596)/B1596</f>
        <v>1.8096657440918739E-3</v>
      </c>
      <c r="H1597">
        <f>(Table2[[#This Row],[Amazon]]-C1596)/C1596</f>
        <v>-6.1226032401925498E-3</v>
      </c>
      <c r="I1597">
        <f>(Table2[[#This Row],[Tesla]]-D1596)/D1596</f>
        <v>1.0995820268684797E-2</v>
      </c>
      <c r="J1597">
        <f>(Table2[[#This Row],[Nvidia]]-E1596)/E1596</f>
        <v>-8.16140627308083E-3</v>
      </c>
      <c r="K1597">
        <f>(Table2[[#This Row],[S&amp;P 500]]-F1596)/F1596</f>
        <v>4.253372460194459E-3</v>
      </c>
    </row>
    <row r="1598" spans="1:11">
      <c r="A1598" s="1">
        <v>44659</v>
      </c>
      <c r="B1598">
        <v>167.376</v>
      </c>
      <c r="C1598">
        <v>154.46</v>
      </c>
      <c r="D1598">
        <v>341.83</v>
      </c>
      <c r="E1598">
        <v>23.084499999999998</v>
      </c>
      <c r="F1598">
        <v>4488.28</v>
      </c>
      <c r="G1598">
        <f>(Table2[[#This Row],[Apple]]-B1597)/B1597</f>
        <v>-1.1936386498069584E-2</v>
      </c>
      <c r="H1598">
        <f>(Table2[[#This Row],[Amazon]]-C1597)/C1597</f>
        <v>-2.1066774831414999E-2</v>
      </c>
      <c r="I1598">
        <f>(Table2[[#This Row],[Tesla]]-D1597)/D1597</f>
        <v>-3.0049372907326573E-2</v>
      </c>
      <c r="J1598">
        <f>(Table2[[#This Row],[Nvidia]]-E1597)/E1597</f>
        <v>-4.4986120247063832E-2</v>
      </c>
      <c r="K1598">
        <f>(Table2[[#This Row],[S&amp;P 500]]-F1597)/F1597</f>
        <v>-2.6509873983659189E-3</v>
      </c>
    </row>
    <row r="1599" spans="1:11">
      <c r="A1599" s="1">
        <v>44662</v>
      </c>
      <c r="B1599">
        <v>163.10900000000001</v>
      </c>
      <c r="C1599">
        <v>151.12200000000001</v>
      </c>
      <c r="D1599">
        <v>325.31</v>
      </c>
      <c r="E1599">
        <v>21.884399999999999</v>
      </c>
      <c r="F1599">
        <v>4412.53</v>
      </c>
      <c r="G1599">
        <f>(Table2[[#This Row],[Apple]]-B1598)/B1598</f>
        <v>-2.5493499665423931E-2</v>
      </c>
      <c r="H1599">
        <f>(Table2[[#This Row],[Amazon]]-C1598)/C1598</f>
        <v>-2.1610773015667446E-2</v>
      </c>
      <c r="I1599">
        <f>(Table2[[#This Row],[Tesla]]-D1598)/D1598</f>
        <v>-4.8328116315127352E-2</v>
      </c>
      <c r="J1599">
        <f>(Table2[[#This Row],[Nvidia]]-E1598)/E1598</f>
        <v>-5.1987264181593676E-2</v>
      </c>
      <c r="K1599">
        <f>(Table2[[#This Row],[S&amp;P 500]]-F1598)/F1598</f>
        <v>-1.687728929567674E-2</v>
      </c>
    </row>
    <row r="1600" spans="1:11">
      <c r="A1600" s="1">
        <v>44663</v>
      </c>
      <c r="B1600">
        <v>164.983</v>
      </c>
      <c r="C1600">
        <v>150.78800000000001</v>
      </c>
      <c r="D1600">
        <v>328.983</v>
      </c>
      <c r="E1600">
        <v>21.472000000000001</v>
      </c>
      <c r="F1600">
        <v>4397.45</v>
      </c>
      <c r="G1600">
        <f>(Table2[[#This Row],[Apple]]-B1599)/B1599</f>
        <v>1.1489249520259429E-2</v>
      </c>
      <c r="H1600">
        <f>(Table2[[#This Row],[Amazon]]-C1599)/C1599</f>
        <v>-2.2101348579293759E-3</v>
      </c>
      <c r="I1600">
        <f>(Table2[[#This Row],[Tesla]]-D1599)/D1599</f>
        <v>1.1290768805139718E-2</v>
      </c>
      <c r="J1600">
        <f>(Table2[[#This Row],[Nvidia]]-E1599)/E1599</f>
        <v>-1.8844473689020404E-2</v>
      </c>
      <c r="K1600">
        <f>(Table2[[#This Row],[S&amp;P 500]]-F1599)/F1599</f>
        <v>-3.4175405039738945E-3</v>
      </c>
    </row>
    <row r="1601" spans="1:11">
      <c r="A1601" s="1">
        <v>44664</v>
      </c>
      <c r="B1601">
        <v>167.68299999999999</v>
      </c>
      <c r="C1601">
        <v>155.541</v>
      </c>
      <c r="D1601">
        <v>340.79</v>
      </c>
      <c r="E1601">
        <v>22.17</v>
      </c>
      <c r="F1601">
        <v>4446.59</v>
      </c>
      <c r="G1601">
        <f>(Table2[[#This Row],[Apple]]-B1600)/B1600</f>
        <v>1.6365322487771398E-2</v>
      </c>
      <c r="H1601">
        <f>(Table2[[#This Row],[Amazon]]-C1600)/C1600</f>
        <v>3.1521075947688049E-2</v>
      </c>
      <c r="I1601">
        <f>(Table2[[#This Row],[Tesla]]-D1600)/D1600</f>
        <v>3.5889392461008675E-2</v>
      </c>
      <c r="J1601">
        <f>(Table2[[#This Row],[Nvidia]]-E1600)/E1600</f>
        <v>3.2507451564828628E-2</v>
      </c>
      <c r="K1601">
        <f>(Table2[[#This Row],[S&amp;P 500]]-F1600)/F1600</f>
        <v>1.1174658040455339E-2</v>
      </c>
    </row>
    <row r="1602" spans="1:11">
      <c r="A1602" s="1">
        <v>44665</v>
      </c>
      <c r="B1602">
        <v>162.65600000000001</v>
      </c>
      <c r="C1602">
        <v>151.70599999999999</v>
      </c>
      <c r="D1602">
        <v>328.33300000000003</v>
      </c>
      <c r="E1602">
        <v>21.226400000000002</v>
      </c>
      <c r="F1602">
        <v>4392.59</v>
      </c>
      <c r="G1602">
        <f>(Table2[[#This Row],[Apple]]-B1601)/B1601</f>
        <v>-2.9979186918172904E-2</v>
      </c>
      <c r="H1602">
        <f>(Table2[[#This Row],[Amazon]]-C1601)/C1601</f>
        <v>-2.4655878514346752E-2</v>
      </c>
      <c r="I1602">
        <f>(Table2[[#This Row],[Tesla]]-D1601)/D1601</f>
        <v>-3.6553302620382033E-2</v>
      </c>
      <c r="J1602">
        <f>(Table2[[#This Row],[Nvidia]]-E1601)/E1601</f>
        <v>-4.2562020748759581E-2</v>
      </c>
      <c r="K1602">
        <f>(Table2[[#This Row],[S&amp;P 500]]-F1601)/F1601</f>
        <v>-1.2144137417661623E-2</v>
      </c>
    </row>
    <row r="1603" spans="1:11">
      <c r="A1603" s="1">
        <v>44669</v>
      </c>
      <c r="B1603">
        <v>162.43899999999999</v>
      </c>
      <c r="C1603">
        <v>152.785</v>
      </c>
      <c r="D1603">
        <v>334.76299999999998</v>
      </c>
      <c r="E1603">
        <v>21.750399999999999</v>
      </c>
      <c r="F1603">
        <v>4391.6899999999996</v>
      </c>
      <c r="G1603">
        <f>(Table2[[#This Row],[Apple]]-B1602)/B1602</f>
        <v>-1.3341038756640577E-3</v>
      </c>
      <c r="H1603">
        <f>(Table2[[#This Row],[Amazon]]-C1602)/C1602</f>
        <v>7.1124411691034489E-3</v>
      </c>
      <c r="I1603">
        <f>(Table2[[#This Row],[Tesla]]-D1602)/D1602</f>
        <v>1.9583776227183831E-2</v>
      </c>
      <c r="J1603">
        <f>(Table2[[#This Row],[Nvidia]]-E1602)/E1602</f>
        <v>2.4686239776881492E-2</v>
      </c>
      <c r="K1603">
        <f>(Table2[[#This Row],[S&amp;P 500]]-F1602)/F1602</f>
        <v>-2.0489050878878877E-4</v>
      </c>
    </row>
    <row r="1604" spans="1:11">
      <c r="A1604" s="1">
        <v>44670</v>
      </c>
      <c r="B1604">
        <v>164.72800000000001</v>
      </c>
      <c r="C1604">
        <v>158.11600000000001</v>
      </c>
      <c r="D1604">
        <v>342.71699999999998</v>
      </c>
      <c r="E1604">
        <v>22.164999999999999</v>
      </c>
      <c r="F1604">
        <v>4462.21</v>
      </c>
      <c r="G1604">
        <f>(Table2[[#This Row],[Apple]]-B1603)/B1603</f>
        <v>1.4091443557273904E-2</v>
      </c>
      <c r="H1604">
        <f>(Table2[[#This Row],[Amazon]]-C1603)/C1603</f>
        <v>3.4892168733841787E-2</v>
      </c>
      <c r="I1604">
        <f>(Table2[[#This Row],[Tesla]]-D1603)/D1603</f>
        <v>2.3760092961289055E-2</v>
      </c>
      <c r="J1604">
        <f>(Table2[[#This Row],[Nvidia]]-E1603)/E1603</f>
        <v>1.906171840517876E-2</v>
      </c>
      <c r="K1604">
        <f>(Table2[[#This Row],[S&amp;P 500]]-F1603)/F1603</f>
        <v>1.605759969396757E-2</v>
      </c>
    </row>
    <row r="1605" spans="1:11">
      <c r="A1605" s="1">
        <v>44671</v>
      </c>
      <c r="B1605">
        <v>164.55799999999999</v>
      </c>
      <c r="C1605">
        <v>153.99799999999999</v>
      </c>
      <c r="D1605">
        <v>325.733</v>
      </c>
      <c r="E1605">
        <v>21.45</v>
      </c>
      <c r="F1605">
        <v>4459.45</v>
      </c>
      <c r="G1605">
        <f>(Table2[[#This Row],[Apple]]-B1604)/B1604</f>
        <v>-1.0320042737119125E-3</v>
      </c>
      <c r="H1605">
        <f>(Table2[[#This Row],[Amazon]]-C1604)/C1604</f>
        <v>-2.6044170102962529E-2</v>
      </c>
      <c r="I1605">
        <f>(Table2[[#This Row],[Tesla]]-D1604)/D1604</f>
        <v>-4.9556923058966966E-2</v>
      </c>
      <c r="J1605">
        <f>(Table2[[#This Row],[Nvidia]]-E1604)/E1604</f>
        <v>-3.2258064516129024E-2</v>
      </c>
      <c r="K1605">
        <f>(Table2[[#This Row],[S&amp;P 500]]-F1604)/F1604</f>
        <v>-6.1852759058856894E-4</v>
      </c>
    </row>
    <row r="1606" spans="1:11">
      <c r="A1606" s="1">
        <v>44672</v>
      </c>
      <c r="B1606">
        <v>163.77000000000001</v>
      </c>
      <c r="C1606">
        <v>148.29599999999999</v>
      </c>
      <c r="D1606">
        <v>336.26</v>
      </c>
      <c r="E1606">
        <v>20.152799999999999</v>
      </c>
      <c r="F1606">
        <v>4393.66</v>
      </c>
      <c r="G1606">
        <f>(Table2[[#This Row],[Apple]]-B1605)/B1605</f>
        <v>-4.7885851796933753E-3</v>
      </c>
      <c r="H1606">
        <f>(Table2[[#This Row],[Amazon]]-C1605)/C1605</f>
        <v>-3.7026454889024521E-2</v>
      </c>
      <c r="I1606">
        <f>(Table2[[#This Row],[Tesla]]-D1605)/D1605</f>
        <v>3.2317879981457166E-2</v>
      </c>
      <c r="J1606">
        <f>(Table2[[#This Row],[Nvidia]]-E1605)/E1605</f>
        <v>-6.0475524475524484E-2</v>
      </c>
      <c r="K1606">
        <f>(Table2[[#This Row],[S&amp;P 500]]-F1605)/F1605</f>
        <v>-1.4752940385025051E-2</v>
      </c>
    </row>
    <row r="1607" spans="1:11">
      <c r="A1607" s="1">
        <v>44673</v>
      </c>
      <c r="B1607">
        <v>159.20699999999999</v>
      </c>
      <c r="C1607">
        <v>144.35</v>
      </c>
      <c r="D1607">
        <v>335.017</v>
      </c>
      <c r="E1607">
        <v>19.486000000000001</v>
      </c>
      <c r="F1607">
        <v>4271.78</v>
      </c>
      <c r="G1607">
        <f>(Table2[[#This Row],[Apple]]-B1606)/B1606</f>
        <v>-2.7862245832570166E-2</v>
      </c>
      <c r="H1607">
        <f>(Table2[[#This Row],[Amazon]]-C1606)/C1606</f>
        <v>-2.6608944273614921E-2</v>
      </c>
      <c r="I1607">
        <f>(Table2[[#This Row],[Tesla]]-D1606)/D1606</f>
        <v>-3.696544340688738E-3</v>
      </c>
      <c r="J1607">
        <f>(Table2[[#This Row],[Nvidia]]-E1606)/E1606</f>
        <v>-3.308721368742798E-2</v>
      </c>
      <c r="K1607">
        <f>(Table2[[#This Row],[S&amp;P 500]]-F1606)/F1606</f>
        <v>-2.7739970776072823E-2</v>
      </c>
    </row>
    <row r="1608" spans="1:11">
      <c r="A1608" s="1">
        <v>44676</v>
      </c>
      <c r="B1608">
        <v>160.28200000000001</v>
      </c>
      <c r="C1608">
        <v>146.07400000000001</v>
      </c>
      <c r="D1608">
        <v>332.673</v>
      </c>
      <c r="E1608">
        <v>19.872399999999999</v>
      </c>
      <c r="F1608">
        <v>4296.12</v>
      </c>
      <c r="G1608">
        <f>(Table2[[#This Row],[Apple]]-B1607)/B1607</f>
        <v>6.7522156689091379E-3</v>
      </c>
      <c r="H1608">
        <f>(Table2[[#This Row],[Amazon]]-C1607)/C1607</f>
        <v>1.1943193626602134E-2</v>
      </c>
      <c r="I1608">
        <f>(Table2[[#This Row],[Tesla]]-D1607)/D1607</f>
        <v>-6.9966598709916041E-3</v>
      </c>
      <c r="J1608">
        <f>(Table2[[#This Row],[Nvidia]]-E1607)/E1607</f>
        <v>1.9829621266550256E-2</v>
      </c>
      <c r="K1608">
        <f>(Table2[[#This Row],[S&amp;P 500]]-F1607)/F1607</f>
        <v>5.6978589721381123E-3</v>
      </c>
    </row>
    <row r="1609" spans="1:11">
      <c r="A1609" s="1">
        <v>44677</v>
      </c>
      <c r="B1609">
        <v>154.29900000000001</v>
      </c>
      <c r="C1609">
        <v>139.39099999999999</v>
      </c>
      <c r="D1609">
        <v>292.14</v>
      </c>
      <c r="E1609">
        <v>18.760100000000001</v>
      </c>
      <c r="F1609">
        <v>4175.2</v>
      </c>
      <c r="G1609">
        <f>(Table2[[#This Row],[Apple]]-B1608)/B1608</f>
        <v>-3.7327959471431624E-2</v>
      </c>
      <c r="H1609">
        <f>(Table2[[#This Row],[Amazon]]-C1608)/C1608</f>
        <v>-4.5750783849282009E-2</v>
      </c>
      <c r="I1609">
        <f>(Table2[[#This Row],[Tesla]]-D1608)/D1608</f>
        <v>-0.12184036576457968</v>
      </c>
      <c r="J1609">
        <f>(Table2[[#This Row],[Nvidia]]-E1608)/E1608</f>
        <v>-5.5972102010828972E-2</v>
      </c>
      <c r="K1609">
        <f>(Table2[[#This Row],[S&amp;P 500]]-F1608)/F1608</f>
        <v>-2.8146327383778869E-2</v>
      </c>
    </row>
    <row r="1610" spans="1:11">
      <c r="A1610" s="1">
        <v>44678</v>
      </c>
      <c r="B1610">
        <v>154.071</v>
      </c>
      <c r="C1610">
        <v>138.167</v>
      </c>
      <c r="D1610">
        <v>293.83699999999999</v>
      </c>
      <c r="E1610">
        <v>18.387499999999999</v>
      </c>
      <c r="F1610">
        <v>4183.96</v>
      </c>
      <c r="G1610">
        <f>(Table2[[#This Row],[Apple]]-B1609)/B1609</f>
        <v>-1.4776505356483751E-3</v>
      </c>
      <c r="H1610">
        <f>(Table2[[#This Row],[Amazon]]-C1609)/C1609</f>
        <v>-8.7810547309366428E-3</v>
      </c>
      <c r="I1610">
        <f>(Table2[[#This Row],[Tesla]]-D1609)/D1609</f>
        <v>5.808858766344913E-3</v>
      </c>
      <c r="J1610">
        <f>(Table2[[#This Row],[Nvidia]]-E1609)/E1609</f>
        <v>-1.9861301378990625E-2</v>
      </c>
      <c r="K1610">
        <f>(Table2[[#This Row],[S&amp;P 500]]-F1609)/F1609</f>
        <v>2.0981030848822137E-3</v>
      </c>
    </row>
    <row r="1611" spans="1:11">
      <c r="A1611" s="1">
        <v>44679</v>
      </c>
      <c r="B1611">
        <v>161.03200000000001</v>
      </c>
      <c r="C1611">
        <v>144.596</v>
      </c>
      <c r="D1611">
        <v>292.50299999999999</v>
      </c>
      <c r="E1611">
        <v>19.752500000000001</v>
      </c>
      <c r="F1611">
        <v>4287.5</v>
      </c>
      <c r="G1611">
        <f>(Table2[[#This Row],[Apple]]-B1610)/B1610</f>
        <v>4.518046874492937E-2</v>
      </c>
      <c r="H1611">
        <f>(Table2[[#This Row],[Amazon]]-C1610)/C1610</f>
        <v>4.6530647694456723E-2</v>
      </c>
      <c r="I1611">
        <f>(Table2[[#This Row],[Tesla]]-D1610)/D1610</f>
        <v>-4.5399320031173857E-3</v>
      </c>
      <c r="J1611">
        <f>(Table2[[#This Row],[Nvidia]]-E1610)/E1610</f>
        <v>7.4235214140040903E-2</v>
      </c>
      <c r="K1611">
        <f>(Table2[[#This Row],[S&amp;P 500]]-F1610)/F1610</f>
        <v>2.4746890505645359E-2</v>
      </c>
    </row>
    <row r="1612" spans="1:11">
      <c r="A1612" s="1">
        <v>44680</v>
      </c>
      <c r="B1612">
        <v>155.13800000000001</v>
      </c>
      <c r="C1612">
        <v>124.282</v>
      </c>
      <c r="D1612">
        <v>290.25299999999999</v>
      </c>
      <c r="E1612">
        <v>18.519500000000001</v>
      </c>
      <c r="F1612">
        <v>4131.93</v>
      </c>
      <c r="G1612">
        <f>(Table2[[#This Row],[Apple]]-B1611)/B1611</f>
        <v>-3.6601420835610347E-2</v>
      </c>
      <c r="H1612">
        <f>(Table2[[#This Row],[Amazon]]-C1611)/C1611</f>
        <v>-0.14048798030374288</v>
      </c>
      <c r="I1612">
        <f>(Table2[[#This Row],[Tesla]]-D1611)/D1611</f>
        <v>-7.692228797653358E-3</v>
      </c>
      <c r="J1612">
        <f>(Table2[[#This Row],[Nvidia]]-E1611)/E1611</f>
        <v>-6.2422478167320612E-2</v>
      </c>
      <c r="K1612">
        <f>(Table2[[#This Row],[S&amp;P 500]]-F1611)/F1611</f>
        <v>-3.6284548104956203E-2</v>
      </c>
    </row>
    <row r="1613" spans="1:11">
      <c r="A1613" s="1">
        <v>44683</v>
      </c>
      <c r="B1613">
        <v>155.44300000000001</v>
      </c>
      <c r="C1613">
        <v>124.5</v>
      </c>
      <c r="D1613">
        <v>300.98</v>
      </c>
      <c r="E1613">
        <v>19.504000000000001</v>
      </c>
      <c r="F1613">
        <v>4155.38</v>
      </c>
      <c r="G1613">
        <f>(Table2[[#This Row],[Apple]]-B1612)/B1612</f>
        <v>1.9659915687968571E-3</v>
      </c>
      <c r="H1613">
        <f>(Table2[[#This Row],[Amazon]]-C1612)/C1612</f>
        <v>1.7540754091501869E-3</v>
      </c>
      <c r="I1613">
        <f>(Table2[[#This Row],[Tesla]]-D1612)/D1612</f>
        <v>3.6957413015541729E-2</v>
      </c>
      <c r="J1613">
        <f>(Table2[[#This Row],[Nvidia]]-E1612)/E1612</f>
        <v>5.3160182510326982E-2</v>
      </c>
      <c r="K1613">
        <f>(Table2[[#This Row],[S&amp;P 500]]-F1612)/F1612</f>
        <v>5.6753139574000086E-3</v>
      </c>
    </row>
    <row r="1614" spans="1:11">
      <c r="A1614" s="1">
        <v>44684</v>
      </c>
      <c r="B1614">
        <v>156.941</v>
      </c>
      <c r="C1614">
        <v>124.254</v>
      </c>
      <c r="D1614">
        <v>303.08300000000003</v>
      </c>
      <c r="E1614">
        <v>19.573</v>
      </c>
      <c r="F1614">
        <v>4175.4799999999996</v>
      </c>
      <c r="G1614">
        <f>(Table2[[#This Row],[Apple]]-B1613)/B1613</f>
        <v>9.6369730383483992E-3</v>
      </c>
      <c r="H1614">
        <f>(Table2[[#This Row],[Amazon]]-C1613)/C1613</f>
        <v>-1.9759036144577921E-3</v>
      </c>
      <c r="I1614">
        <f>(Table2[[#This Row],[Tesla]]-D1613)/D1613</f>
        <v>6.9871752275899018E-3</v>
      </c>
      <c r="J1614">
        <f>(Table2[[#This Row],[Nvidia]]-E1613)/E1613</f>
        <v>3.5377358490565553E-3</v>
      </c>
      <c r="K1614">
        <f>(Table2[[#This Row],[S&amp;P 500]]-F1613)/F1613</f>
        <v>4.8371027439125793E-3</v>
      </c>
    </row>
    <row r="1615" spans="1:11">
      <c r="A1615" s="1">
        <v>44685</v>
      </c>
      <c r="B1615">
        <v>163.376</v>
      </c>
      <c r="C1615">
        <v>125.929</v>
      </c>
      <c r="D1615">
        <v>317.54000000000002</v>
      </c>
      <c r="E1615">
        <v>20.303599999999999</v>
      </c>
      <c r="F1615">
        <v>4300.17</v>
      </c>
      <c r="G1615">
        <f>(Table2[[#This Row],[Apple]]-B1614)/B1614</f>
        <v>4.1002669793106974E-2</v>
      </c>
      <c r="H1615">
        <f>(Table2[[#This Row],[Amazon]]-C1614)/C1614</f>
        <v>1.3480451333558656E-2</v>
      </c>
      <c r="I1615">
        <f>(Table2[[#This Row],[Tesla]]-D1614)/D1614</f>
        <v>4.7699805003909794E-2</v>
      </c>
      <c r="J1615">
        <f>(Table2[[#This Row],[Nvidia]]-E1614)/E1614</f>
        <v>3.7326929954529145E-2</v>
      </c>
      <c r="K1615">
        <f>(Table2[[#This Row],[S&amp;P 500]]-F1614)/F1614</f>
        <v>2.9862434977535643E-2</v>
      </c>
    </row>
    <row r="1616" spans="1:11">
      <c r="A1616" s="1">
        <v>44686</v>
      </c>
      <c r="B1616">
        <v>154.27000000000001</v>
      </c>
      <c r="C1616">
        <v>116.407</v>
      </c>
      <c r="D1616">
        <v>291.09300000000002</v>
      </c>
      <c r="E1616">
        <v>18.815899999999999</v>
      </c>
      <c r="F1616">
        <v>4146.87</v>
      </c>
      <c r="G1616">
        <f>(Table2[[#This Row],[Apple]]-B1615)/B1615</f>
        <v>-5.5736460679659157E-2</v>
      </c>
      <c r="H1616">
        <f>(Table2[[#This Row],[Amazon]]-C1615)/C1615</f>
        <v>-7.5614036480874183E-2</v>
      </c>
      <c r="I1616">
        <f>(Table2[[#This Row],[Tesla]]-D1615)/D1615</f>
        <v>-8.3287144926623424E-2</v>
      </c>
      <c r="J1616">
        <f>(Table2[[#This Row],[Nvidia]]-E1615)/E1615</f>
        <v>-7.3272720108749204E-2</v>
      </c>
      <c r="K1616">
        <f>(Table2[[#This Row],[S&amp;P 500]]-F1615)/F1615</f>
        <v>-3.5649753381843084E-2</v>
      </c>
    </row>
    <row r="1617" spans="1:11">
      <c r="A1617" s="1">
        <v>44687</v>
      </c>
      <c r="B1617">
        <v>155</v>
      </c>
      <c r="C1617">
        <v>114.77200000000001</v>
      </c>
      <c r="D1617">
        <v>288.55</v>
      </c>
      <c r="E1617">
        <v>18.647300000000001</v>
      </c>
      <c r="F1617">
        <v>4123.34</v>
      </c>
      <c r="G1617">
        <f>(Table2[[#This Row],[Apple]]-B1616)/B1616</f>
        <v>4.7319634407207477E-3</v>
      </c>
      <c r="H1617">
        <f>(Table2[[#This Row],[Amazon]]-C1616)/C1616</f>
        <v>-1.4045547089092503E-2</v>
      </c>
      <c r="I1617">
        <f>(Table2[[#This Row],[Tesla]]-D1616)/D1616</f>
        <v>-8.7360396849117169E-3</v>
      </c>
      <c r="J1617">
        <f>(Table2[[#This Row],[Nvidia]]-E1616)/E1616</f>
        <v>-8.9605068054144556E-3</v>
      </c>
      <c r="K1617">
        <f>(Table2[[#This Row],[S&amp;P 500]]-F1616)/F1616</f>
        <v>-5.6741590645474167E-3</v>
      </c>
    </row>
    <row r="1618" spans="1:11">
      <c r="A1618" s="1">
        <v>44690</v>
      </c>
      <c r="B1618">
        <v>149.85499999999999</v>
      </c>
      <c r="C1618">
        <v>108.789</v>
      </c>
      <c r="D1618">
        <v>262.37</v>
      </c>
      <c r="E1618">
        <v>16.924700000000001</v>
      </c>
      <c r="F1618">
        <v>3991.24</v>
      </c>
      <c r="G1618">
        <f>(Table2[[#This Row],[Apple]]-B1617)/B1617</f>
        <v>-3.3193548387096837E-2</v>
      </c>
      <c r="H1618">
        <f>(Table2[[#This Row],[Amazon]]-C1617)/C1617</f>
        <v>-5.2129439236050637E-2</v>
      </c>
      <c r="I1618">
        <f>(Table2[[#This Row],[Tesla]]-D1617)/D1617</f>
        <v>-9.0729509617050785E-2</v>
      </c>
      <c r="J1618">
        <f>(Table2[[#This Row],[Nvidia]]-E1617)/E1617</f>
        <v>-9.2377985016597566E-2</v>
      </c>
      <c r="K1618">
        <f>(Table2[[#This Row],[S&amp;P 500]]-F1617)/F1617</f>
        <v>-3.2037134944001795E-2</v>
      </c>
    </row>
    <row r="1619" spans="1:11">
      <c r="A1619" s="1">
        <v>44691</v>
      </c>
      <c r="B1619">
        <v>152.27000000000001</v>
      </c>
      <c r="C1619">
        <v>108.85899999999999</v>
      </c>
      <c r="D1619">
        <v>266.68</v>
      </c>
      <c r="E1619">
        <v>17.568999999999999</v>
      </c>
      <c r="F1619">
        <v>4001.05</v>
      </c>
      <c r="G1619">
        <f>(Table2[[#This Row],[Apple]]-B1618)/B1618</f>
        <v>1.6115578392446168E-2</v>
      </c>
      <c r="H1619">
        <f>(Table2[[#This Row],[Amazon]]-C1618)/C1618</f>
        <v>6.4344740736649092E-4</v>
      </c>
      <c r="I1619">
        <f>(Table2[[#This Row],[Tesla]]-D1618)/D1618</f>
        <v>1.6427182985859674E-2</v>
      </c>
      <c r="J1619">
        <f>(Table2[[#This Row],[Nvidia]]-E1618)/E1618</f>
        <v>3.8068621600382734E-2</v>
      </c>
      <c r="K1619">
        <f>(Table2[[#This Row],[S&amp;P 500]]-F1618)/F1618</f>
        <v>2.4578827632516214E-3</v>
      </c>
    </row>
    <row r="1620" spans="1:11">
      <c r="A1620" s="1">
        <v>44692</v>
      </c>
      <c r="B1620">
        <v>144.37799999999999</v>
      </c>
      <c r="C1620">
        <v>105.372</v>
      </c>
      <c r="D1620">
        <v>244.667</v>
      </c>
      <c r="E1620">
        <v>16.6052</v>
      </c>
      <c r="F1620">
        <v>3935.18</v>
      </c>
      <c r="G1620">
        <f>(Table2[[#This Row],[Apple]]-B1619)/B1619</f>
        <v>-5.1828987981874457E-2</v>
      </c>
      <c r="H1620">
        <f>(Table2[[#This Row],[Amazon]]-C1619)/C1619</f>
        <v>-3.2032261916791399E-2</v>
      </c>
      <c r="I1620">
        <f>(Table2[[#This Row],[Tesla]]-D1619)/D1619</f>
        <v>-8.254462276886157E-2</v>
      </c>
      <c r="J1620">
        <f>(Table2[[#This Row],[Nvidia]]-E1619)/E1619</f>
        <v>-5.4857988502475905E-2</v>
      </c>
      <c r="K1620">
        <f>(Table2[[#This Row],[S&amp;P 500]]-F1619)/F1619</f>
        <v>-1.6463178415665972E-2</v>
      </c>
    </row>
    <row r="1621" spans="1:11">
      <c r="A1621" s="1">
        <v>44693</v>
      </c>
      <c r="B1621">
        <v>140.49299999999999</v>
      </c>
      <c r="C1621">
        <v>106.931</v>
      </c>
      <c r="D1621">
        <v>242.667</v>
      </c>
      <c r="E1621">
        <v>16.151</v>
      </c>
      <c r="F1621">
        <v>3930.08</v>
      </c>
      <c r="G1621">
        <f>(Table2[[#This Row],[Apple]]-B1620)/B1620</f>
        <v>-2.6908531770768341E-2</v>
      </c>
      <c r="H1621">
        <f>(Table2[[#This Row],[Amazon]]-C1620)/C1620</f>
        <v>1.4795201761378711E-2</v>
      </c>
      <c r="I1621">
        <f>(Table2[[#This Row],[Tesla]]-D1620)/D1620</f>
        <v>-8.1743757842291775E-3</v>
      </c>
      <c r="J1621">
        <f>(Table2[[#This Row],[Nvidia]]-E1620)/E1620</f>
        <v>-2.7352877411895078E-2</v>
      </c>
      <c r="K1621">
        <f>(Table2[[#This Row],[S&amp;P 500]]-F1620)/F1620</f>
        <v>-1.2960017076728153E-3</v>
      </c>
    </row>
    <row r="1622" spans="1:11">
      <c r="A1622" s="1">
        <v>44694</v>
      </c>
      <c r="B1622">
        <v>144.97800000000001</v>
      </c>
      <c r="C1622">
        <v>113.05500000000001</v>
      </c>
      <c r="D1622">
        <v>256.52999999999997</v>
      </c>
      <c r="E1622">
        <v>17.679600000000001</v>
      </c>
      <c r="F1622">
        <v>4023.89</v>
      </c>
      <c r="G1622">
        <f>(Table2[[#This Row],[Apple]]-B1621)/B1621</f>
        <v>3.1923298669684706E-2</v>
      </c>
      <c r="H1622">
        <f>(Table2[[#This Row],[Amazon]]-C1621)/C1621</f>
        <v>5.7270576352975375E-2</v>
      </c>
      <c r="I1622">
        <f>(Table2[[#This Row],[Tesla]]-D1621)/D1621</f>
        <v>5.7127668780674636E-2</v>
      </c>
      <c r="J1622">
        <f>(Table2[[#This Row],[Nvidia]]-E1621)/E1621</f>
        <v>9.4644294470930646E-2</v>
      </c>
      <c r="K1622">
        <f>(Table2[[#This Row],[S&amp;P 500]]-F1621)/F1621</f>
        <v>2.386974310955501E-2</v>
      </c>
    </row>
    <row r="1623" spans="1:11">
      <c r="A1623" s="1">
        <v>44697</v>
      </c>
      <c r="B1623">
        <v>143.43</v>
      </c>
      <c r="C1623">
        <v>110.81</v>
      </c>
      <c r="D1623">
        <v>241.45699999999999</v>
      </c>
      <c r="E1623">
        <v>17.238399999999999</v>
      </c>
      <c r="F1623">
        <v>4008.01</v>
      </c>
      <c r="G1623">
        <f>(Table2[[#This Row],[Apple]]-B1622)/B1622</f>
        <v>-1.0677482100732537E-2</v>
      </c>
      <c r="H1623">
        <f>(Table2[[#This Row],[Amazon]]-C1622)/C1622</f>
        <v>-1.98575914377958E-2</v>
      </c>
      <c r="I1623">
        <f>(Table2[[#This Row],[Tesla]]-D1622)/D1622</f>
        <v>-5.8757260359412082E-2</v>
      </c>
      <c r="J1623">
        <f>(Table2[[#This Row],[Nvidia]]-E1622)/E1622</f>
        <v>-2.4955315731125253E-2</v>
      </c>
      <c r="K1623">
        <f>(Table2[[#This Row],[S&amp;P 500]]-F1622)/F1622</f>
        <v>-3.9464299471406164E-3</v>
      </c>
    </row>
    <row r="1624" spans="1:11">
      <c r="A1624" s="1">
        <v>44698</v>
      </c>
      <c r="B1624">
        <v>147.07499999999999</v>
      </c>
      <c r="C1624">
        <v>115.36799999999999</v>
      </c>
      <c r="D1624">
        <v>253.87</v>
      </c>
      <c r="E1624">
        <v>18.149799999999999</v>
      </c>
      <c r="F1624">
        <v>4088.85</v>
      </c>
      <c r="G1624">
        <f>(Table2[[#This Row],[Apple]]-B1623)/B1623</f>
        <v>2.5413093495084582E-2</v>
      </c>
      <c r="H1624">
        <f>(Table2[[#This Row],[Amazon]]-C1623)/C1623</f>
        <v>4.1133471708329504E-2</v>
      </c>
      <c r="I1624">
        <f>(Table2[[#This Row],[Tesla]]-D1623)/D1623</f>
        <v>5.1408739444290336E-2</v>
      </c>
      <c r="J1624">
        <f>(Table2[[#This Row],[Nvidia]]-E1623)/E1623</f>
        <v>5.2870335994059804E-2</v>
      </c>
      <c r="K1624">
        <f>(Table2[[#This Row],[S&amp;P 500]]-F1623)/F1623</f>
        <v>2.0169610355263507E-2</v>
      </c>
    </row>
    <row r="1625" spans="1:11">
      <c r="A1625" s="1">
        <v>44699</v>
      </c>
      <c r="B1625">
        <v>138.77699999999999</v>
      </c>
      <c r="C1625">
        <v>107.11199999999999</v>
      </c>
      <c r="D1625">
        <v>236.60300000000001</v>
      </c>
      <c r="E1625">
        <v>16.912700000000001</v>
      </c>
      <c r="F1625">
        <v>3923.68</v>
      </c>
      <c r="G1625">
        <f>(Table2[[#This Row],[Apple]]-B1624)/B1624</f>
        <v>-5.642019377868436E-2</v>
      </c>
      <c r="H1625">
        <f>(Table2[[#This Row],[Amazon]]-C1624)/C1624</f>
        <v>-7.1562304971915958E-2</v>
      </c>
      <c r="I1625">
        <f>(Table2[[#This Row],[Tesla]]-D1624)/D1624</f>
        <v>-6.8015125851813907E-2</v>
      </c>
      <c r="J1625">
        <f>(Table2[[#This Row],[Nvidia]]-E1624)/E1624</f>
        <v>-6.8160530694553009E-2</v>
      </c>
      <c r="K1625">
        <f>(Table2[[#This Row],[S&amp;P 500]]-F1624)/F1624</f>
        <v>-4.0395221150201173E-2</v>
      </c>
    </row>
    <row r="1626" spans="1:11">
      <c r="A1626" s="1">
        <v>44700</v>
      </c>
      <c r="B1626">
        <v>135.358</v>
      </c>
      <c r="C1626">
        <v>107.319</v>
      </c>
      <c r="D1626">
        <v>236.47300000000001</v>
      </c>
      <c r="E1626">
        <v>17.098400000000002</v>
      </c>
      <c r="F1626">
        <v>3900.79</v>
      </c>
      <c r="G1626">
        <f>(Table2[[#This Row],[Apple]]-B1625)/B1625</f>
        <v>-2.4636647283051104E-2</v>
      </c>
      <c r="H1626">
        <f>(Table2[[#This Row],[Amazon]]-C1625)/C1625</f>
        <v>1.9325565762940459E-3</v>
      </c>
      <c r="I1626">
        <f>(Table2[[#This Row],[Tesla]]-D1625)/D1625</f>
        <v>-5.494435827102591E-4</v>
      </c>
      <c r="J1626">
        <f>(Table2[[#This Row],[Nvidia]]-E1625)/E1625</f>
        <v>1.0979914502119745E-2</v>
      </c>
      <c r="K1626">
        <f>(Table2[[#This Row],[S&amp;P 500]]-F1625)/F1625</f>
        <v>-5.8338090771928074E-3</v>
      </c>
    </row>
    <row r="1627" spans="1:11">
      <c r="A1627" s="1">
        <v>44701</v>
      </c>
      <c r="B1627">
        <v>135.595</v>
      </c>
      <c r="C1627">
        <v>107.59099999999999</v>
      </c>
      <c r="D1627">
        <v>221.3</v>
      </c>
      <c r="E1627">
        <v>16.6691</v>
      </c>
      <c r="F1627">
        <v>3901.36</v>
      </c>
      <c r="G1627">
        <f>(Table2[[#This Row],[Apple]]-B1626)/B1626</f>
        <v>1.7509123952776694E-3</v>
      </c>
      <c r="H1627">
        <f>(Table2[[#This Row],[Amazon]]-C1626)/C1626</f>
        <v>2.5344999487508396E-3</v>
      </c>
      <c r="I1627">
        <f>(Table2[[#This Row],[Tesla]]-D1626)/D1626</f>
        <v>-6.4163773454051845E-2</v>
      </c>
      <c r="J1627">
        <f>(Table2[[#This Row],[Nvidia]]-E1626)/E1626</f>
        <v>-2.5107612408178621E-2</v>
      </c>
      <c r="K1627">
        <f>(Table2[[#This Row],[S&amp;P 500]]-F1626)/F1626</f>
        <v>1.4612424662700728E-4</v>
      </c>
    </row>
    <row r="1628" spans="1:11">
      <c r="A1628" s="1">
        <v>44704</v>
      </c>
      <c r="B1628">
        <v>141.03299999999999</v>
      </c>
      <c r="C1628">
        <v>107.557</v>
      </c>
      <c r="D1628">
        <v>224.96700000000001</v>
      </c>
      <c r="E1628">
        <v>16.872800000000002</v>
      </c>
      <c r="F1628">
        <v>3973.75</v>
      </c>
      <c r="G1628">
        <f>(Table2[[#This Row],[Apple]]-B1627)/B1627</f>
        <v>4.0104723625502325E-2</v>
      </c>
      <c r="H1628">
        <f>(Table2[[#This Row],[Amazon]]-C1627)/C1627</f>
        <v>-3.1601156230532122E-4</v>
      </c>
      <c r="I1628">
        <f>(Table2[[#This Row],[Tesla]]-D1627)/D1627</f>
        <v>1.6570266606416636E-2</v>
      </c>
      <c r="J1628">
        <f>(Table2[[#This Row],[Nvidia]]-E1627)/E1627</f>
        <v>1.2220215848486201E-2</v>
      </c>
      <c r="K1628">
        <f>(Table2[[#This Row],[S&amp;P 500]]-F1627)/F1627</f>
        <v>1.8555067976295414E-2</v>
      </c>
    </row>
    <row r="1629" spans="1:11">
      <c r="A1629" s="1">
        <v>44705</v>
      </c>
      <c r="B1629">
        <v>138.327</v>
      </c>
      <c r="C1629">
        <v>104.1</v>
      </c>
      <c r="D1629">
        <v>209.387</v>
      </c>
      <c r="E1629">
        <v>16.13</v>
      </c>
      <c r="F1629">
        <v>3941.48</v>
      </c>
      <c r="G1629">
        <f>(Table2[[#This Row],[Apple]]-B1628)/B1628</f>
        <v>-1.9186998787517739E-2</v>
      </c>
      <c r="H1629">
        <f>(Table2[[#This Row],[Amazon]]-C1628)/C1628</f>
        <v>-3.2141097278652324E-2</v>
      </c>
      <c r="I1629">
        <f>(Table2[[#This Row],[Tesla]]-D1628)/D1628</f>
        <v>-6.9254601786039788E-2</v>
      </c>
      <c r="J1629">
        <f>(Table2[[#This Row],[Nvidia]]-E1628)/E1628</f>
        <v>-4.4023517140012479E-2</v>
      </c>
      <c r="K1629">
        <f>(Table2[[#This Row],[S&amp;P 500]]-F1628)/F1628</f>
        <v>-8.1207927021075769E-3</v>
      </c>
    </row>
    <row r="1630" spans="1:11">
      <c r="A1630" s="1">
        <v>44706</v>
      </c>
      <c r="B1630">
        <v>138.482</v>
      </c>
      <c r="C1630">
        <v>106.77500000000001</v>
      </c>
      <c r="D1630">
        <v>219.6</v>
      </c>
      <c r="E1630">
        <v>16.9496</v>
      </c>
      <c r="F1630">
        <v>3978.73</v>
      </c>
      <c r="G1630">
        <f>(Table2[[#This Row],[Apple]]-B1629)/B1629</f>
        <v>1.12053322923219E-3</v>
      </c>
      <c r="H1630">
        <f>(Table2[[#This Row],[Amazon]]-C1629)/C1629</f>
        <v>2.5696445725264281E-2</v>
      </c>
      <c r="I1630">
        <f>(Table2[[#This Row],[Tesla]]-D1629)/D1629</f>
        <v>4.8775711959195146E-2</v>
      </c>
      <c r="J1630">
        <f>(Table2[[#This Row],[Nvidia]]-E1629)/E1629</f>
        <v>5.0812151270923825E-2</v>
      </c>
      <c r="K1630">
        <f>(Table2[[#This Row],[S&amp;P 500]]-F1629)/F1629</f>
        <v>9.450764687376316E-3</v>
      </c>
    </row>
    <row r="1631" spans="1:11">
      <c r="A1631" s="1">
        <v>44707</v>
      </c>
      <c r="B1631">
        <v>141.69399999999999</v>
      </c>
      <c r="C1631">
        <v>111.078</v>
      </c>
      <c r="D1631">
        <v>235.91</v>
      </c>
      <c r="E1631">
        <v>17.824400000000001</v>
      </c>
      <c r="F1631">
        <v>4057.84</v>
      </c>
      <c r="G1631">
        <f>(Table2[[#This Row],[Apple]]-B1630)/B1630</f>
        <v>2.3194350168252834E-2</v>
      </c>
      <c r="H1631">
        <f>(Table2[[#This Row],[Amazon]]-C1630)/C1630</f>
        <v>4.0299695621634248E-2</v>
      </c>
      <c r="I1631">
        <f>(Table2[[#This Row],[Tesla]]-D1630)/D1630</f>
        <v>7.4271402550091084E-2</v>
      </c>
      <c r="J1631">
        <f>(Table2[[#This Row],[Nvidia]]-E1630)/E1630</f>
        <v>5.1611837447491413E-2</v>
      </c>
      <c r="K1631">
        <f>(Table2[[#This Row],[S&amp;P 500]]-F1630)/F1630</f>
        <v>1.9883229070582858E-2</v>
      </c>
    </row>
    <row r="1632" spans="1:11">
      <c r="A1632" s="1">
        <v>44708</v>
      </c>
      <c r="B1632">
        <v>147.471</v>
      </c>
      <c r="C1632">
        <v>115.146</v>
      </c>
      <c r="D1632">
        <v>253.21</v>
      </c>
      <c r="E1632">
        <v>18.783000000000001</v>
      </c>
      <c r="F1632">
        <v>4158.24</v>
      </c>
      <c r="G1632">
        <f>(Table2[[#This Row],[Apple]]-B1631)/B1631</f>
        <v>4.0770957132976807E-2</v>
      </c>
      <c r="H1632">
        <f>(Table2[[#This Row],[Amazon]]-C1631)/C1631</f>
        <v>3.66229136282612E-2</v>
      </c>
      <c r="I1632">
        <f>(Table2[[#This Row],[Tesla]]-D1631)/D1631</f>
        <v>7.3333050739688918E-2</v>
      </c>
      <c r="J1632">
        <f>(Table2[[#This Row],[Nvidia]]-E1631)/E1631</f>
        <v>5.3780211395615028E-2</v>
      </c>
      <c r="K1632">
        <f>(Table2[[#This Row],[S&amp;P 500]]-F1631)/F1631</f>
        <v>2.4742227391912848E-2</v>
      </c>
    </row>
    <row r="1633" spans="1:11">
      <c r="A1633" s="1">
        <v>44712</v>
      </c>
      <c r="B1633">
        <v>146.68199999999999</v>
      </c>
      <c r="C1633">
        <v>120.21</v>
      </c>
      <c r="D1633">
        <v>252.75299999999999</v>
      </c>
      <c r="E1633">
        <v>18.644300000000001</v>
      </c>
      <c r="F1633">
        <v>4132.1499999999996</v>
      </c>
      <c r="G1633">
        <f>(Table2[[#This Row],[Apple]]-B1632)/B1632</f>
        <v>-5.3502044469761218E-3</v>
      </c>
      <c r="H1633">
        <f>(Table2[[#This Row],[Amazon]]-C1632)/C1632</f>
        <v>4.3978948465426437E-2</v>
      </c>
      <c r="I1633">
        <f>(Table2[[#This Row],[Tesla]]-D1632)/D1632</f>
        <v>-1.8048260337270331E-3</v>
      </c>
      <c r="J1633">
        <f>(Table2[[#This Row],[Nvidia]]-E1632)/E1632</f>
        <v>-7.3843369003886508E-3</v>
      </c>
      <c r="K1633">
        <f>(Table2[[#This Row],[S&amp;P 500]]-F1632)/F1632</f>
        <v>-6.2742891223210176E-3</v>
      </c>
    </row>
    <row r="1634" spans="1:11">
      <c r="A1634" s="1">
        <v>44713</v>
      </c>
      <c r="B1634">
        <v>146.55600000000001</v>
      </c>
      <c r="C1634">
        <v>121.684</v>
      </c>
      <c r="D1634">
        <v>246.79</v>
      </c>
      <c r="E1634">
        <v>18.2926</v>
      </c>
      <c r="F1634">
        <v>4101.2299999999996</v>
      </c>
      <c r="G1634">
        <f>(Table2[[#This Row],[Apple]]-B1633)/B1633</f>
        <v>-8.5900110442983031E-4</v>
      </c>
      <c r="H1634">
        <f>(Table2[[#This Row],[Amazon]]-C1633)/C1633</f>
        <v>1.2261875051992379E-2</v>
      </c>
      <c r="I1634">
        <f>(Table2[[#This Row],[Tesla]]-D1633)/D1633</f>
        <v>-2.3592202664261132E-2</v>
      </c>
      <c r="J1634">
        <f>(Table2[[#This Row],[Nvidia]]-E1633)/E1633</f>
        <v>-1.8863674152421971E-2</v>
      </c>
      <c r="K1634">
        <f>(Table2[[#This Row],[S&amp;P 500]]-F1633)/F1633</f>
        <v>-7.482787410912013E-3</v>
      </c>
    </row>
    <row r="1635" spans="1:11">
      <c r="A1635" s="1">
        <v>44714</v>
      </c>
      <c r="B1635">
        <v>149.01599999999999</v>
      </c>
      <c r="C1635">
        <v>125.511</v>
      </c>
      <c r="D1635">
        <v>258.33300000000003</v>
      </c>
      <c r="E1635">
        <v>19.562999999999999</v>
      </c>
      <c r="F1635">
        <v>4176.82</v>
      </c>
      <c r="G1635">
        <f>(Table2[[#This Row],[Apple]]-B1634)/B1634</f>
        <v>1.678539261442711E-2</v>
      </c>
      <c r="H1635">
        <f>(Table2[[#This Row],[Amazon]]-C1634)/C1634</f>
        <v>3.1450313927878754E-2</v>
      </c>
      <c r="I1635">
        <f>(Table2[[#This Row],[Tesla]]-D1634)/D1634</f>
        <v>4.6772559666113031E-2</v>
      </c>
      <c r="J1635">
        <f>(Table2[[#This Row],[Nvidia]]-E1634)/E1634</f>
        <v>6.9448848168111615E-2</v>
      </c>
      <c r="K1635">
        <f>(Table2[[#This Row],[S&amp;P 500]]-F1634)/F1634</f>
        <v>1.8431056049038986E-2</v>
      </c>
    </row>
    <row r="1636" spans="1:11">
      <c r="A1636" s="1">
        <v>44715</v>
      </c>
      <c r="B1636">
        <v>143.27099999999999</v>
      </c>
      <c r="C1636">
        <v>122.35</v>
      </c>
      <c r="D1636">
        <v>234.517</v>
      </c>
      <c r="E1636">
        <v>18.6921</v>
      </c>
      <c r="F1636">
        <v>4108.54</v>
      </c>
      <c r="G1636">
        <f>(Table2[[#This Row],[Apple]]-B1635)/B1635</f>
        <v>-3.8552907070381739E-2</v>
      </c>
      <c r="H1636">
        <f>(Table2[[#This Row],[Amazon]]-C1635)/C1635</f>
        <v>-2.5185043542000313E-2</v>
      </c>
      <c r="I1636">
        <f>(Table2[[#This Row],[Tesla]]-D1635)/D1635</f>
        <v>-9.2191086698176494E-2</v>
      </c>
      <c r="J1636">
        <f>(Table2[[#This Row],[Nvidia]]-E1635)/E1635</f>
        <v>-4.451771200736078E-2</v>
      </c>
      <c r="K1636">
        <f>(Table2[[#This Row],[S&amp;P 500]]-F1635)/F1635</f>
        <v>-1.6347364741597616E-2</v>
      </c>
    </row>
    <row r="1637" spans="1:11">
      <c r="A1637" s="1">
        <v>44718</v>
      </c>
      <c r="B1637">
        <v>144.02000000000001</v>
      </c>
      <c r="C1637">
        <v>124.79</v>
      </c>
      <c r="D1637">
        <v>238.28</v>
      </c>
      <c r="E1637">
        <v>18.758099999999999</v>
      </c>
      <c r="F1637">
        <v>4121.43</v>
      </c>
      <c r="G1637">
        <f>(Table2[[#This Row],[Apple]]-B1636)/B1636</f>
        <v>5.2278549043422865E-3</v>
      </c>
      <c r="H1637">
        <f>(Table2[[#This Row],[Amazon]]-C1636)/C1636</f>
        <v>1.9942787086228132E-2</v>
      </c>
      <c r="I1637">
        <f>(Table2[[#This Row],[Tesla]]-D1636)/D1636</f>
        <v>1.6045745084578112E-2</v>
      </c>
      <c r="J1637">
        <f>(Table2[[#This Row],[Nvidia]]-E1636)/E1636</f>
        <v>3.530903429791139E-3</v>
      </c>
      <c r="K1637">
        <f>(Table2[[#This Row],[S&amp;P 500]]-F1636)/F1636</f>
        <v>3.1373675320187531E-3</v>
      </c>
    </row>
    <row r="1638" spans="1:11">
      <c r="A1638" s="1">
        <v>44719</v>
      </c>
      <c r="B1638">
        <v>146.55600000000001</v>
      </c>
      <c r="C1638">
        <v>123</v>
      </c>
      <c r="D1638">
        <v>238.887</v>
      </c>
      <c r="E1638">
        <v>18.8977</v>
      </c>
      <c r="F1638">
        <v>4160.68</v>
      </c>
      <c r="G1638">
        <f>(Table2[[#This Row],[Apple]]-B1637)/B1637</f>
        <v>1.7608665463130131E-2</v>
      </c>
      <c r="H1638">
        <f>(Table2[[#This Row],[Amazon]]-C1637)/C1637</f>
        <v>-1.4344098084782484E-2</v>
      </c>
      <c r="I1638">
        <f>(Table2[[#This Row],[Tesla]]-D1637)/D1637</f>
        <v>2.5474231995971097E-3</v>
      </c>
      <c r="J1638">
        <f>(Table2[[#This Row],[Nvidia]]-E1637)/E1637</f>
        <v>7.4421183382113064E-3</v>
      </c>
      <c r="K1638">
        <f>(Table2[[#This Row],[S&amp;P 500]]-F1637)/F1637</f>
        <v>9.5233935794129705E-3</v>
      </c>
    </row>
    <row r="1639" spans="1:11">
      <c r="A1639" s="1">
        <v>44720</v>
      </c>
      <c r="B1639">
        <v>145.816</v>
      </c>
      <c r="C1639">
        <v>121.18</v>
      </c>
      <c r="D1639">
        <v>241.86699999999999</v>
      </c>
      <c r="E1639">
        <v>18.624199999999998</v>
      </c>
      <c r="F1639">
        <v>4115.7700000000004</v>
      </c>
      <c r="G1639">
        <f>(Table2[[#This Row],[Apple]]-B1638)/B1638</f>
        <v>-5.0492644449903722E-3</v>
      </c>
      <c r="H1639">
        <f>(Table2[[#This Row],[Amazon]]-C1638)/C1638</f>
        <v>-1.479674796747962E-2</v>
      </c>
      <c r="I1639">
        <f>(Table2[[#This Row],[Tesla]]-D1638)/D1638</f>
        <v>1.2474517240368835E-2</v>
      </c>
      <c r="J1639">
        <f>(Table2[[#This Row],[Nvidia]]-E1638)/E1638</f>
        <v>-1.4472660694158658E-2</v>
      </c>
      <c r="K1639">
        <f>(Table2[[#This Row],[S&amp;P 500]]-F1638)/F1638</f>
        <v>-1.0793908688002887E-2</v>
      </c>
    </row>
    <row r="1640" spans="1:11">
      <c r="A1640" s="1">
        <v>44721</v>
      </c>
      <c r="B1640">
        <v>140.572</v>
      </c>
      <c r="C1640">
        <v>116.15</v>
      </c>
      <c r="D1640">
        <v>239.70699999999999</v>
      </c>
      <c r="E1640">
        <v>18.024899999999999</v>
      </c>
      <c r="F1640">
        <v>4017.82</v>
      </c>
      <c r="G1640">
        <f>(Table2[[#This Row],[Apple]]-B1639)/B1639</f>
        <v>-3.5963131617929446E-2</v>
      </c>
      <c r="H1640">
        <f>(Table2[[#This Row],[Amazon]]-C1639)/C1639</f>
        <v>-4.1508499752434404E-2</v>
      </c>
      <c r="I1640">
        <f>(Table2[[#This Row],[Tesla]]-D1639)/D1639</f>
        <v>-8.9305279347740556E-3</v>
      </c>
      <c r="J1640">
        <f>(Table2[[#This Row],[Nvidia]]-E1639)/E1639</f>
        <v>-3.2178563374534182E-2</v>
      </c>
      <c r="K1640">
        <f>(Table2[[#This Row],[S&amp;P 500]]-F1639)/F1639</f>
        <v>-2.379870595295662E-2</v>
      </c>
    </row>
    <row r="1641" spans="1:11">
      <c r="A1641" s="1">
        <v>44722</v>
      </c>
      <c r="B1641">
        <v>135.14099999999999</v>
      </c>
      <c r="C1641">
        <v>109.65</v>
      </c>
      <c r="D1641">
        <v>232.23</v>
      </c>
      <c r="E1641">
        <v>16.952200000000001</v>
      </c>
      <c r="F1641">
        <v>3900.86</v>
      </c>
      <c r="G1641">
        <f>(Table2[[#This Row],[Apple]]-B1640)/B1640</f>
        <v>-3.8635005548758011E-2</v>
      </c>
      <c r="H1641">
        <f>(Table2[[#This Row],[Amazon]]-C1640)/C1640</f>
        <v>-5.5962117950925525E-2</v>
      </c>
      <c r="I1641">
        <f>(Table2[[#This Row],[Tesla]]-D1640)/D1640</f>
        <v>-3.1192247201792204E-2</v>
      </c>
      <c r="J1641">
        <f>(Table2[[#This Row],[Nvidia]]-E1640)/E1640</f>
        <v>-5.9512119346015656E-2</v>
      </c>
      <c r="K1641">
        <f>(Table2[[#This Row],[S&amp;P 500]]-F1640)/F1640</f>
        <v>-2.9110313553120853E-2</v>
      </c>
    </row>
    <row r="1642" spans="1:11">
      <c r="A1642" s="1">
        <v>44725</v>
      </c>
      <c r="B1642">
        <v>129.96799999999999</v>
      </c>
      <c r="C1642">
        <v>103.67</v>
      </c>
      <c r="D1642">
        <v>215.73699999999999</v>
      </c>
      <c r="E1642">
        <v>15.627000000000001</v>
      </c>
      <c r="F1642">
        <v>3749.63</v>
      </c>
      <c r="G1642">
        <f>(Table2[[#This Row],[Apple]]-B1641)/B1641</f>
        <v>-3.8278538711419938E-2</v>
      </c>
      <c r="H1642">
        <f>(Table2[[#This Row],[Amazon]]-C1641)/C1641</f>
        <v>-5.4537163702690412E-2</v>
      </c>
      <c r="I1642">
        <f>(Table2[[#This Row],[Tesla]]-D1641)/D1641</f>
        <v>-7.1020109374327151E-2</v>
      </c>
      <c r="J1642">
        <f>(Table2[[#This Row],[Nvidia]]-E1641)/E1641</f>
        <v>-7.8172744540531636E-2</v>
      </c>
      <c r="K1642">
        <f>(Table2[[#This Row],[S&amp;P 500]]-F1641)/F1641</f>
        <v>-3.8768374153391821E-2</v>
      </c>
    </row>
    <row r="1643" spans="1:11">
      <c r="A1643" s="1">
        <v>44726</v>
      </c>
      <c r="B1643">
        <v>130.834</v>
      </c>
      <c r="C1643">
        <v>102.31</v>
      </c>
      <c r="D1643">
        <v>220.89</v>
      </c>
      <c r="E1643">
        <v>15.815799999999999</v>
      </c>
      <c r="F1643">
        <v>3735.48</v>
      </c>
      <c r="G1643">
        <f>(Table2[[#This Row],[Apple]]-B1642)/B1642</f>
        <v>6.6631786285856051E-3</v>
      </c>
      <c r="H1643">
        <f>(Table2[[#This Row],[Amazon]]-C1642)/C1642</f>
        <v>-1.3118549242789615E-2</v>
      </c>
      <c r="I1643">
        <f>(Table2[[#This Row],[Tesla]]-D1642)/D1642</f>
        <v>2.388556436772548E-2</v>
      </c>
      <c r="J1643">
        <f>(Table2[[#This Row],[Nvidia]]-E1642)/E1642</f>
        <v>1.2081653548345731E-2</v>
      </c>
      <c r="K1643">
        <f>(Table2[[#This Row],[S&amp;P 500]]-F1642)/F1642</f>
        <v>-3.7737056722930238E-3</v>
      </c>
    </row>
    <row r="1644" spans="1:11">
      <c r="A1644" s="1">
        <v>44727</v>
      </c>
      <c r="B1644">
        <v>133.465</v>
      </c>
      <c r="C1644">
        <v>107.67</v>
      </c>
      <c r="D1644">
        <v>233</v>
      </c>
      <c r="E1644">
        <v>16.505800000000001</v>
      </c>
      <c r="F1644">
        <v>3789.99</v>
      </c>
      <c r="G1644">
        <f>(Table2[[#This Row],[Apple]]-B1643)/B1643</f>
        <v>2.0109451671583841E-2</v>
      </c>
      <c r="H1644">
        <f>(Table2[[#This Row],[Amazon]]-C1643)/C1643</f>
        <v>5.2389795718893552E-2</v>
      </c>
      <c r="I1644">
        <f>(Table2[[#This Row],[Tesla]]-D1643)/D1643</f>
        <v>5.4823667888994586E-2</v>
      </c>
      <c r="J1644">
        <f>(Table2[[#This Row],[Nvidia]]-E1643)/E1643</f>
        <v>4.3627258817132315E-2</v>
      </c>
      <c r="K1644">
        <f>(Table2[[#This Row],[S&amp;P 500]]-F1643)/F1643</f>
        <v>1.4592502168395966E-2</v>
      </c>
    </row>
    <row r="1645" spans="1:11">
      <c r="A1645" s="1">
        <v>44728</v>
      </c>
      <c r="B1645">
        <v>128.17500000000001</v>
      </c>
      <c r="C1645">
        <v>103.66</v>
      </c>
      <c r="D1645">
        <v>213.1</v>
      </c>
      <c r="E1645">
        <v>15.581099999999999</v>
      </c>
      <c r="F1645">
        <v>3666.77</v>
      </c>
      <c r="G1645">
        <f>(Table2[[#This Row],[Apple]]-B1644)/B1644</f>
        <v>-3.963585958865614E-2</v>
      </c>
      <c r="H1645">
        <f>(Table2[[#This Row],[Amazon]]-C1644)/C1644</f>
        <v>-3.7243428996006363E-2</v>
      </c>
      <c r="I1645">
        <f>(Table2[[#This Row],[Tesla]]-D1644)/D1644</f>
        <v>-8.5407725321888436E-2</v>
      </c>
      <c r="J1645">
        <f>(Table2[[#This Row],[Nvidia]]-E1644)/E1644</f>
        <v>-5.6022731403506727E-2</v>
      </c>
      <c r="K1645">
        <f>(Table2[[#This Row],[S&amp;P 500]]-F1644)/F1644</f>
        <v>-3.2511959134456765E-2</v>
      </c>
    </row>
    <row r="1646" spans="1:11">
      <c r="A1646" s="1">
        <v>44729</v>
      </c>
      <c r="B1646">
        <v>129.65299999999999</v>
      </c>
      <c r="C1646">
        <v>106.22</v>
      </c>
      <c r="D1646">
        <v>216.76</v>
      </c>
      <c r="E1646">
        <v>15.8597</v>
      </c>
      <c r="F1646">
        <v>3674.84</v>
      </c>
      <c r="G1646">
        <f>(Table2[[#This Row],[Apple]]-B1645)/B1645</f>
        <v>1.1531109810805384E-2</v>
      </c>
      <c r="H1646">
        <f>(Table2[[#This Row],[Amazon]]-C1645)/C1645</f>
        <v>2.4696121937102088E-2</v>
      </c>
      <c r="I1646">
        <f>(Table2[[#This Row],[Tesla]]-D1645)/D1645</f>
        <v>1.7175035194744236E-2</v>
      </c>
      <c r="J1646">
        <f>(Table2[[#This Row],[Nvidia]]-E1645)/E1645</f>
        <v>1.7880637438948525E-2</v>
      </c>
      <c r="K1646">
        <f>(Table2[[#This Row],[S&amp;P 500]]-F1645)/F1645</f>
        <v>2.2008470670372465E-3</v>
      </c>
    </row>
    <row r="1647" spans="1:11">
      <c r="A1647" s="1">
        <v>44733</v>
      </c>
      <c r="B1647">
        <v>133.90100000000001</v>
      </c>
      <c r="C1647">
        <v>108.68</v>
      </c>
      <c r="D1647">
        <v>237.03700000000001</v>
      </c>
      <c r="E1647">
        <v>16.544799999999999</v>
      </c>
      <c r="F1647">
        <v>3764.79</v>
      </c>
      <c r="G1647">
        <f>(Table2[[#This Row],[Apple]]-B1646)/B1646</f>
        <v>3.2764378764857112E-2</v>
      </c>
      <c r="H1647">
        <f>(Table2[[#This Row],[Amazon]]-C1646)/C1646</f>
        <v>2.3159480323856223E-2</v>
      </c>
      <c r="I1647">
        <f>(Table2[[#This Row],[Tesla]]-D1646)/D1646</f>
        <v>9.3545857169219482E-2</v>
      </c>
      <c r="J1647">
        <f>(Table2[[#This Row],[Nvidia]]-E1646)/E1646</f>
        <v>4.3197538414976228E-2</v>
      </c>
      <c r="K1647">
        <f>(Table2[[#This Row],[S&amp;P 500]]-F1646)/F1646</f>
        <v>2.4477256152648771E-2</v>
      </c>
    </row>
    <row r="1648" spans="1:11">
      <c r="A1648" s="1">
        <v>44734</v>
      </c>
      <c r="B1648">
        <v>133.386</v>
      </c>
      <c r="C1648">
        <v>108.95</v>
      </c>
      <c r="D1648">
        <v>236.08699999999999</v>
      </c>
      <c r="E1648">
        <v>16.339099999999998</v>
      </c>
      <c r="F1648">
        <v>3759.89</v>
      </c>
      <c r="G1648">
        <f>(Table2[[#This Row],[Apple]]-B1647)/B1647</f>
        <v>-3.8461251222919528E-3</v>
      </c>
      <c r="H1648">
        <f>(Table2[[#This Row],[Amazon]]-C1647)/C1647</f>
        <v>2.4843577475156054E-3</v>
      </c>
      <c r="I1648">
        <f>(Table2[[#This Row],[Tesla]]-D1647)/D1647</f>
        <v>-4.007813126220873E-3</v>
      </c>
      <c r="J1648">
        <f>(Table2[[#This Row],[Nvidia]]-E1647)/E1647</f>
        <v>-1.2432909433779811E-2</v>
      </c>
      <c r="K1648">
        <f>(Table2[[#This Row],[S&amp;P 500]]-F1647)/F1647</f>
        <v>-1.3015334188626964E-3</v>
      </c>
    </row>
    <row r="1649" spans="1:11">
      <c r="A1649" s="1">
        <v>44735</v>
      </c>
      <c r="B1649">
        <v>136.26499999999999</v>
      </c>
      <c r="C1649">
        <v>112.44</v>
      </c>
      <c r="D1649">
        <v>235.07</v>
      </c>
      <c r="E1649">
        <v>16.2043</v>
      </c>
      <c r="F1649">
        <v>3795.73</v>
      </c>
      <c r="G1649">
        <f>(Table2[[#This Row],[Apple]]-B1648)/B1648</f>
        <v>2.1583974330139526E-2</v>
      </c>
      <c r="H1649">
        <f>(Table2[[#This Row],[Amazon]]-C1648)/C1648</f>
        <v>3.2033042680128451E-2</v>
      </c>
      <c r="I1649">
        <f>(Table2[[#This Row],[Tesla]]-D1648)/D1648</f>
        <v>-4.307734013308636E-3</v>
      </c>
      <c r="J1649">
        <f>(Table2[[#This Row],[Nvidia]]-E1648)/E1648</f>
        <v>-8.2501484169873792E-3</v>
      </c>
      <c r="K1649">
        <f>(Table2[[#This Row],[S&amp;P 500]]-F1648)/F1648</f>
        <v>9.5321937609877273E-3</v>
      </c>
    </row>
    <row r="1650" spans="1:11">
      <c r="A1650" s="1">
        <v>44736</v>
      </c>
      <c r="B1650">
        <v>139.60599999999999</v>
      </c>
      <c r="C1650">
        <v>116.46</v>
      </c>
      <c r="D1650">
        <v>245.70699999999999</v>
      </c>
      <c r="E1650">
        <v>17.103999999999999</v>
      </c>
      <c r="F1650">
        <v>3911.74</v>
      </c>
      <c r="G1650">
        <f>(Table2[[#This Row],[Apple]]-B1649)/B1649</f>
        <v>2.4518401643855783E-2</v>
      </c>
      <c r="H1650">
        <f>(Table2[[#This Row],[Amazon]]-C1649)/C1649</f>
        <v>3.5752401280682994E-2</v>
      </c>
      <c r="I1650">
        <f>(Table2[[#This Row],[Tesla]]-D1649)/D1649</f>
        <v>4.5250350959288727E-2</v>
      </c>
      <c r="J1650">
        <f>(Table2[[#This Row],[Nvidia]]-E1649)/E1649</f>
        <v>5.5522299636516191E-2</v>
      </c>
      <c r="K1650">
        <f>(Table2[[#This Row],[S&amp;P 500]]-F1649)/F1649</f>
        <v>3.0563290855777352E-2</v>
      </c>
    </row>
    <row r="1651" spans="1:11">
      <c r="A1651" s="1">
        <v>44739</v>
      </c>
      <c r="B1651">
        <v>139.60599999999999</v>
      </c>
      <c r="C1651">
        <v>113.22</v>
      </c>
      <c r="D1651">
        <v>244.92</v>
      </c>
      <c r="E1651">
        <v>16.8474</v>
      </c>
      <c r="F1651">
        <v>3900.11</v>
      </c>
      <c r="G1651">
        <f>(Table2[[#This Row],[Apple]]-B1650)/B1650</f>
        <v>0</v>
      </c>
      <c r="H1651">
        <f>(Table2[[#This Row],[Amazon]]-C1650)/C1650</f>
        <v>-2.7820710973724842E-2</v>
      </c>
      <c r="I1651">
        <f>(Table2[[#This Row],[Tesla]]-D1650)/D1650</f>
        <v>-3.2030019494764341E-3</v>
      </c>
      <c r="J1651">
        <f>(Table2[[#This Row],[Nvidia]]-E1650)/E1650</f>
        <v>-1.5002338634237538E-2</v>
      </c>
      <c r="K1651">
        <f>(Table2[[#This Row],[S&amp;P 500]]-F1650)/F1650</f>
        <v>-2.9731014842498877E-3</v>
      </c>
    </row>
    <row r="1652" spans="1:11">
      <c r="A1652" s="1">
        <v>44740</v>
      </c>
      <c r="B1652">
        <v>135.447</v>
      </c>
      <c r="C1652">
        <v>107.4</v>
      </c>
      <c r="D1652">
        <v>232.66300000000001</v>
      </c>
      <c r="E1652">
        <v>15.961600000000001</v>
      </c>
      <c r="F1652">
        <v>3821.55</v>
      </c>
      <c r="G1652">
        <f>(Table2[[#This Row],[Apple]]-B1651)/B1651</f>
        <v>-2.9790983195564603E-2</v>
      </c>
      <c r="H1652">
        <f>(Table2[[#This Row],[Amazon]]-C1651)/C1651</f>
        <v>-5.1404345521992523E-2</v>
      </c>
      <c r="I1652">
        <f>(Table2[[#This Row],[Tesla]]-D1651)/D1651</f>
        <v>-5.0044912624530369E-2</v>
      </c>
      <c r="J1652">
        <f>(Table2[[#This Row],[Nvidia]]-E1651)/E1651</f>
        <v>-5.2577845839714123E-2</v>
      </c>
      <c r="K1652">
        <f>(Table2[[#This Row],[S&amp;P 500]]-F1651)/F1651</f>
        <v>-2.0143021607082864E-2</v>
      </c>
    </row>
    <row r="1653" spans="1:11">
      <c r="A1653" s="1">
        <v>44741</v>
      </c>
      <c r="B1653">
        <v>137.21100000000001</v>
      </c>
      <c r="C1653">
        <v>108.92</v>
      </c>
      <c r="D1653">
        <v>228.49</v>
      </c>
      <c r="E1653">
        <v>15.5221</v>
      </c>
      <c r="F1653">
        <v>3818.83</v>
      </c>
      <c r="G1653">
        <f>(Table2[[#This Row],[Apple]]-B1652)/B1652</f>
        <v>1.3023544264546353E-2</v>
      </c>
      <c r="H1653">
        <f>(Table2[[#This Row],[Amazon]]-C1652)/C1652</f>
        <v>1.4152700186219702E-2</v>
      </c>
      <c r="I1653">
        <f>(Table2[[#This Row],[Tesla]]-D1652)/D1652</f>
        <v>-1.7935812742034624E-2</v>
      </c>
      <c r="J1653">
        <f>(Table2[[#This Row],[Nvidia]]-E1652)/E1652</f>
        <v>-2.753483360064158E-2</v>
      </c>
      <c r="K1653">
        <f>(Table2[[#This Row],[S&amp;P 500]]-F1652)/F1652</f>
        <v>-7.1175308448149426E-4</v>
      </c>
    </row>
    <row r="1654" spans="1:11">
      <c r="A1654" s="1">
        <v>44742</v>
      </c>
      <c r="B1654">
        <v>134.738</v>
      </c>
      <c r="C1654">
        <v>106.21</v>
      </c>
      <c r="D1654">
        <v>224.47300000000001</v>
      </c>
      <c r="E1654">
        <v>15.139699999999999</v>
      </c>
      <c r="F1654">
        <v>3785.38</v>
      </c>
      <c r="G1654">
        <f>(Table2[[#This Row],[Apple]]-B1653)/B1653</f>
        <v>-1.8023336321432049E-2</v>
      </c>
      <c r="H1654">
        <f>(Table2[[#This Row],[Amazon]]-C1653)/C1653</f>
        <v>-2.4880646345942049E-2</v>
      </c>
      <c r="I1654">
        <f>(Table2[[#This Row],[Tesla]]-D1653)/D1653</f>
        <v>-1.7580638102323933E-2</v>
      </c>
      <c r="J1654">
        <f>(Table2[[#This Row],[Nvidia]]-E1653)/E1653</f>
        <v>-2.463584179975651E-2</v>
      </c>
      <c r="K1654">
        <f>(Table2[[#This Row],[S&amp;P 500]]-F1653)/F1653</f>
        <v>-8.7592273026031054E-3</v>
      </c>
    </row>
    <row r="1655" spans="1:11">
      <c r="A1655" s="1">
        <v>44743</v>
      </c>
      <c r="B1655">
        <v>136.91499999999999</v>
      </c>
      <c r="C1655">
        <v>109.56</v>
      </c>
      <c r="D1655">
        <v>227.26300000000001</v>
      </c>
      <c r="E1655">
        <v>14.5044</v>
      </c>
      <c r="F1655">
        <v>3825.33</v>
      </c>
      <c r="G1655">
        <f>(Table2[[#This Row],[Apple]]-B1654)/B1654</f>
        <v>1.6157283023348963E-2</v>
      </c>
      <c r="H1655">
        <f>(Table2[[#This Row],[Amazon]]-C1654)/C1654</f>
        <v>3.1541286131249492E-2</v>
      </c>
      <c r="I1655">
        <f>(Table2[[#This Row],[Tesla]]-D1654)/D1654</f>
        <v>1.2429111741723913E-2</v>
      </c>
      <c r="J1655">
        <f>(Table2[[#This Row],[Nvidia]]-E1654)/E1654</f>
        <v>-4.1962522374947929E-2</v>
      </c>
      <c r="K1655">
        <f>(Table2[[#This Row],[S&amp;P 500]]-F1654)/F1654</f>
        <v>1.0553762105785897E-2</v>
      </c>
    </row>
    <row r="1656" spans="1:11">
      <c r="A1656" s="1">
        <v>44747</v>
      </c>
      <c r="B1656">
        <v>139.50700000000001</v>
      </c>
      <c r="C1656">
        <v>113.5</v>
      </c>
      <c r="D1656">
        <v>233.06700000000001</v>
      </c>
      <c r="E1656">
        <v>14.9451</v>
      </c>
      <c r="F1656">
        <v>3831.39</v>
      </c>
      <c r="G1656">
        <f>(Table2[[#This Row],[Apple]]-B1655)/B1655</f>
        <v>1.8931453821714298E-2</v>
      </c>
      <c r="H1656">
        <f>(Table2[[#This Row],[Amazon]]-C1655)/C1655</f>
        <v>3.5962029937933529E-2</v>
      </c>
      <c r="I1656">
        <f>(Table2[[#This Row],[Tesla]]-D1655)/D1655</f>
        <v>2.5538693056062808E-2</v>
      </c>
      <c r="J1656">
        <f>(Table2[[#This Row],[Nvidia]]-E1655)/E1655</f>
        <v>3.0383883511210366E-2</v>
      </c>
      <c r="K1656">
        <f>(Table2[[#This Row],[S&amp;P 500]]-F1655)/F1655</f>
        <v>1.5841770513916305E-3</v>
      </c>
    </row>
    <row r="1657" spans="1:11">
      <c r="A1657" s="1">
        <v>44748</v>
      </c>
      <c r="B1657">
        <v>140.84700000000001</v>
      </c>
      <c r="C1657">
        <v>114.33</v>
      </c>
      <c r="D1657">
        <v>231.733</v>
      </c>
      <c r="E1657">
        <v>15.1107</v>
      </c>
      <c r="F1657">
        <v>3845.08</v>
      </c>
      <c r="G1657">
        <f>(Table2[[#This Row],[Apple]]-B1656)/B1656</f>
        <v>9.6052527830144969E-3</v>
      </c>
      <c r="H1657">
        <f>(Table2[[#This Row],[Amazon]]-C1656)/C1656</f>
        <v>7.3127753303964607E-3</v>
      </c>
      <c r="I1657">
        <f>(Table2[[#This Row],[Tesla]]-D1656)/D1656</f>
        <v>-5.7236760244908248E-3</v>
      </c>
      <c r="J1657">
        <f>(Table2[[#This Row],[Nvidia]]-E1656)/E1656</f>
        <v>1.1080554830680258E-2</v>
      </c>
      <c r="K1657">
        <f>(Table2[[#This Row],[S&amp;P 500]]-F1656)/F1656</f>
        <v>3.5731157621646595E-3</v>
      </c>
    </row>
    <row r="1658" spans="1:11">
      <c r="A1658" s="1">
        <v>44749</v>
      </c>
      <c r="B1658">
        <v>144.22900000000001</v>
      </c>
      <c r="C1658">
        <v>116.33</v>
      </c>
      <c r="D1658">
        <v>244.54300000000001</v>
      </c>
      <c r="E1658">
        <v>15.8377</v>
      </c>
      <c r="F1658">
        <v>3902.62</v>
      </c>
      <c r="G1658">
        <f>(Table2[[#This Row],[Apple]]-B1657)/B1657</f>
        <v>2.4011871037366822E-2</v>
      </c>
      <c r="H1658">
        <f>(Table2[[#This Row],[Amazon]]-C1657)/C1657</f>
        <v>1.7493221376716522E-2</v>
      </c>
      <c r="I1658">
        <f>(Table2[[#This Row],[Tesla]]-D1657)/D1657</f>
        <v>5.5279135902094233E-2</v>
      </c>
      <c r="J1658">
        <f>(Table2[[#This Row],[Nvidia]]-E1657)/E1657</f>
        <v>4.8111603036259096E-2</v>
      </c>
      <c r="K1658">
        <f>(Table2[[#This Row],[S&amp;P 500]]-F1657)/F1657</f>
        <v>1.4964578110208361E-2</v>
      </c>
    </row>
    <row r="1659" spans="1:11">
      <c r="A1659" s="1">
        <v>44750</v>
      </c>
      <c r="B1659">
        <v>144.90899999999999</v>
      </c>
      <c r="C1659">
        <v>115.54</v>
      </c>
      <c r="D1659">
        <v>250.76300000000001</v>
      </c>
      <c r="E1659">
        <v>15.8178</v>
      </c>
      <c r="F1659">
        <v>3899.38</v>
      </c>
      <c r="G1659">
        <f>(Table2[[#This Row],[Apple]]-B1658)/B1658</f>
        <v>4.7147245006203906E-3</v>
      </c>
      <c r="H1659">
        <f>(Table2[[#This Row],[Amazon]]-C1658)/C1658</f>
        <v>-6.7910255308174334E-3</v>
      </c>
      <c r="I1659">
        <f>(Table2[[#This Row],[Tesla]]-D1658)/D1658</f>
        <v>2.5435199535460015E-2</v>
      </c>
      <c r="J1659">
        <f>(Table2[[#This Row],[Nvidia]]-E1658)/E1658</f>
        <v>-1.2564955770092757E-3</v>
      </c>
      <c r="K1659">
        <f>(Table2[[#This Row],[S&amp;P 500]]-F1658)/F1658</f>
        <v>-8.3021149894168069E-4</v>
      </c>
    </row>
    <row r="1660" spans="1:11">
      <c r="A1660" s="1">
        <v>44753</v>
      </c>
      <c r="B1660">
        <v>142.77000000000001</v>
      </c>
      <c r="C1660">
        <v>111.75</v>
      </c>
      <c r="D1660">
        <v>234.34299999999999</v>
      </c>
      <c r="E1660">
        <v>15.1327</v>
      </c>
      <c r="F1660">
        <v>3854.43</v>
      </c>
      <c r="G1660">
        <f>(Table2[[#This Row],[Apple]]-B1659)/B1659</f>
        <v>-1.4760987930356167E-2</v>
      </c>
      <c r="H1660">
        <f>(Table2[[#This Row],[Amazon]]-C1659)/C1659</f>
        <v>-3.2802492643240491E-2</v>
      </c>
      <c r="I1660">
        <f>(Table2[[#This Row],[Tesla]]-D1659)/D1659</f>
        <v>-6.5480154568257745E-2</v>
      </c>
      <c r="J1660">
        <f>(Table2[[#This Row],[Nvidia]]-E1659)/E1659</f>
        <v>-4.3311965001454074E-2</v>
      </c>
      <c r="K1660">
        <f>(Table2[[#This Row],[S&amp;P 500]]-F1659)/F1659</f>
        <v>-1.152747359836699E-2</v>
      </c>
    </row>
    <row r="1661" spans="1:11">
      <c r="A1661" s="1">
        <v>44754</v>
      </c>
      <c r="B1661">
        <v>143.744</v>
      </c>
      <c r="C1661">
        <v>109.22</v>
      </c>
      <c r="D1661">
        <v>233.07</v>
      </c>
      <c r="E1661">
        <v>15.0627</v>
      </c>
      <c r="F1661">
        <v>3818.8</v>
      </c>
      <c r="G1661">
        <f>(Table2[[#This Row],[Apple]]-B1660)/B1660</f>
        <v>6.8221615185262274E-3</v>
      </c>
      <c r="H1661">
        <f>(Table2[[#This Row],[Amazon]]-C1660)/C1660</f>
        <v>-2.2639821029082786E-2</v>
      </c>
      <c r="I1661">
        <f>(Table2[[#This Row],[Tesla]]-D1660)/D1660</f>
        <v>-5.4322083441792424E-3</v>
      </c>
      <c r="J1661">
        <f>(Table2[[#This Row],[Nvidia]]-E1660)/E1660</f>
        <v>-4.625744249208686E-3</v>
      </c>
      <c r="K1661">
        <f>(Table2[[#This Row],[S&amp;P 500]]-F1660)/F1660</f>
        <v>-9.2439089567068686E-3</v>
      </c>
    </row>
    <row r="1662" spans="1:11">
      <c r="A1662" s="1">
        <v>44755</v>
      </c>
      <c r="B1662">
        <v>143.38</v>
      </c>
      <c r="C1662">
        <v>110.4</v>
      </c>
      <c r="D1662">
        <v>237.04</v>
      </c>
      <c r="E1662">
        <v>15.1447</v>
      </c>
      <c r="F1662">
        <v>3801.78</v>
      </c>
      <c r="G1662">
        <f>(Table2[[#This Row],[Apple]]-B1661)/B1661</f>
        <v>-2.532279608192372E-3</v>
      </c>
      <c r="H1662">
        <f>(Table2[[#This Row],[Amazon]]-C1661)/C1661</f>
        <v>1.0803882072880487E-2</v>
      </c>
      <c r="I1662">
        <f>(Table2[[#This Row],[Tesla]]-D1661)/D1661</f>
        <v>1.7033509246149221E-2</v>
      </c>
      <c r="J1662">
        <f>(Table2[[#This Row],[Nvidia]]-E1661)/E1661</f>
        <v>5.443911118192671E-3</v>
      </c>
      <c r="K1662">
        <f>(Table2[[#This Row],[S&amp;P 500]]-F1661)/F1661</f>
        <v>-4.4568974546978059E-3</v>
      </c>
    </row>
    <row r="1663" spans="1:11">
      <c r="A1663" s="1">
        <v>44756</v>
      </c>
      <c r="B1663">
        <v>146.316</v>
      </c>
      <c r="C1663">
        <v>110.63</v>
      </c>
      <c r="D1663">
        <v>238.31299999999999</v>
      </c>
      <c r="E1663">
        <v>15.3523</v>
      </c>
      <c r="F1663">
        <v>3790.38</v>
      </c>
      <c r="G1663">
        <f>(Table2[[#This Row],[Apple]]-B1662)/B1662</f>
        <v>2.0477053982424376E-2</v>
      </c>
      <c r="H1663">
        <f>(Table2[[#This Row],[Amazon]]-C1662)/C1662</f>
        <v>2.0833333333332405E-3</v>
      </c>
      <c r="I1663">
        <f>(Table2[[#This Row],[Tesla]]-D1662)/D1662</f>
        <v>5.3704016199797346E-3</v>
      </c>
      <c r="J1663">
        <f>(Table2[[#This Row],[Nvidia]]-E1662)/E1662</f>
        <v>1.3707765753035672E-2</v>
      </c>
      <c r="K1663">
        <f>(Table2[[#This Row],[S&amp;P 500]]-F1662)/F1662</f>
        <v>-2.9985953947887808E-3</v>
      </c>
    </row>
    <row r="1664" spans="1:11">
      <c r="A1664" s="1">
        <v>44757</v>
      </c>
      <c r="B1664">
        <v>147.994</v>
      </c>
      <c r="C1664">
        <v>113.55</v>
      </c>
      <c r="D1664">
        <v>240.06700000000001</v>
      </c>
      <c r="E1664">
        <v>15.741899999999999</v>
      </c>
      <c r="F1664">
        <v>3863.16</v>
      </c>
      <c r="G1664">
        <f>(Table2[[#This Row],[Apple]]-B1663)/B1663</f>
        <v>1.1468328822548437E-2</v>
      </c>
      <c r="H1664">
        <f>(Table2[[#This Row],[Amazon]]-C1663)/C1663</f>
        <v>2.6394287263852498E-2</v>
      </c>
      <c r="I1664">
        <f>(Table2[[#This Row],[Tesla]]-D1663)/D1663</f>
        <v>7.3600684813670226E-3</v>
      </c>
      <c r="J1664">
        <f>(Table2[[#This Row],[Nvidia]]-E1663)/E1663</f>
        <v>2.5377305029213846E-2</v>
      </c>
      <c r="K1664">
        <f>(Table2[[#This Row],[S&amp;P 500]]-F1663)/F1663</f>
        <v>1.9201241036518699E-2</v>
      </c>
    </row>
    <row r="1665" spans="1:11">
      <c r="A1665" s="1">
        <v>44760</v>
      </c>
      <c r="B1665">
        <v>144.93799999999999</v>
      </c>
      <c r="C1665">
        <v>113.76</v>
      </c>
      <c r="D1665">
        <v>240.547</v>
      </c>
      <c r="E1665">
        <v>16.080400000000001</v>
      </c>
      <c r="F1665">
        <v>3830.85</v>
      </c>
      <c r="G1665">
        <f>(Table2[[#This Row],[Apple]]-B1664)/B1664</f>
        <v>-2.0649485789964537E-2</v>
      </c>
      <c r="H1665">
        <f>(Table2[[#This Row],[Amazon]]-C1664)/C1664</f>
        <v>1.8494055482167148E-3</v>
      </c>
      <c r="I1665">
        <f>(Table2[[#This Row],[Tesla]]-D1664)/D1664</f>
        <v>1.9994418224911787E-3</v>
      </c>
      <c r="J1665">
        <f>(Table2[[#This Row],[Nvidia]]-E1664)/E1664</f>
        <v>2.1503122240644497E-2</v>
      </c>
      <c r="K1665">
        <f>(Table2[[#This Row],[S&amp;P 500]]-F1664)/F1664</f>
        <v>-8.3636194203708745E-3</v>
      </c>
    </row>
    <row r="1666" spans="1:11">
      <c r="A1666" s="1">
        <v>44761</v>
      </c>
      <c r="B1666">
        <v>148.81</v>
      </c>
      <c r="C1666">
        <v>118.21</v>
      </c>
      <c r="D1666">
        <v>245.53</v>
      </c>
      <c r="E1666">
        <v>16.970199999999998</v>
      </c>
      <c r="F1666">
        <v>3936.69</v>
      </c>
      <c r="G1666">
        <f>(Table2[[#This Row],[Apple]]-B1665)/B1665</f>
        <v>2.6714871186300448E-2</v>
      </c>
      <c r="H1666">
        <f>(Table2[[#This Row],[Amazon]]-C1665)/C1665</f>
        <v>3.9117440225035063E-2</v>
      </c>
      <c r="I1666">
        <f>(Table2[[#This Row],[Tesla]]-D1665)/D1665</f>
        <v>2.0715286409724521E-2</v>
      </c>
      <c r="J1666">
        <f>(Table2[[#This Row],[Nvidia]]-E1665)/E1665</f>
        <v>5.5334444416805392E-2</v>
      </c>
      <c r="K1666">
        <f>(Table2[[#This Row],[S&amp;P 500]]-F1665)/F1665</f>
        <v>2.7628333137554369E-2</v>
      </c>
    </row>
    <row r="1667" spans="1:11">
      <c r="A1667" s="1">
        <v>44762</v>
      </c>
      <c r="B1667">
        <v>150.822</v>
      </c>
      <c r="C1667">
        <v>122.77</v>
      </c>
      <c r="D1667">
        <v>247.5</v>
      </c>
      <c r="E1667">
        <v>17.784199999999998</v>
      </c>
      <c r="F1667">
        <v>3959.9</v>
      </c>
      <c r="G1667">
        <f>(Table2[[#This Row],[Apple]]-B1666)/B1666</f>
        <v>1.3520596734090454E-2</v>
      </c>
      <c r="H1667">
        <f>(Table2[[#This Row],[Amazon]]-C1666)/C1666</f>
        <v>3.8575416631418682E-2</v>
      </c>
      <c r="I1667">
        <f>(Table2[[#This Row],[Tesla]]-D1666)/D1666</f>
        <v>8.0234594550564042E-3</v>
      </c>
      <c r="J1667">
        <f>(Table2[[#This Row],[Nvidia]]-E1666)/E1666</f>
        <v>4.7966435280668476E-2</v>
      </c>
      <c r="K1667">
        <f>(Table2[[#This Row],[S&amp;P 500]]-F1666)/F1666</f>
        <v>5.8958160281861252E-3</v>
      </c>
    </row>
    <row r="1668" spans="1:11">
      <c r="A1668" s="1">
        <v>44763</v>
      </c>
      <c r="B1668">
        <v>153.09800000000001</v>
      </c>
      <c r="C1668">
        <v>124.63</v>
      </c>
      <c r="D1668">
        <v>271.70699999999999</v>
      </c>
      <c r="E1668">
        <v>18.026900000000001</v>
      </c>
      <c r="F1668">
        <v>3998.95</v>
      </c>
      <c r="G1668">
        <f>(Table2[[#This Row],[Apple]]-B1667)/B1667</f>
        <v>1.5090636644521425E-2</v>
      </c>
      <c r="H1668">
        <f>(Table2[[#This Row],[Amazon]]-C1667)/C1667</f>
        <v>1.5150281013276855E-2</v>
      </c>
      <c r="I1668">
        <f>(Table2[[#This Row],[Tesla]]-D1667)/D1667</f>
        <v>9.7806060606060577E-2</v>
      </c>
      <c r="J1668">
        <f>(Table2[[#This Row],[Nvidia]]-E1667)/E1667</f>
        <v>1.364694504110406E-2</v>
      </c>
      <c r="K1668">
        <f>(Table2[[#This Row],[S&amp;P 500]]-F1667)/F1667</f>
        <v>9.861360135356885E-3</v>
      </c>
    </row>
    <row r="1669" spans="1:11">
      <c r="A1669" s="1">
        <v>44764</v>
      </c>
      <c r="B1669">
        <v>151.85499999999999</v>
      </c>
      <c r="C1669">
        <v>122.42</v>
      </c>
      <c r="D1669">
        <v>272.24299999999999</v>
      </c>
      <c r="E1669">
        <v>17.297000000000001</v>
      </c>
      <c r="F1669">
        <v>3961.63</v>
      </c>
      <c r="G1669">
        <f>(Table2[[#This Row],[Apple]]-B1668)/B1668</f>
        <v>-8.1189826124444687E-3</v>
      </c>
      <c r="H1669">
        <f>(Table2[[#This Row],[Amazon]]-C1668)/C1668</f>
        <v>-1.7732488164968255E-2</v>
      </c>
      <c r="I1669">
        <f>(Table2[[#This Row],[Tesla]]-D1668)/D1668</f>
        <v>1.9727132536151125E-3</v>
      </c>
      <c r="J1669">
        <f>(Table2[[#This Row],[Nvidia]]-E1668)/E1668</f>
        <v>-4.0489490705556727E-2</v>
      </c>
      <c r="K1669">
        <f>(Table2[[#This Row],[S&amp;P 500]]-F1668)/F1668</f>
        <v>-9.3324497680640443E-3</v>
      </c>
    </row>
    <row r="1670" spans="1:11">
      <c r="A1670" s="1">
        <v>44767</v>
      </c>
      <c r="B1670">
        <v>150.733</v>
      </c>
      <c r="C1670">
        <v>121.14</v>
      </c>
      <c r="D1670">
        <v>268.43299999999999</v>
      </c>
      <c r="E1670">
        <v>17.001999999999999</v>
      </c>
      <c r="F1670">
        <v>3966.84</v>
      </c>
      <c r="G1670">
        <f>(Table2[[#This Row],[Apple]]-B1669)/B1669</f>
        <v>-7.3886273089459401E-3</v>
      </c>
      <c r="H1670">
        <f>(Table2[[#This Row],[Amazon]]-C1669)/C1669</f>
        <v>-1.0455807874530315E-2</v>
      </c>
      <c r="I1670">
        <f>(Table2[[#This Row],[Tesla]]-D1669)/D1669</f>
        <v>-1.3994850188985584E-2</v>
      </c>
      <c r="J1670">
        <f>(Table2[[#This Row],[Nvidia]]-E1669)/E1669</f>
        <v>-1.7054980632479719E-2</v>
      </c>
      <c r="K1670">
        <f>(Table2[[#This Row],[S&amp;P 500]]-F1669)/F1669</f>
        <v>1.3151152429681813E-3</v>
      </c>
    </row>
    <row r="1671" spans="1:11">
      <c r="A1671" s="1">
        <v>44768</v>
      </c>
      <c r="B1671">
        <v>149.40299999999999</v>
      </c>
      <c r="C1671">
        <v>114.81</v>
      </c>
      <c r="D1671">
        <v>258.86</v>
      </c>
      <c r="E1671">
        <v>16.511800000000001</v>
      </c>
      <c r="F1671">
        <v>3921.05</v>
      </c>
      <c r="G1671">
        <f>(Table2[[#This Row],[Apple]]-B1670)/B1670</f>
        <v>-8.8235489242568816E-3</v>
      </c>
      <c r="H1671">
        <f>(Table2[[#This Row],[Amazon]]-C1670)/C1670</f>
        <v>-5.2253590886577501E-2</v>
      </c>
      <c r="I1671">
        <f>(Table2[[#This Row],[Tesla]]-D1670)/D1670</f>
        <v>-3.5662530314827086E-2</v>
      </c>
      <c r="J1671">
        <f>(Table2[[#This Row],[Nvidia]]-E1670)/E1670</f>
        <v>-2.8831902129161157E-2</v>
      </c>
      <c r="K1671">
        <f>(Table2[[#This Row],[S&amp;P 500]]-F1670)/F1670</f>
        <v>-1.154319307055489E-2</v>
      </c>
    </row>
    <row r="1672" spans="1:11">
      <c r="A1672" s="1">
        <v>44769</v>
      </c>
      <c r="B1672">
        <v>154.518</v>
      </c>
      <c r="C1672">
        <v>120.97</v>
      </c>
      <c r="D1672">
        <v>274.82</v>
      </c>
      <c r="E1672">
        <v>17.767299999999999</v>
      </c>
      <c r="F1672">
        <v>4023.61</v>
      </c>
      <c r="G1672">
        <f>(Table2[[#This Row],[Apple]]-B1671)/B1671</f>
        <v>3.4236260316057976E-2</v>
      </c>
      <c r="H1672">
        <f>(Table2[[#This Row],[Amazon]]-C1671)/C1671</f>
        <v>5.36538629039282E-2</v>
      </c>
      <c r="I1672">
        <f>(Table2[[#This Row],[Tesla]]-D1671)/D1671</f>
        <v>6.1654948620876067E-2</v>
      </c>
      <c r="J1672">
        <f>(Table2[[#This Row],[Nvidia]]-E1671)/E1671</f>
        <v>7.6036531450235451E-2</v>
      </c>
      <c r="K1672">
        <f>(Table2[[#This Row],[S&amp;P 500]]-F1671)/F1671</f>
        <v>2.6156259165274594E-2</v>
      </c>
    </row>
    <row r="1673" spans="1:11">
      <c r="A1673" s="1">
        <v>44770</v>
      </c>
      <c r="B1673">
        <v>155.06899999999999</v>
      </c>
      <c r="C1673">
        <v>122.28</v>
      </c>
      <c r="D1673">
        <v>280.89999999999998</v>
      </c>
      <c r="E1673">
        <v>17.960999999999999</v>
      </c>
      <c r="F1673">
        <v>4072.43</v>
      </c>
      <c r="G1673">
        <f>(Table2[[#This Row],[Apple]]-B1672)/B1672</f>
        <v>3.565927594196066E-3</v>
      </c>
      <c r="H1673">
        <f>(Table2[[#This Row],[Amazon]]-C1672)/C1672</f>
        <v>1.0829131189551148E-2</v>
      </c>
      <c r="I1673">
        <f>(Table2[[#This Row],[Tesla]]-D1672)/D1672</f>
        <v>2.2123571792445906E-2</v>
      </c>
      <c r="J1673">
        <f>(Table2[[#This Row],[Nvidia]]-E1672)/E1672</f>
        <v>1.0902050395952101E-2</v>
      </c>
      <c r="K1673">
        <f>(Table2[[#This Row],[S&amp;P 500]]-F1672)/F1672</f>
        <v>1.2133382708562635E-2</v>
      </c>
    </row>
    <row r="1674" spans="1:11">
      <c r="A1674" s="1">
        <v>44771</v>
      </c>
      <c r="B1674">
        <v>160.155</v>
      </c>
      <c r="C1674">
        <v>134.94999999999999</v>
      </c>
      <c r="D1674">
        <v>297.14999999999998</v>
      </c>
      <c r="E1674">
        <v>18.139700000000001</v>
      </c>
      <c r="F1674">
        <v>4130.29</v>
      </c>
      <c r="G1674">
        <f>(Table2[[#This Row],[Apple]]-B1673)/B1673</f>
        <v>3.2798302691060197E-2</v>
      </c>
      <c r="H1674">
        <f>(Table2[[#This Row],[Amazon]]-C1673)/C1673</f>
        <v>0.10361465489041534</v>
      </c>
      <c r="I1674">
        <f>(Table2[[#This Row],[Tesla]]-D1673)/D1673</f>
        <v>5.7849768600925604E-2</v>
      </c>
      <c r="J1674">
        <f>(Table2[[#This Row],[Nvidia]]-E1673)/E1673</f>
        <v>9.9493346695619829E-3</v>
      </c>
      <c r="K1674">
        <f>(Table2[[#This Row],[S&amp;P 500]]-F1673)/F1673</f>
        <v>1.4207733466259734E-2</v>
      </c>
    </row>
    <row r="1675" spans="1:11">
      <c r="A1675" s="1">
        <v>44774</v>
      </c>
      <c r="B1675">
        <v>159.16800000000001</v>
      </c>
      <c r="C1675">
        <v>135.38999999999999</v>
      </c>
      <c r="D1675">
        <v>297.27699999999999</v>
      </c>
      <c r="E1675">
        <v>18.417400000000001</v>
      </c>
      <c r="F1675">
        <v>4118.63</v>
      </c>
      <c r="G1675">
        <f>(Table2[[#This Row],[Apple]]-B1674)/B1674</f>
        <v>-6.1627798070618758E-3</v>
      </c>
      <c r="H1675">
        <f>(Table2[[#This Row],[Amazon]]-C1674)/C1674</f>
        <v>3.2604668395701947E-3</v>
      </c>
      <c r="I1675">
        <f>(Table2[[#This Row],[Tesla]]-D1674)/D1674</f>
        <v>4.273935722699295E-4</v>
      </c>
      <c r="J1675">
        <f>(Table2[[#This Row],[Nvidia]]-E1674)/E1674</f>
        <v>1.5308963213283537E-2</v>
      </c>
      <c r="K1675">
        <f>(Table2[[#This Row],[S&amp;P 500]]-F1674)/F1674</f>
        <v>-2.8230463236237299E-3</v>
      </c>
    </row>
    <row r="1676" spans="1:11">
      <c r="A1676" s="1">
        <v>44775</v>
      </c>
      <c r="B1676">
        <v>157.69</v>
      </c>
      <c r="C1676">
        <v>134.16</v>
      </c>
      <c r="D1676">
        <v>300.58699999999999</v>
      </c>
      <c r="E1676">
        <v>18.502400000000002</v>
      </c>
      <c r="F1676">
        <v>4091.19</v>
      </c>
      <c r="G1676">
        <f>(Table2[[#This Row],[Apple]]-B1675)/B1675</f>
        <v>-9.2857860876558642E-3</v>
      </c>
      <c r="H1676">
        <f>(Table2[[#This Row],[Amazon]]-C1675)/C1675</f>
        <v>-9.0848659428317442E-3</v>
      </c>
      <c r="I1676">
        <f>(Table2[[#This Row],[Tesla]]-D1675)/D1675</f>
        <v>1.1134396539254642E-2</v>
      </c>
      <c r="J1676">
        <f>(Table2[[#This Row],[Nvidia]]-E1675)/E1675</f>
        <v>4.6152008426814236E-3</v>
      </c>
      <c r="K1676">
        <f>(Table2[[#This Row],[S&amp;P 500]]-F1675)/F1675</f>
        <v>-6.6624095876541599E-3</v>
      </c>
    </row>
    <row r="1677" spans="1:11">
      <c r="A1677" s="1">
        <v>44776</v>
      </c>
      <c r="B1677">
        <v>163.72200000000001</v>
      </c>
      <c r="C1677">
        <v>139.52000000000001</v>
      </c>
      <c r="D1677">
        <v>307.39699999999999</v>
      </c>
      <c r="E1677">
        <v>18.8688</v>
      </c>
      <c r="F1677">
        <v>4155.17</v>
      </c>
      <c r="G1677">
        <f>(Table2[[#This Row],[Apple]]-B1676)/B1676</f>
        <v>3.8252267106347965E-2</v>
      </c>
      <c r="H1677">
        <f>(Table2[[#This Row],[Amazon]]-C1676)/C1676</f>
        <v>3.9952295766249354E-2</v>
      </c>
      <c r="I1677">
        <f>(Table2[[#This Row],[Tesla]]-D1676)/D1676</f>
        <v>2.2655670404907739E-2</v>
      </c>
      <c r="J1677">
        <f>(Table2[[#This Row],[Nvidia]]-E1676)/E1676</f>
        <v>1.9802836388792735E-2</v>
      </c>
      <c r="K1677">
        <f>(Table2[[#This Row],[S&amp;P 500]]-F1676)/F1676</f>
        <v>1.5638481713144591E-2</v>
      </c>
    </row>
    <row r="1678" spans="1:11">
      <c r="A1678" s="1">
        <v>44777</v>
      </c>
      <c r="B1678">
        <v>163.40600000000001</v>
      </c>
      <c r="C1678">
        <v>142.57</v>
      </c>
      <c r="D1678">
        <v>308.63299999999998</v>
      </c>
      <c r="E1678">
        <v>19.1904</v>
      </c>
      <c r="F1678">
        <v>4151.9399999999996</v>
      </c>
      <c r="G1678">
        <f>(Table2[[#This Row],[Apple]]-B1677)/B1677</f>
        <v>-1.930101024908091E-3</v>
      </c>
      <c r="H1678">
        <f>(Table2[[#This Row],[Amazon]]-C1677)/C1677</f>
        <v>2.1860665137614557E-2</v>
      </c>
      <c r="I1678">
        <f>(Table2[[#This Row],[Tesla]]-D1677)/D1677</f>
        <v>4.0208590194438787E-3</v>
      </c>
      <c r="J1678">
        <f>(Table2[[#This Row],[Nvidia]]-E1677)/E1677</f>
        <v>1.7044009157975076E-2</v>
      </c>
      <c r="K1678">
        <f>(Table2[[#This Row],[S&amp;P 500]]-F1677)/F1677</f>
        <v>-7.7734484990998507E-4</v>
      </c>
    </row>
    <row r="1679" spans="1:11">
      <c r="A1679" s="1">
        <v>44778</v>
      </c>
      <c r="B1679">
        <v>163.179</v>
      </c>
      <c r="C1679">
        <v>140.80000000000001</v>
      </c>
      <c r="D1679">
        <v>288.17</v>
      </c>
      <c r="E1679">
        <v>18.964600000000001</v>
      </c>
      <c r="F1679">
        <v>4145.1899999999996</v>
      </c>
      <c r="G1679">
        <f>(Table2[[#This Row],[Apple]]-B1678)/B1678</f>
        <v>-1.3891778759654104E-3</v>
      </c>
      <c r="H1679">
        <f>(Table2[[#This Row],[Amazon]]-C1678)/C1678</f>
        <v>-1.2414954057655761E-2</v>
      </c>
      <c r="I1679">
        <f>(Table2[[#This Row],[Tesla]]-D1678)/D1678</f>
        <v>-6.6302048063557578E-2</v>
      </c>
      <c r="J1679">
        <f>(Table2[[#This Row],[Nvidia]]-E1678)/E1678</f>
        <v>-1.176629981657493E-2</v>
      </c>
      <c r="K1679">
        <f>(Table2[[#This Row],[S&amp;P 500]]-F1678)/F1678</f>
        <v>-1.6257460367924393E-3</v>
      </c>
    </row>
    <row r="1680" spans="1:11">
      <c r="A1680" s="1">
        <v>44781</v>
      </c>
      <c r="B1680">
        <v>162.70500000000001</v>
      </c>
      <c r="C1680">
        <v>139.41</v>
      </c>
      <c r="D1680">
        <v>290.423</v>
      </c>
      <c r="E1680">
        <v>17.770299999999999</v>
      </c>
      <c r="F1680">
        <v>4140.0600000000004</v>
      </c>
      <c r="G1680">
        <f>(Table2[[#This Row],[Apple]]-B1679)/B1679</f>
        <v>-2.9047855422572118E-3</v>
      </c>
      <c r="H1680">
        <f>(Table2[[#This Row],[Amazon]]-C1679)/C1679</f>
        <v>-9.8721590909091952E-3</v>
      </c>
      <c r="I1680">
        <f>(Table2[[#This Row],[Tesla]]-D1679)/D1679</f>
        <v>7.8183016969149664E-3</v>
      </c>
      <c r="J1680">
        <f>(Table2[[#This Row],[Nvidia]]-E1679)/E1679</f>
        <v>-6.2975227529186051E-2</v>
      </c>
      <c r="K1680">
        <f>(Table2[[#This Row],[S&amp;P 500]]-F1679)/F1679</f>
        <v>-1.2375789770792654E-3</v>
      </c>
    </row>
    <row r="1681" spans="1:11">
      <c r="A1681" s="1">
        <v>44782</v>
      </c>
      <c r="B1681">
        <v>162.755</v>
      </c>
      <c r="C1681">
        <v>137.83000000000001</v>
      </c>
      <c r="D1681">
        <v>283.33300000000003</v>
      </c>
      <c r="E1681">
        <v>17.064</v>
      </c>
      <c r="F1681">
        <v>4122.47</v>
      </c>
      <c r="G1681">
        <f>(Table2[[#This Row],[Apple]]-B1680)/B1680</f>
        <v>3.0730463108068554E-4</v>
      </c>
      <c r="H1681">
        <f>(Table2[[#This Row],[Amazon]]-C1680)/C1680</f>
        <v>-1.1333476795064803E-2</v>
      </c>
      <c r="I1681">
        <f>(Table2[[#This Row],[Tesla]]-D1680)/D1680</f>
        <v>-2.4412667040833457E-2</v>
      </c>
      <c r="J1681">
        <f>(Table2[[#This Row],[Nvidia]]-E1680)/E1680</f>
        <v>-3.9746093200452373E-2</v>
      </c>
      <c r="K1681">
        <f>(Table2[[#This Row],[S&amp;P 500]]-F1680)/F1680</f>
        <v>-4.248730694724266E-3</v>
      </c>
    </row>
    <row r="1682" spans="1:11">
      <c r="A1682" s="1">
        <v>44783</v>
      </c>
      <c r="B1682">
        <v>167.018</v>
      </c>
      <c r="C1682">
        <v>142.69</v>
      </c>
      <c r="D1682">
        <v>294.35700000000003</v>
      </c>
      <c r="E1682">
        <v>18.073899999999998</v>
      </c>
      <c r="F1682">
        <v>4210.24</v>
      </c>
      <c r="G1682">
        <f>(Table2[[#This Row],[Apple]]-B1681)/B1681</f>
        <v>2.6192743694510186E-2</v>
      </c>
      <c r="H1682">
        <f>(Table2[[#This Row],[Amazon]]-C1681)/C1681</f>
        <v>3.5260828556917832E-2</v>
      </c>
      <c r="I1682">
        <f>(Table2[[#This Row],[Tesla]]-D1681)/D1681</f>
        <v>3.8908281068565961E-2</v>
      </c>
      <c r="J1682">
        <f>(Table2[[#This Row],[Nvidia]]-E1681)/E1681</f>
        <v>5.9183075480543731E-2</v>
      </c>
      <c r="K1682">
        <f>(Table2[[#This Row],[S&amp;P 500]]-F1681)/F1681</f>
        <v>2.1290634013103677E-2</v>
      </c>
    </row>
    <row r="1683" spans="1:11">
      <c r="A1683" s="1">
        <v>44784</v>
      </c>
      <c r="B1683">
        <v>166.279</v>
      </c>
      <c r="C1683">
        <v>140.63999999999999</v>
      </c>
      <c r="D1683">
        <v>286.63</v>
      </c>
      <c r="E1683">
        <v>17.9191</v>
      </c>
      <c r="F1683">
        <v>4207.2700000000004</v>
      </c>
      <c r="G1683">
        <f>(Table2[[#This Row],[Apple]]-B1682)/B1682</f>
        <v>-4.4246727897592139E-3</v>
      </c>
      <c r="H1683">
        <f>(Table2[[#This Row],[Amazon]]-C1682)/C1682</f>
        <v>-1.4366809166725149E-2</v>
      </c>
      <c r="I1683">
        <f>(Table2[[#This Row],[Tesla]]-D1682)/D1682</f>
        <v>-2.625043739404883E-2</v>
      </c>
      <c r="J1683">
        <f>(Table2[[#This Row],[Nvidia]]-E1682)/E1682</f>
        <v>-8.564836587565388E-3</v>
      </c>
      <c r="K1683">
        <f>(Table2[[#This Row],[S&amp;P 500]]-F1682)/F1682</f>
        <v>-7.0542296876172029E-4</v>
      </c>
    </row>
    <row r="1684" spans="1:11">
      <c r="A1684" s="1">
        <v>44785</v>
      </c>
      <c r="B1684">
        <v>169.84</v>
      </c>
      <c r="C1684">
        <v>143.55000000000001</v>
      </c>
      <c r="D1684">
        <v>300.02999999999997</v>
      </c>
      <c r="E1684">
        <v>18.685099999999998</v>
      </c>
      <c r="F1684">
        <v>4280.1499999999996</v>
      </c>
      <c r="G1684">
        <f>(Table2[[#This Row],[Apple]]-B1683)/B1683</f>
        <v>2.141581318146012E-2</v>
      </c>
      <c r="H1684">
        <f>(Table2[[#This Row],[Amazon]]-C1683)/C1683</f>
        <v>2.0691126279863661E-2</v>
      </c>
      <c r="I1684">
        <f>(Table2[[#This Row],[Tesla]]-D1683)/D1683</f>
        <v>4.6750165718870938E-2</v>
      </c>
      <c r="J1684">
        <f>(Table2[[#This Row],[Nvidia]]-E1683)/E1683</f>
        <v>4.2747682640311077E-2</v>
      </c>
      <c r="K1684">
        <f>(Table2[[#This Row],[S&amp;P 500]]-F1683)/F1683</f>
        <v>1.7322396708554285E-2</v>
      </c>
    </row>
    <row r="1685" spans="1:11">
      <c r="A1685" s="1">
        <v>44788</v>
      </c>
      <c r="B1685">
        <v>170.916</v>
      </c>
      <c r="C1685">
        <v>143.18</v>
      </c>
      <c r="D1685">
        <v>309.32</v>
      </c>
      <c r="E1685">
        <v>19.0075</v>
      </c>
      <c r="F1685">
        <v>4297.1400000000003</v>
      </c>
      <c r="G1685">
        <f>(Table2[[#This Row],[Apple]]-B1684)/B1684</f>
        <v>6.3353744700894573E-3</v>
      </c>
      <c r="H1685">
        <f>(Table2[[#This Row],[Amazon]]-C1684)/C1684</f>
        <v>-2.5774991292232988E-3</v>
      </c>
      <c r="I1685">
        <f>(Table2[[#This Row],[Tesla]]-D1684)/D1684</f>
        <v>3.0963570309635775E-2</v>
      </c>
      <c r="J1685">
        <f>(Table2[[#This Row],[Nvidia]]-E1684)/E1684</f>
        <v>1.7254389861440497E-2</v>
      </c>
      <c r="K1685">
        <f>(Table2[[#This Row],[S&amp;P 500]]-F1684)/F1684</f>
        <v>3.969487050687638E-3</v>
      </c>
    </row>
    <row r="1686" spans="1:11">
      <c r="A1686" s="1">
        <v>44789</v>
      </c>
      <c r="B1686">
        <v>170.75899999999999</v>
      </c>
      <c r="C1686">
        <v>144.78</v>
      </c>
      <c r="D1686">
        <v>306.56299999999999</v>
      </c>
      <c r="E1686">
        <v>18.854800000000001</v>
      </c>
      <c r="F1686">
        <v>4305.2</v>
      </c>
      <c r="G1686">
        <f>(Table2[[#This Row],[Apple]]-B1685)/B1685</f>
        <v>-9.1857988719611203E-4</v>
      </c>
      <c r="H1686">
        <f>(Table2[[#This Row],[Amazon]]-C1685)/C1685</f>
        <v>1.1174745076127911E-2</v>
      </c>
      <c r="I1686">
        <f>(Table2[[#This Row],[Tesla]]-D1685)/D1685</f>
        <v>-8.9130997025734029E-3</v>
      </c>
      <c r="J1686">
        <f>(Table2[[#This Row],[Nvidia]]-E1685)/E1685</f>
        <v>-8.0336709193738996E-3</v>
      </c>
      <c r="K1686">
        <f>(Table2[[#This Row],[S&amp;P 500]]-F1685)/F1685</f>
        <v>1.8756661407353472E-3</v>
      </c>
    </row>
    <row r="1687" spans="1:11">
      <c r="A1687" s="1">
        <v>44790</v>
      </c>
      <c r="B1687">
        <v>172.25899999999999</v>
      </c>
      <c r="C1687">
        <v>142.1</v>
      </c>
      <c r="D1687">
        <v>303.99700000000001</v>
      </c>
      <c r="E1687">
        <v>18.311499999999999</v>
      </c>
      <c r="F1687">
        <v>4274.04</v>
      </c>
      <c r="G1687">
        <f>(Table2[[#This Row],[Apple]]-B1686)/B1686</f>
        <v>8.7843100510075611E-3</v>
      </c>
      <c r="H1687">
        <f>(Table2[[#This Row],[Amazon]]-C1686)/C1686</f>
        <v>-1.8510844039231984E-2</v>
      </c>
      <c r="I1687">
        <f>(Table2[[#This Row],[Tesla]]-D1686)/D1686</f>
        <v>-8.370220802901767E-3</v>
      </c>
      <c r="J1687">
        <f>(Table2[[#This Row],[Nvidia]]-E1686)/E1686</f>
        <v>-2.8814943674820317E-2</v>
      </c>
      <c r="K1687">
        <f>(Table2[[#This Row],[S&amp;P 500]]-F1686)/F1686</f>
        <v>-7.2377589891293916E-3</v>
      </c>
    </row>
    <row r="1688" spans="1:11">
      <c r="A1688" s="1">
        <v>44791</v>
      </c>
      <c r="B1688">
        <v>171.864</v>
      </c>
      <c r="C1688">
        <v>142.30000000000001</v>
      </c>
      <c r="D1688">
        <v>302.87</v>
      </c>
      <c r="E1688">
        <v>18.749099999999999</v>
      </c>
      <c r="F1688">
        <v>4283.74</v>
      </c>
      <c r="G1688">
        <f>(Table2[[#This Row],[Apple]]-B1687)/B1687</f>
        <v>-2.2930587081080342E-3</v>
      </c>
      <c r="H1688">
        <f>(Table2[[#This Row],[Amazon]]-C1687)/C1687</f>
        <v>1.4074595355384734E-3</v>
      </c>
      <c r="I1688">
        <f>(Table2[[#This Row],[Tesla]]-D1687)/D1687</f>
        <v>-3.7072734270404296E-3</v>
      </c>
      <c r="J1688">
        <f>(Table2[[#This Row],[Nvidia]]-E1687)/E1687</f>
        <v>2.3897550719493205E-2</v>
      </c>
      <c r="K1688">
        <f>(Table2[[#This Row],[S&amp;P 500]]-F1687)/F1687</f>
        <v>2.2695154935376874E-3</v>
      </c>
    </row>
    <row r="1689" spans="1:11">
      <c r="A1689" s="1">
        <v>44792</v>
      </c>
      <c r="B1689">
        <v>169.27</v>
      </c>
      <c r="C1689">
        <v>138.22999999999999</v>
      </c>
      <c r="D1689">
        <v>296.66699999999997</v>
      </c>
      <c r="E1689">
        <v>17.8262</v>
      </c>
      <c r="F1689">
        <v>4228.4799999999996</v>
      </c>
      <c r="G1689">
        <f>(Table2[[#This Row],[Apple]]-B1688)/B1688</f>
        <v>-1.5093329609458608E-2</v>
      </c>
      <c r="H1689">
        <f>(Table2[[#This Row],[Amazon]]-C1688)/C1688</f>
        <v>-2.8601546029515257E-2</v>
      </c>
      <c r="I1689">
        <f>(Table2[[#This Row],[Tesla]]-D1688)/D1688</f>
        <v>-2.0480734308449274E-2</v>
      </c>
      <c r="J1689">
        <f>(Table2[[#This Row],[Nvidia]]-E1688)/E1688</f>
        <v>-4.9223696070744651E-2</v>
      </c>
      <c r="K1689">
        <f>(Table2[[#This Row],[S&amp;P 500]]-F1688)/F1688</f>
        <v>-1.2899942573545597E-2</v>
      </c>
    </row>
    <row r="1690" spans="1:11">
      <c r="A1690" s="1">
        <v>44795</v>
      </c>
      <c r="B1690">
        <v>165.369</v>
      </c>
      <c r="C1690">
        <v>133.22</v>
      </c>
      <c r="D1690">
        <v>289.91300000000001</v>
      </c>
      <c r="E1690">
        <v>17.012</v>
      </c>
      <c r="F1690">
        <v>4137.99</v>
      </c>
      <c r="G1690">
        <f>(Table2[[#This Row],[Apple]]-B1689)/B1689</f>
        <v>-2.3046021149642642E-2</v>
      </c>
      <c r="H1690">
        <f>(Table2[[#This Row],[Amazon]]-C1689)/C1689</f>
        <v>-3.6243941257324684E-2</v>
      </c>
      <c r="I1690">
        <f>(Table2[[#This Row],[Tesla]]-D1689)/D1689</f>
        <v>-2.2766266554756553E-2</v>
      </c>
      <c r="J1690">
        <f>(Table2[[#This Row],[Nvidia]]-E1689)/E1689</f>
        <v>-4.5674344504156777E-2</v>
      </c>
      <c r="K1690">
        <f>(Table2[[#This Row],[S&amp;P 500]]-F1689)/F1689</f>
        <v>-2.1400124867564655E-2</v>
      </c>
    </row>
    <row r="1691" spans="1:11">
      <c r="A1691" s="1">
        <v>44796</v>
      </c>
      <c r="B1691">
        <v>165.03399999999999</v>
      </c>
      <c r="C1691">
        <v>133.62</v>
      </c>
      <c r="D1691">
        <v>296.45299999999997</v>
      </c>
      <c r="E1691">
        <v>17.158999999999999</v>
      </c>
      <c r="F1691">
        <v>4128.7299999999996</v>
      </c>
      <c r="G1691">
        <f>(Table2[[#This Row],[Apple]]-B1690)/B1690</f>
        <v>-2.0257726659773474E-3</v>
      </c>
      <c r="H1691">
        <f>(Table2[[#This Row],[Amazon]]-C1690)/C1690</f>
        <v>3.0025521693439849E-3</v>
      </c>
      <c r="I1691">
        <f>(Table2[[#This Row],[Tesla]]-D1690)/D1690</f>
        <v>2.2558491685436541E-2</v>
      </c>
      <c r="J1691">
        <f>(Table2[[#This Row],[Nvidia]]-E1690)/E1690</f>
        <v>8.6409593228308525E-3</v>
      </c>
      <c r="K1691">
        <f>(Table2[[#This Row],[S&amp;P 500]]-F1690)/F1690</f>
        <v>-2.2378014446627998E-3</v>
      </c>
    </row>
    <row r="1692" spans="1:11">
      <c r="A1692" s="1">
        <v>44797</v>
      </c>
      <c r="B1692">
        <v>165.33</v>
      </c>
      <c r="C1692">
        <v>133.80000000000001</v>
      </c>
      <c r="D1692">
        <v>297.09699999999998</v>
      </c>
      <c r="E1692">
        <v>17.2</v>
      </c>
      <c r="F1692">
        <v>4140.7700000000004</v>
      </c>
      <c r="G1692">
        <f>(Table2[[#This Row],[Apple]]-B1691)/B1691</f>
        <v>1.7935698098574882E-3</v>
      </c>
      <c r="H1692">
        <f>(Table2[[#This Row],[Amazon]]-C1691)/C1691</f>
        <v>1.3471037269870291E-3</v>
      </c>
      <c r="I1692">
        <f>(Table2[[#This Row],[Tesla]]-D1691)/D1691</f>
        <v>2.1723510978131628E-3</v>
      </c>
      <c r="J1692">
        <f>(Table2[[#This Row],[Nvidia]]-E1691)/E1691</f>
        <v>2.3894166326709231E-3</v>
      </c>
      <c r="K1692">
        <f>(Table2[[#This Row],[S&amp;P 500]]-F1691)/F1691</f>
        <v>2.9161509713642873E-3</v>
      </c>
    </row>
    <row r="1693" spans="1:11">
      <c r="A1693" s="1">
        <v>44798</v>
      </c>
      <c r="B1693">
        <v>167.798</v>
      </c>
      <c r="C1693">
        <v>137.28</v>
      </c>
      <c r="D1693">
        <v>296.07</v>
      </c>
      <c r="E1693">
        <v>17.8901</v>
      </c>
      <c r="F1693">
        <v>4199.12</v>
      </c>
      <c r="G1693">
        <f>(Table2[[#This Row],[Apple]]-B1692)/B1692</f>
        <v>1.4927720316941808E-2</v>
      </c>
      <c r="H1693">
        <f>(Table2[[#This Row],[Amazon]]-C1692)/C1692</f>
        <v>2.6008968609865391E-2</v>
      </c>
      <c r="I1693">
        <f>(Table2[[#This Row],[Tesla]]-D1692)/D1692</f>
        <v>-3.4567834747573582E-3</v>
      </c>
      <c r="J1693">
        <f>(Table2[[#This Row],[Nvidia]]-E1692)/E1692</f>
        <v>4.0122093023255874E-2</v>
      </c>
      <c r="K1693">
        <f>(Table2[[#This Row],[S&amp;P 500]]-F1692)/F1692</f>
        <v>1.4091582000449059E-2</v>
      </c>
    </row>
    <row r="1694" spans="1:11">
      <c r="A1694" s="1">
        <v>44799</v>
      </c>
      <c r="B1694">
        <v>161.471</v>
      </c>
      <c r="C1694">
        <v>130.75</v>
      </c>
      <c r="D1694">
        <v>288.08999999999997</v>
      </c>
      <c r="E1694">
        <v>16.2392</v>
      </c>
      <c r="F1694">
        <v>4057.66</v>
      </c>
      <c r="G1694">
        <f>(Table2[[#This Row],[Apple]]-B1693)/B1693</f>
        <v>-3.7706051323615285E-2</v>
      </c>
      <c r="H1694">
        <f>(Table2[[#This Row],[Amazon]]-C1693)/C1693</f>
        <v>-4.7567016317016327E-2</v>
      </c>
      <c r="I1694">
        <f>(Table2[[#This Row],[Tesla]]-D1693)/D1693</f>
        <v>-2.6953085418988814E-2</v>
      </c>
      <c r="J1694">
        <f>(Table2[[#This Row],[Nvidia]]-E1693)/E1693</f>
        <v>-9.2280087869827443E-2</v>
      </c>
      <c r="K1694">
        <f>(Table2[[#This Row],[S&amp;P 500]]-F1693)/F1693</f>
        <v>-3.3688010821314951E-2</v>
      </c>
    </row>
    <row r="1695" spans="1:11">
      <c r="A1695" s="1">
        <v>44802</v>
      </c>
      <c r="B1695">
        <v>159.261</v>
      </c>
      <c r="C1695">
        <v>129.79</v>
      </c>
      <c r="D1695">
        <v>284.82</v>
      </c>
      <c r="E1695">
        <v>15.780799999999999</v>
      </c>
      <c r="F1695">
        <v>4030.61</v>
      </c>
      <c r="G1695">
        <f>(Table2[[#This Row],[Apple]]-B1694)/B1694</f>
        <v>-1.3686668194288806E-2</v>
      </c>
      <c r="H1695">
        <f>(Table2[[#This Row],[Amazon]]-C1694)/C1694</f>
        <v>-7.3422562141492002E-3</v>
      </c>
      <c r="I1695">
        <f>(Table2[[#This Row],[Tesla]]-D1694)/D1694</f>
        <v>-1.1350619598042216E-2</v>
      </c>
      <c r="J1695">
        <f>(Table2[[#This Row],[Nvidia]]-E1694)/E1694</f>
        <v>-2.8227991526676252E-2</v>
      </c>
      <c r="K1695">
        <f>(Table2[[#This Row],[S&amp;P 500]]-F1694)/F1694</f>
        <v>-6.6664037893760762E-3</v>
      </c>
    </row>
    <row r="1696" spans="1:11">
      <c r="A1696" s="1">
        <v>44803</v>
      </c>
      <c r="B1696">
        <v>156.82400000000001</v>
      </c>
      <c r="C1696">
        <v>128.72999999999999</v>
      </c>
      <c r="D1696">
        <v>277.7</v>
      </c>
      <c r="E1696">
        <v>15.4481</v>
      </c>
      <c r="F1696">
        <v>3986.16</v>
      </c>
      <c r="G1696">
        <f>(Table2[[#This Row],[Apple]]-B1695)/B1695</f>
        <v>-1.530192576964846E-2</v>
      </c>
      <c r="H1696">
        <f>(Table2[[#This Row],[Amazon]]-C1695)/C1695</f>
        <v>-8.1670390631019517E-3</v>
      </c>
      <c r="I1696">
        <f>(Table2[[#This Row],[Tesla]]-D1695)/D1695</f>
        <v>-2.4998244505301609E-2</v>
      </c>
      <c r="J1696">
        <f>(Table2[[#This Row],[Nvidia]]-E1695)/E1695</f>
        <v>-2.1082581364696283E-2</v>
      </c>
      <c r="K1696">
        <f>(Table2[[#This Row],[S&amp;P 500]]-F1695)/F1695</f>
        <v>-1.102810740805989E-2</v>
      </c>
    </row>
    <row r="1697" spans="1:11">
      <c r="A1697" s="1">
        <v>44804</v>
      </c>
      <c r="B1697">
        <v>155.15600000000001</v>
      </c>
      <c r="C1697">
        <v>126.77</v>
      </c>
      <c r="D1697">
        <v>275.61</v>
      </c>
      <c r="E1697">
        <v>15.0747</v>
      </c>
      <c r="F1697">
        <v>3955</v>
      </c>
      <c r="G1697">
        <f>(Table2[[#This Row],[Apple]]-B1696)/B1696</f>
        <v>-1.063612712339952E-2</v>
      </c>
      <c r="H1697">
        <f>(Table2[[#This Row],[Amazon]]-C1696)/C1696</f>
        <v>-1.5225666122892828E-2</v>
      </c>
      <c r="I1697">
        <f>(Table2[[#This Row],[Tesla]]-D1696)/D1696</f>
        <v>-7.5261073100467233E-3</v>
      </c>
      <c r="J1697">
        <f>(Table2[[#This Row],[Nvidia]]-E1696)/E1696</f>
        <v>-2.4171257306723815E-2</v>
      </c>
      <c r="K1697">
        <f>(Table2[[#This Row],[S&amp;P 500]]-F1696)/F1696</f>
        <v>-7.8170469825596198E-3</v>
      </c>
    </row>
    <row r="1698" spans="1:11">
      <c r="A1698" s="1">
        <v>44805</v>
      </c>
      <c r="B1698">
        <v>155.886</v>
      </c>
      <c r="C1698">
        <v>127.82</v>
      </c>
      <c r="D1698">
        <v>277.16000000000003</v>
      </c>
      <c r="E1698">
        <v>13.9192</v>
      </c>
      <c r="F1698">
        <v>3966.85</v>
      </c>
      <c r="G1698">
        <f>(Table2[[#This Row],[Apple]]-B1697)/B1697</f>
        <v>4.704942122766698E-3</v>
      </c>
      <c r="H1698">
        <f>(Table2[[#This Row],[Amazon]]-C1697)/C1697</f>
        <v>8.2827167310877744E-3</v>
      </c>
      <c r="I1698">
        <f>(Table2[[#This Row],[Tesla]]-D1697)/D1697</f>
        <v>5.6238888284170074E-3</v>
      </c>
      <c r="J1698">
        <f>(Table2[[#This Row],[Nvidia]]-E1697)/E1697</f>
        <v>-7.6651608323880405E-2</v>
      </c>
      <c r="K1698">
        <f>(Table2[[#This Row],[S&amp;P 500]]-F1697)/F1697</f>
        <v>2.9962073324904955E-3</v>
      </c>
    </row>
    <row r="1699" spans="1:11">
      <c r="A1699" s="1">
        <v>44806</v>
      </c>
      <c r="B1699">
        <v>153.76499999999999</v>
      </c>
      <c r="C1699">
        <v>127.51</v>
      </c>
      <c r="D1699">
        <v>270.20999999999998</v>
      </c>
      <c r="E1699">
        <v>13.6296</v>
      </c>
      <c r="F1699">
        <v>3924.26</v>
      </c>
      <c r="G1699">
        <f>(Table2[[#This Row],[Apple]]-B1698)/B1698</f>
        <v>-1.3606096763019189E-2</v>
      </c>
      <c r="H1699">
        <f>(Table2[[#This Row],[Amazon]]-C1698)/C1698</f>
        <v>-2.4252855578155851E-3</v>
      </c>
      <c r="I1699">
        <f>(Table2[[#This Row],[Tesla]]-D1698)/D1698</f>
        <v>-2.5075768509164542E-2</v>
      </c>
      <c r="J1699">
        <f>(Table2[[#This Row],[Nvidia]]-E1698)/E1698</f>
        <v>-2.0805793436404398E-2</v>
      </c>
      <c r="K1699">
        <f>(Table2[[#This Row],[S&amp;P 500]]-F1698)/F1698</f>
        <v>-1.0736478566116614E-2</v>
      </c>
    </row>
    <row r="1700" spans="1:11">
      <c r="A1700" s="1">
        <v>44810</v>
      </c>
      <c r="B1700">
        <v>152.5</v>
      </c>
      <c r="C1700">
        <v>126.11</v>
      </c>
      <c r="D1700">
        <v>274.42</v>
      </c>
      <c r="E1700">
        <v>13.447800000000001</v>
      </c>
      <c r="F1700">
        <v>3908.19</v>
      </c>
      <c r="G1700">
        <f>(Table2[[#This Row],[Apple]]-B1699)/B1699</f>
        <v>-8.2268396579194651E-3</v>
      </c>
      <c r="H1700">
        <f>(Table2[[#This Row],[Amazon]]-C1699)/C1699</f>
        <v>-1.0979531017175168E-2</v>
      </c>
      <c r="I1700">
        <f>(Table2[[#This Row],[Tesla]]-D1699)/D1699</f>
        <v>1.5580474445801549E-2</v>
      </c>
      <c r="J1700">
        <f>(Table2[[#This Row],[Nvidia]]-E1699)/E1699</f>
        <v>-1.3338615953512874E-2</v>
      </c>
      <c r="K1700">
        <f>(Table2[[#This Row],[S&amp;P 500]]-F1699)/F1699</f>
        <v>-4.0950395743401717E-3</v>
      </c>
    </row>
    <row r="1701" spans="1:11">
      <c r="A1701" s="1">
        <v>44811</v>
      </c>
      <c r="B1701">
        <v>153.91300000000001</v>
      </c>
      <c r="C1701">
        <v>129.47999999999999</v>
      </c>
      <c r="D1701">
        <v>283.7</v>
      </c>
      <c r="E1701">
        <v>13.700699999999999</v>
      </c>
      <c r="F1701">
        <v>3979.87</v>
      </c>
      <c r="G1701">
        <f>(Table2[[#This Row],[Apple]]-B1700)/B1700</f>
        <v>9.2655737704918743E-3</v>
      </c>
      <c r="H1701">
        <f>(Table2[[#This Row],[Amazon]]-C1700)/C1700</f>
        <v>2.6722702402664264E-2</v>
      </c>
      <c r="I1701">
        <f>(Table2[[#This Row],[Tesla]]-D1700)/D1700</f>
        <v>3.3816777202827678E-2</v>
      </c>
      <c r="J1701">
        <f>(Table2[[#This Row],[Nvidia]]-E1700)/E1700</f>
        <v>1.8806050060232792E-2</v>
      </c>
      <c r="K1701">
        <f>(Table2[[#This Row],[S&amp;P 500]]-F1700)/F1700</f>
        <v>1.8340971140092942E-2</v>
      </c>
    </row>
    <row r="1702" spans="1:11">
      <c r="A1702" s="1">
        <v>44812</v>
      </c>
      <c r="B1702">
        <v>152.43199999999999</v>
      </c>
      <c r="C1702">
        <v>129.82</v>
      </c>
      <c r="D1702">
        <v>289.26</v>
      </c>
      <c r="E1702">
        <v>13.9762</v>
      </c>
      <c r="F1702">
        <v>4006.18</v>
      </c>
      <c r="G1702">
        <f>(Table2[[#This Row],[Apple]]-B1701)/B1701</f>
        <v>-9.6223191023501776E-3</v>
      </c>
      <c r="H1702">
        <f>(Table2[[#This Row],[Amazon]]-C1701)/C1701</f>
        <v>2.6258881680568695E-3</v>
      </c>
      <c r="I1702">
        <f>(Table2[[#This Row],[Tesla]]-D1701)/D1701</f>
        <v>1.9598167077899197E-2</v>
      </c>
      <c r="J1702">
        <f>(Table2[[#This Row],[Nvidia]]-E1701)/E1701</f>
        <v>2.0108461611450582E-2</v>
      </c>
      <c r="K1702">
        <f>(Table2[[#This Row],[S&amp;P 500]]-F1701)/F1701</f>
        <v>6.6107686934497728E-3</v>
      </c>
    </row>
    <row r="1703" spans="1:11">
      <c r="A1703" s="1">
        <v>44813</v>
      </c>
      <c r="B1703">
        <v>155.303</v>
      </c>
      <c r="C1703">
        <v>133.27000000000001</v>
      </c>
      <c r="D1703">
        <v>299.68</v>
      </c>
      <c r="E1703">
        <v>14.3728</v>
      </c>
      <c r="F1703">
        <v>4067.36</v>
      </c>
      <c r="G1703">
        <f>(Table2[[#This Row],[Apple]]-B1702)/B1702</f>
        <v>1.8834627899653678E-2</v>
      </c>
      <c r="H1703">
        <f>(Table2[[#This Row],[Amazon]]-C1702)/C1702</f>
        <v>2.6575258049607281E-2</v>
      </c>
      <c r="I1703">
        <f>(Table2[[#This Row],[Tesla]]-D1702)/D1702</f>
        <v>3.6022955126875533E-2</v>
      </c>
      <c r="J1703">
        <f>(Table2[[#This Row],[Nvidia]]-E1702)/E1702</f>
        <v>2.8376812008986663E-2</v>
      </c>
      <c r="K1703">
        <f>(Table2[[#This Row],[S&amp;P 500]]-F1702)/F1702</f>
        <v>1.5271405678227212E-2</v>
      </c>
    </row>
    <row r="1704" spans="1:11">
      <c r="A1704" s="1">
        <v>44816</v>
      </c>
      <c r="B1704">
        <v>161.28399999999999</v>
      </c>
      <c r="C1704">
        <v>136.44999999999999</v>
      </c>
      <c r="D1704">
        <v>304.42</v>
      </c>
      <c r="E1704">
        <v>14.4907</v>
      </c>
      <c r="F1704">
        <v>4110.41</v>
      </c>
      <c r="G1704">
        <f>(Table2[[#This Row],[Apple]]-B1703)/B1703</f>
        <v>3.8511812392548722E-2</v>
      </c>
      <c r="H1704">
        <f>(Table2[[#This Row],[Amazon]]-C1703)/C1703</f>
        <v>2.3861334133713351E-2</v>
      </c>
      <c r="I1704">
        <f>(Table2[[#This Row],[Tesla]]-D1703)/D1703</f>
        <v>1.5816871329418076E-2</v>
      </c>
      <c r="J1704">
        <f>(Table2[[#This Row],[Nvidia]]-E1703)/E1703</f>
        <v>8.2029945452521819E-3</v>
      </c>
      <c r="K1704">
        <f>(Table2[[#This Row],[S&amp;P 500]]-F1703)/F1703</f>
        <v>1.0584261044018658E-2</v>
      </c>
    </row>
    <row r="1705" spans="1:11">
      <c r="A1705" s="1">
        <v>44817</v>
      </c>
      <c r="B1705">
        <v>151.81899999999999</v>
      </c>
      <c r="C1705">
        <v>126.82</v>
      </c>
      <c r="D1705">
        <v>292.13</v>
      </c>
      <c r="E1705">
        <v>13.118</v>
      </c>
      <c r="F1705">
        <v>3932.69</v>
      </c>
      <c r="G1705">
        <f>(Table2[[#This Row],[Apple]]-B1704)/B1704</f>
        <v>-5.8685300463778206E-2</v>
      </c>
      <c r="H1705">
        <f>(Table2[[#This Row],[Amazon]]-C1704)/C1704</f>
        <v>-7.0575302308537896E-2</v>
      </c>
      <c r="I1705">
        <f>(Table2[[#This Row],[Tesla]]-D1704)/D1704</f>
        <v>-4.0371854674462977E-2</v>
      </c>
      <c r="J1705">
        <f>(Table2[[#This Row],[Nvidia]]-E1704)/E1704</f>
        <v>-9.4729723201777694E-2</v>
      </c>
      <c r="K1705">
        <f>(Table2[[#This Row],[S&amp;P 500]]-F1704)/F1704</f>
        <v>-4.3236562775976074E-2</v>
      </c>
    </row>
    <row r="1706" spans="1:11">
      <c r="A1706" s="1">
        <v>44818</v>
      </c>
      <c r="B1706">
        <v>153.27000000000001</v>
      </c>
      <c r="C1706">
        <v>128.55000000000001</v>
      </c>
      <c r="D1706">
        <v>302.61</v>
      </c>
      <c r="E1706">
        <v>13.115</v>
      </c>
      <c r="F1706">
        <v>3946.01</v>
      </c>
      <c r="G1706">
        <f>(Table2[[#This Row],[Apple]]-B1705)/B1705</f>
        <v>9.5574335228134945E-3</v>
      </c>
      <c r="H1706">
        <f>(Table2[[#This Row],[Amazon]]-C1705)/C1705</f>
        <v>1.3641381485570243E-2</v>
      </c>
      <c r="I1706">
        <f>(Table2[[#This Row],[Tesla]]-D1705)/D1705</f>
        <v>3.587443946188347E-2</v>
      </c>
      <c r="J1706">
        <f>(Table2[[#This Row],[Nvidia]]-E1705)/E1705</f>
        <v>-2.2869339838390865E-4</v>
      </c>
      <c r="K1706">
        <f>(Table2[[#This Row],[S&amp;P 500]]-F1705)/F1705</f>
        <v>3.386994652515241E-3</v>
      </c>
    </row>
    <row r="1707" spans="1:11">
      <c r="A1707" s="1">
        <v>44819</v>
      </c>
      <c r="B1707">
        <v>150.369</v>
      </c>
      <c r="C1707">
        <v>126.28</v>
      </c>
      <c r="D1707">
        <v>303.75</v>
      </c>
      <c r="E1707">
        <v>12.9163</v>
      </c>
      <c r="F1707">
        <v>3901.35</v>
      </c>
      <c r="G1707">
        <f>(Table2[[#This Row],[Apple]]-B1706)/B1706</f>
        <v>-1.8927383049520522E-2</v>
      </c>
      <c r="H1707">
        <f>(Table2[[#This Row],[Amazon]]-C1706)/C1706</f>
        <v>-1.7658498638662076E-2</v>
      </c>
      <c r="I1707">
        <f>(Table2[[#This Row],[Tesla]]-D1706)/D1706</f>
        <v>3.7672251412708977E-3</v>
      </c>
      <c r="J1707">
        <f>(Table2[[#This Row],[Nvidia]]-E1706)/E1706</f>
        <v>-1.515059092642017E-2</v>
      </c>
      <c r="K1707">
        <f>(Table2[[#This Row],[S&amp;P 500]]-F1706)/F1706</f>
        <v>-1.1317761485652673E-2</v>
      </c>
    </row>
    <row r="1708" spans="1:11">
      <c r="A1708" s="1">
        <v>44820</v>
      </c>
      <c r="B1708">
        <v>148.721</v>
      </c>
      <c r="C1708">
        <v>123.53</v>
      </c>
      <c r="D1708">
        <v>303.35000000000002</v>
      </c>
      <c r="E1708">
        <v>13.185</v>
      </c>
      <c r="F1708">
        <v>3873.33</v>
      </c>
      <c r="G1708">
        <f>(Table2[[#This Row],[Apple]]-B1707)/B1707</f>
        <v>-1.0959705790422202E-2</v>
      </c>
      <c r="H1708">
        <f>(Table2[[#This Row],[Amazon]]-C1707)/C1707</f>
        <v>-2.1777003484320559E-2</v>
      </c>
      <c r="I1708">
        <f>(Table2[[#This Row],[Tesla]]-D1707)/D1707</f>
        <v>-1.3168724279834642E-3</v>
      </c>
      <c r="J1708">
        <f>(Table2[[#This Row],[Nvidia]]-E1707)/E1707</f>
        <v>2.0803171186795043E-2</v>
      </c>
      <c r="K1708">
        <f>(Table2[[#This Row],[S&amp;P 500]]-F1707)/F1707</f>
        <v>-7.182129262947437E-3</v>
      </c>
    </row>
    <row r="1709" spans="1:11">
      <c r="A1709" s="1">
        <v>44823</v>
      </c>
      <c r="B1709">
        <v>152.452</v>
      </c>
      <c r="C1709">
        <v>124.66</v>
      </c>
      <c r="D1709">
        <v>309.07</v>
      </c>
      <c r="E1709">
        <v>13.3689</v>
      </c>
      <c r="F1709">
        <v>3899.89</v>
      </c>
      <c r="G1709">
        <f>(Table2[[#This Row],[Apple]]-B1708)/B1708</f>
        <v>2.5087243899650988E-2</v>
      </c>
      <c r="H1709">
        <f>(Table2[[#This Row],[Amazon]]-C1708)/C1708</f>
        <v>9.1475754877357353E-3</v>
      </c>
      <c r="I1709">
        <f>(Table2[[#This Row],[Tesla]]-D1708)/D1708</f>
        <v>1.8856106807318182E-2</v>
      </c>
      <c r="J1709">
        <f>(Table2[[#This Row],[Nvidia]]-E1708)/E1708</f>
        <v>1.3947667804323056E-2</v>
      </c>
      <c r="K1709">
        <f>(Table2[[#This Row],[S&amp;P 500]]-F1708)/F1708</f>
        <v>6.8571487583035644E-3</v>
      </c>
    </row>
    <row r="1710" spans="1:11">
      <c r="A1710" s="1">
        <v>44824</v>
      </c>
      <c r="B1710">
        <v>154.83799999999999</v>
      </c>
      <c r="C1710">
        <v>122.19</v>
      </c>
      <c r="D1710">
        <v>308.73</v>
      </c>
      <c r="E1710">
        <v>13.163</v>
      </c>
      <c r="F1710">
        <v>3855.93</v>
      </c>
      <c r="G1710">
        <f>(Table2[[#This Row],[Apple]]-B1709)/B1709</f>
        <v>1.5650827801537506E-2</v>
      </c>
      <c r="H1710">
        <f>(Table2[[#This Row],[Amazon]]-C1709)/C1709</f>
        <v>-1.9813893791111814E-2</v>
      </c>
      <c r="I1710">
        <f>(Table2[[#This Row],[Tesla]]-D1709)/D1709</f>
        <v>-1.1000744167987025E-3</v>
      </c>
      <c r="J1710">
        <f>(Table2[[#This Row],[Nvidia]]-E1709)/E1709</f>
        <v>-1.5401416720896989E-2</v>
      </c>
      <c r="K1710">
        <f>(Table2[[#This Row],[S&amp;P 500]]-F1709)/F1709</f>
        <v>-1.1272112803181638E-2</v>
      </c>
    </row>
    <row r="1711" spans="1:11">
      <c r="A1711" s="1">
        <v>44825</v>
      </c>
      <c r="B1711">
        <v>151.702</v>
      </c>
      <c r="C1711">
        <v>118.54</v>
      </c>
      <c r="D1711">
        <v>300.8</v>
      </c>
      <c r="E1711">
        <v>13.2479</v>
      </c>
      <c r="F1711">
        <v>3789.93</v>
      </c>
      <c r="G1711">
        <f>(Table2[[#This Row],[Apple]]-B1710)/B1710</f>
        <v>-2.0253426161536546E-2</v>
      </c>
      <c r="H1711">
        <f>(Table2[[#This Row],[Amazon]]-C1710)/C1710</f>
        <v>-2.9871511580325652E-2</v>
      </c>
      <c r="I1711">
        <f>(Table2[[#This Row],[Tesla]]-D1710)/D1710</f>
        <v>-2.5685874388624384E-2</v>
      </c>
      <c r="J1711">
        <f>(Table2[[#This Row],[Nvidia]]-E1710)/E1710</f>
        <v>6.4498974397933072E-3</v>
      </c>
      <c r="K1711">
        <f>(Table2[[#This Row],[S&amp;P 500]]-F1710)/F1710</f>
        <v>-1.7116493297336829E-2</v>
      </c>
    </row>
    <row r="1712" spans="1:11">
      <c r="A1712" s="1">
        <v>44826</v>
      </c>
      <c r="B1712">
        <v>150.73500000000001</v>
      </c>
      <c r="C1712">
        <v>117.31</v>
      </c>
      <c r="D1712">
        <v>288.58999999999997</v>
      </c>
      <c r="E1712">
        <v>12.5487</v>
      </c>
      <c r="F1712">
        <v>3757.99</v>
      </c>
      <c r="G1712">
        <f>(Table2[[#This Row],[Apple]]-B1711)/B1711</f>
        <v>-6.3743391649416919E-3</v>
      </c>
      <c r="H1712">
        <f>(Table2[[#This Row],[Amazon]]-C1711)/C1711</f>
        <v>-1.0376244305719621E-2</v>
      </c>
      <c r="I1712">
        <f>(Table2[[#This Row],[Tesla]]-D1711)/D1711</f>
        <v>-4.0591755319149055E-2</v>
      </c>
      <c r="J1712">
        <f>(Table2[[#This Row],[Nvidia]]-E1711)/E1711</f>
        <v>-5.2778176163769307E-2</v>
      </c>
      <c r="K1712">
        <f>(Table2[[#This Row],[S&amp;P 500]]-F1711)/F1711</f>
        <v>-8.4275962880581059E-3</v>
      </c>
    </row>
    <row r="1713" spans="1:11">
      <c r="A1713" s="1">
        <v>44827</v>
      </c>
      <c r="B1713">
        <v>148.45500000000001</v>
      </c>
      <c r="C1713">
        <v>113.78</v>
      </c>
      <c r="D1713">
        <v>275.33</v>
      </c>
      <c r="E1713">
        <v>12.5037</v>
      </c>
      <c r="F1713">
        <v>3693.23</v>
      </c>
      <c r="G1713">
        <f>(Table2[[#This Row],[Apple]]-B1712)/B1712</f>
        <v>-1.5125883172454977E-2</v>
      </c>
      <c r="H1713">
        <f>(Table2[[#This Row],[Amazon]]-C1712)/C1712</f>
        <v>-3.0091211320433051E-2</v>
      </c>
      <c r="I1713">
        <f>(Table2[[#This Row],[Tesla]]-D1712)/D1712</f>
        <v>-4.5947538029730735E-2</v>
      </c>
      <c r="J1713">
        <f>(Table2[[#This Row],[Nvidia]]-E1712)/E1712</f>
        <v>-3.5860288316718011E-3</v>
      </c>
      <c r="K1713">
        <f>(Table2[[#This Row],[S&amp;P 500]]-F1712)/F1712</f>
        <v>-1.723261637204989E-2</v>
      </c>
    </row>
    <row r="1714" spans="1:11">
      <c r="A1714" s="1">
        <v>44830</v>
      </c>
      <c r="B1714">
        <v>148.79</v>
      </c>
      <c r="C1714">
        <v>115.15</v>
      </c>
      <c r="D1714">
        <v>276.01</v>
      </c>
      <c r="E1714">
        <v>12.215999999999999</v>
      </c>
      <c r="F1714">
        <v>3655.04</v>
      </c>
      <c r="G1714">
        <f>(Table2[[#This Row],[Apple]]-B1713)/B1713</f>
        <v>2.2565760668214578E-3</v>
      </c>
      <c r="H1714">
        <f>(Table2[[#This Row],[Amazon]]-C1713)/C1713</f>
        <v>1.2040780453506808E-2</v>
      </c>
      <c r="I1714">
        <f>(Table2[[#This Row],[Tesla]]-D1713)/D1713</f>
        <v>2.4697635564595462E-3</v>
      </c>
      <c r="J1714">
        <f>(Table2[[#This Row],[Nvidia]]-E1713)/E1713</f>
        <v>-2.3009189279973204E-2</v>
      </c>
      <c r="K1714">
        <f>(Table2[[#This Row],[S&amp;P 500]]-F1713)/F1713</f>
        <v>-1.0340542018774908E-2</v>
      </c>
    </row>
    <row r="1715" spans="1:11">
      <c r="A1715" s="1">
        <v>44831</v>
      </c>
      <c r="B1715">
        <v>149.767</v>
      </c>
      <c r="C1715">
        <v>114.41</v>
      </c>
      <c r="D1715">
        <v>282.94</v>
      </c>
      <c r="E1715">
        <v>12.400700000000001</v>
      </c>
      <c r="F1715">
        <v>3647.29</v>
      </c>
      <c r="G1715">
        <f>(Table2[[#This Row],[Apple]]-B1714)/B1714</f>
        <v>6.5663014987566628E-3</v>
      </c>
      <c r="H1715">
        <f>(Table2[[#This Row],[Amazon]]-C1714)/C1714</f>
        <v>-6.4264003473730701E-3</v>
      </c>
      <c r="I1715">
        <f>(Table2[[#This Row],[Tesla]]-D1714)/D1714</f>
        <v>2.5107785949784453E-2</v>
      </c>
      <c r="J1715">
        <f>(Table2[[#This Row],[Nvidia]]-E1714)/E1714</f>
        <v>1.5119515389653013E-2</v>
      </c>
      <c r="K1715">
        <f>(Table2[[#This Row],[S&amp;P 500]]-F1714)/F1714</f>
        <v>-2.1203598319033444E-3</v>
      </c>
    </row>
    <row r="1716" spans="1:11">
      <c r="A1716" s="1">
        <v>44832</v>
      </c>
      <c r="B1716">
        <v>147.87200000000001</v>
      </c>
      <c r="C1716">
        <v>118.01</v>
      </c>
      <c r="D1716">
        <v>287.81</v>
      </c>
      <c r="E1716">
        <v>12.7235</v>
      </c>
      <c r="F1716">
        <v>3719.04</v>
      </c>
      <c r="G1716">
        <f>(Table2[[#This Row],[Apple]]-B1715)/B1715</f>
        <v>-1.2652987640801925E-2</v>
      </c>
      <c r="H1716">
        <f>(Table2[[#This Row],[Amazon]]-C1715)/C1715</f>
        <v>3.1465780963202593E-2</v>
      </c>
      <c r="I1716">
        <f>(Table2[[#This Row],[Tesla]]-D1715)/D1715</f>
        <v>1.7212129780165421E-2</v>
      </c>
      <c r="J1716">
        <f>(Table2[[#This Row],[Nvidia]]-E1715)/E1715</f>
        <v>2.6030788584515317E-2</v>
      </c>
      <c r="K1716">
        <f>(Table2[[#This Row],[S&amp;P 500]]-F1715)/F1715</f>
        <v>1.9672140136923578E-2</v>
      </c>
    </row>
    <row r="1717" spans="1:11">
      <c r="A1717" s="1">
        <v>44833</v>
      </c>
      <c r="B1717">
        <v>140.61000000000001</v>
      </c>
      <c r="C1717">
        <v>114.8</v>
      </c>
      <c r="D1717">
        <v>268.20999999999998</v>
      </c>
      <c r="E1717">
        <v>12.208</v>
      </c>
      <c r="F1717">
        <v>3640.47</v>
      </c>
      <c r="G1717">
        <f>(Table2[[#This Row],[Apple]]-B1716)/B1716</f>
        <v>-4.9110041116641419E-2</v>
      </c>
      <c r="H1717">
        <f>(Table2[[#This Row],[Amazon]]-C1716)/C1716</f>
        <v>-2.7201084653842959E-2</v>
      </c>
      <c r="I1717">
        <f>(Table2[[#This Row],[Tesla]]-D1716)/D1716</f>
        <v>-6.8100482957506772E-2</v>
      </c>
      <c r="J1717">
        <f>(Table2[[#This Row],[Nvidia]]-E1716)/E1716</f>
        <v>-4.0515581404487716E-2</v>
      </c>
      <c r="K1717">
        <f>(Table2[[#This Row],[S&amp;P 500]]-F1716)/F1716</f>
        <v>-2.1126419721218422E-2</v>
      </c>
    </row>
    <row r="1718" spans="1:11">
      <c r="A1718" s="1">
        <v>44834</v>
      </c>
      <c r="B1718">
        <v>136.38499999999999</v>
      </c>
      <c r="C1718">
        <v>113</v>
      </c>
      <c r="D1718">
        <v>265.25</v>
      </c>
      <c r="E1718">
        <v>12.127000000000001</v>
      </c>
      <c r="F1718">
        <v>3585.62</v>
      </c>
      <c r="G1718">
        <f>(Table2[[#This Row],[Apple]]-B1717)/B1717</f>
        <v>-3.0047649527060825E-2</v>
      </c>
      <c r="H1718">
        <f>(Table2[[#This Row],[Amazon]]-C1717)/C1717</f>
        <v>-1.5679442508710777E-2</v>
      </c>
      <c r="I1718">
        <f>(Table2[[#This Row],[Tesla]]-D1717)/D1717</f>
        <v>-1.1036128406845307E-2</v>
      </c>
      <c r="J1718">
        <f>(Table2[[#This Row],[Nvidia]]-E1717)/E1717</f>
        <v>-6.6349934469200128E-3</v>
      </c>
      <c r="K1718">
        <f>(Table2[[#This Row],[S&amp;P 500]]-F1717)/F1717</f>
        <v>-1.5066735888497889E-2</v>
      </c>
    </row>
    <row r="1719" spans="1:11">
      <c r="A1719" s="1">
        <v>44837</v>
      </c>
      <c r="B1719">
        <v>140.58000000000001</v>
      </c>
      <c r="C1719">
        <v>115.88</v>
      </c>
      <c r="D1719">
        <v>242.4</v>
      </c>
      <c r="E1719">
        <v>12.499700000000001</v>
      </c>
      <c r="F1719">
        <v>3678.43</v>
      </c>
      <c r="G1719">
        <f>(Table2[[#This Row],[Apple]]-B1718)/B1718</f>
        <v>3.0758514499395255E-2</v>
      </c>
      <c r="H1719">
        <f>(Table2[[#This Row],[Amazon]]-C1718)/C1718</f>
        <v>2.5486725663716774E-2</v>
      </c>
      <c r="I1719">
        <f>(Table2[[#This Row],[Tesla]]-D1718)/D1718</f>
        <v>-8.6145146088595637E-2</v>
      </c>
      <c r="J1719">
        <f>(Table2[[#This Row],[Nvidia]]-E1718)/E1718</f>
        <v>3.0733074956708174E-2</v>
      </c>
      <c r="K1719">
        <f>(Table2[[#This Row],[S&amp;P 500]]-F1718)/F1718</f>
        <v>2.5883947546031075E-2</v>
      </c>
    </row>
    <row r="1720" spans="1:11">
      <c r="A1720" s="1">
        <v>44838</v>
      </c>
      <c r="B1720">
        <v>144.18199999999999</v>
      </c>
      <c r="C1720">
        <v>121.09</v>
      </c>
      <c r="D1720">
        <v>249.44</v>
      </c>
      <c r="E1720">
        <v>13.154</v>
      </c>
      <c r="F1720">
        <v>3790.93</v>
      </c>
      <c r="G1720">
        <f>(Table2[[#This Row],[Apple]]-B1719)/B1719</f>
        <v>2.5622421397069106E-2</v>
      </c>
      <c r="H1720">
        <f>(Table2[[#This Row],[Amazon]]-C1719)/C1719</f>
        <v>4.4960303762513018E-2</v>
      </c>
      <c r="I1720">
        <f>(Table2[[#This Row],[Tesla]]-D1719)/D1719</f>
        <v>2.9042904290429009E-2</v>
      </c>
      <c r="J1720">
        <f>(Table2[[#This Row],[Nvidia]]-E1719)/E1719</f>
        <v>5.2345256286150804E-2</v>
      </c>
      <c r="K1720">
        <f>(Table2[[#This Row],[S&amp;P 500]]-F1719)/F1719</f>
        <v>3.0583700111188741E-2</v>
      </c>
    </row>
    <row r="1721" spans="1:11">
      <c r="A1721" s="1">
        <v>44839</v>
      </c>
      <c r="B1721">
        <v>144.477</v>
      </c>
      <c r="C1721">
        <v>120.95</v>
      </c>
      <c r="D1721">
        <v>240.81</v>
      </c>
      <c r="E1721">
        <v>13.196</v>
      </c>
      <c r="F1721">
        <v>3783.28</v>
      </c>
      <c r="G1721">
        <f>(Table2[[#This Row],[Apple]]-B1720)/B1720</f>
        <v>2.0460251626417719E-3</v>
      </c>
      <c r="H1721">
        <f>(Table2[[#This Row],[Amazon]]-C1720)/C1720</f>
        <v>-1.1561648360723475E-3</v>
      </c>
      <c r="I1721">
        <f>(Table2[[#This Row],[Tesla]]-D1720)/D1720</f>
        <v>-3.4597498396407939E-2</v>
      </c>
      <c r="J1721">
        <f>(Table2[[#This Row],[Nvidia]]-E1720)/E1720</f>
        <v>3.1929451117530647E-3</v>
      </c>
      <c r="K1721">
        <f>(Table2[[#This Row],[S&amp;P 500]]-F1720)/F1720</f>
        <v>-2.0179744811958111E-3</v>
      </c>
    </row>
    <row r="1722" spans="1:11">
      <c r="A1722" s="1">
        <v>44840</v>
      </c>
      <c r="B1722">
        <v>143.52199999999999</v>
      </c>
      <c r="C1722">
        <v>120.3</v>
      </c>
      <c r="D1722">
        <v>238.13</v>
      </c>
      <c r="E1722">
        <v>13.117000000000001</v>
      </c>
      <c r="F1722">
        <v>3744.52</v>
      </c>
      <c r="G1722">
        <f>(Table2[[#This Row],[Apple]]-B1721)/B1721</f>
        <v>-6.6100486582640313E-3</v>
      </c>
      <c r="H1722">
        <f>(Table2[[#This Row],[Amazon]]-C1721)/C1721</f>
        <v>-5.3741215378255948E-3</v>
      </c>
      <c r="I1722">
        <f>(Table2[[#This Row],[Tesla]]-D1721)/D1721</f>
        <v>-1.1129105934138976E-2</v>
      </c>
      <c r="J1722">
        <f>(Table2[[#This Row],[Nvidia]]-E1721)/E1721</f>
        <v>-5.986662625037803E-3</v>
      </c>
      <c r="K1722">
        <f>(Table2[[#This Row],[S&amp;P 500]]-F1721)/F1721</f>
        <v>-1.024507834471681E-2</v>
      </c>
    </row>
    <row r="1723" spans="1:11">
      <c r="A1723" s="1">
        <v>44841</v>
      </c>
      <c r="B1723">
        <v>138.25200000000001</v>
      </c>
      <c r="C1723">
        <v>114.56</v>
      </c>
      <c r="D1723">
        <v>223.07</v>
      </c>
      <c r="E1723">
        <v>12.0641</v>
      </c>
      <c r="F1723">
        <v>3639.66</v>
      </c>
      <c r="G1723">
        <f>(Table2[[#This Row],[Apple]]-B1722)/B1722</f>
        <v>-3.671910926547834E-2</v>
      </c>
      <c r="H1723">
        <f>(Table2[[#This Row],[Amazon]]-C1722)/C1722</f>
        <v>-4.7714048212801285E-2</v>
      </c>
      <c r="I1723">
        <f>(Table2[[#This Row],[Tesla]]-D1722)/D1722</f>
        <v>-6.3242766556082824E-2</v>
      </c>
      <c r="J1723">
        <f>(Table2[[#This Row],[Nvidia]]-E1722)/E1722</f>
        <v>-8.0269878783258447E-2</v>
      </c>
      <c r="K1723">
        <f>(Table2[[#This Row],[S&amp;P 500]]-F1722)/F1722</f>
        <v>-2.8003589245083515E-2</v>
      </c>
    </row>
    <row r="1724" spans="1:11">
      <c r="A1724" s="1">
        <v>44844</v>
      </c>
      <c r="B1724">
        <v>138.57499999999999</v>
      </c>
      <c r="C1724">
        <v>113.67</v>
      </c>
      <c r="D1724">
        <v>222.96</v>
      </c>
      <c r="E1724">
        <v>11.6585</v>
      </c>
      <c r="F1724">
        <v>3612.39</v>
      </c>
      <c r="G1724">
        <f>(Table2[[#This Row],[Apple]]-B1723)/B1723</f>
        <v>2.3363133987210245E-3</v>
      </c>
      <c r="H1724">
        <f>(Table2[[#This Row],[Amazon]]-C1723)/C1723</f>
        <v>-7.7688547486033568E-3</v>
      </c>
      <c r="I1724">
        <f>(Table2[[#This Row],[Tesla]]-D1723)/D1723</f>
        <v>-4.9311875196120149E-4</v>
      </c>
      <c r="J1724">
        <f>(Table2[[#This Row],[Nvidia]]-E1723)/E1723</f>
        <v>-3.3620410971394447E-2</v>
      </c>
      <c r="K1724">
        <f>(Table2[[#This Row],[S&amp;P 500]]-F1723)/F1723</f>
        <v>-7.4924580867443613E-3</v>
      </c>
    </row>
    <row r="1725" spans="1:11">
      <c r="A1725" s="1">
        <v>44845</v>
      </c>
      <c r="B1725">
        <v>137.154</v>
      </c>
      <c r="C1725">
        <v>112.21</v>
      </c>
      <c r="D1725">
        <v>216.5</v>
      </c>
      <c r="E1725">
        <v>11.5745</v>
      </c>
      <c r="F1725">
        <v>3588.84</v>
      </c>
      <c r="G1725">
        <f>(Table2[[#This Row],[Apple]]-B1724)/B1724</f>
        <v>-1.025437488724512E-2</v>
      </c>
      <c r="H1725">
        <f>(Table2[[#This Row],[Amazon]]-C1724)/C1724</f>
        <v>-1.2844198117357332E-2</v>
      </c>
      <c r="I1725">
        <f>(Table2[[#This Row],[Tesla]]-D1724)/D1724</f>
        <v>-2.8973806960889879E-2</v>
      </c>
      <c r="J1725">
        <f>(Table2[[#This Row],[Nvidia]]-E1724)/E1724</f>
        <v>-7.2050435304712983E-3</v>
      </c>
      <c r="K1725">
        <f>(Table2[[#This Row],[S&amp;P 500]]-F1724)/F1724</f>
        <v>-6.5192296512834244E-3</v>
      </c>
    </row>
    <row r="1726" spans="1:11">
      <c r="A1726" s="1">
        <v>44846</v>
      </c>
      <c r="B1726">
        <v>136.524</v>
      </c>
      <c r="C1726">
        <v>112.9</v>
      </c>
      <c r="D1726">
        <v>217.24</v>
      </c>
      <c r="E1726">
        <v>11.488799999999999</v>
      </c>
      <c r="F1726">
        <v>3577.03</v>
      </c>
      <c r="G1726">
        <f>(Table2[[#This Row],[Apple]]-B1725)/B1725</f>
        <v>-4.5933767881359312E-3</v>
      </c>
      <c r="H1726">
        <f>(Table2[[#This Row],[Amazon]]-C1725)/C1725</f>
        <v>6.1491845646556636E-3</v>
      </c>
      <c r="I1726">
        <f>(Table2[[#This Row],[Tesla]]-D1725)/D1725</f>
        <v>3.4180138568129749E-3</v>
      </c>
      <c r="J1726">
        <f>(Table2[[#This Row],[Nvidia]]-E1725)/E1725</f>
        <v>-7.4042075251631598E-3</v>
      </c>
      <c r="K1726">
        <f>(Table2[[#This Row],[S&amp;P 500]]-F1725)/F1725</f>
        <v>-3.2907569019515904E-3</v>
      </c>
    </row>
    <row r="1727" spans="1:11">
      <c r="A1727" s="1">
        <v>44847</v>
      </c>
      <c r="B1727">
        <v>141.11199999999999</v>
      </c>
      <c r="C1727">
        <v>112.53</v>
      </c>
      <c r="D1727">
        <v>221.72</v>
      </c>
      <c r="E1727">
        <v>11.9482</v>
      </c>
      <c r="F1727">
        <v>3669.91</v>
      </c>
      <c r="G1727">
        <f>(Table2[[#This Row],[Apple]]-B1726)/B1726</f>
        <v>3.3605812897365986E-2</v>
      </c>
      <c r="H1727">
        <f>(Table2[[#This Row],[Amazon]]-C1726)/C1726</f>
        <v>-3.2772364924712537E-3</v>
      </c>
      <c r="I1727">
        <f>(Table2[[#This Row],[Tesla]]-D1726)/D1726</f>
        <v>2.0622353157797778E-2</v>
      </c>
      <c r="J1727">
        <f>(Table2[[#This Row],[Nvidia]]-E1726)/E1726</f>
        <v>3.99867697235569E-2</v>
      </c>
      <c r="K1727">
        <f>(Table2[[#This Row],[S&amp;P 500]]-F1726)/F1726</f>
        <v>2.59656754346482E-2</v>
      </c>
    </row>
    <row r="1728" spans="1:11">
      <c r="A1728" s="1">
        <v>44848</v>
      </c>
      <c r="B1728">
        <v>136.56299999999999</v>
      </c>
      <c r="C1728">
        <v>106.9</v>
      </c>
      <c r="D1728">
        <v>204.99</v>
      </c>
      <c r="E1728">
        <v>11.2159</v>
      </c>
      <c r="F1728">
        <v>3583.07</v>
      </c>
      <c r="G1728">
        <f>(Table2[[#This Row],[Apple]]-B1727)/B1727</f>
        <v>-3.2236804807528822E-2</v>
      </c>
      <c r="H1728">
        <f>(Table2[[#This Row],[Amazon]]-C1727)/C1727</f>
        <v>-5.0031102817026531E-2</v>
      </c>
      <c r="I1728">
        <f>(Table2[[#This Row],[Tesla]]-D1727)/D1727</f>
        <v>-7.5455529496662413E-2</v>
      </c>
      <c r="J1728">
        <f>(Table2[[#This Row],[Nvidia]]-E1727)/E1727</f>
        <v>-6.1289566629283108E-2</v>
      </c>
      <c r="K1728">
        <f>(Table2[[#This Row],[S&amp;P 500]]-F1727)/F1727</f>
        <v>-2.3662705624933496E-2</v>
      </c>
    </row>
    <row r="1729" spans="1:11">
      <c r="A1729" s="1">
        <v>44851</v>
      </c>
      <c r="B1729">
        <v>140.54</v>
      </c>
      <c r="C1729">
        <v>113.79</v>
      </c>
      <c r="D1729">
        <v>219.35</v>
      </c>
      <c r="E1729">
        <v>11.8764</v>
      </c>
      <c r="F1729">
        <v>3677.95</v>
      </c>
      <c r="G1729">
        <f>(Table2[[#This Row],[Apple]]-B1728)/B1728</f>
        <v>2.9122090170836935E-2</v>
      </c>
      <c r="H1729">
        <f>(Table2[[#This Row],[Amazon]]-C1728)/C1728</f>
        <v>6.4452759588400382E-2</v>
      </c>
      <c r="I1729">
        <f>(Table2[[#This Row],[Tesla]]-D1728)/D1728</f>
        <v>7.0052197668178856E-2</v>
      </c>
      <c r="J1729">
        <f>(Table2[[#This Row],[Nvidia]]-E1728)/E1728</f>
        <v>5.888961206858128E-2</v>
      </c>
      <c r="K1729">
        <f>(Table2[[#This Row],[S&amp;P 500]]-F1728)/F1728</f>
        <v>2.6480085513260875E-2</v>
      </c>
    </row>
    <row r="1730" spans="1:11">
      <c r="A1730" s="1">
        <v>44852</v>
      </c>
      <c r="B1730">
        <v>141.86199999999999</v>
      </c>
      <c r="C1730">
        <v>116.36</v>
      </c>
      <c r="D1730">
        <v>220.19</v>
      </c>
      <c r="E1730">
        <v>11.9552</v>
      </c>
      <c r="F1730">
        <v>3719.98</v>
      </c>
      <c r="G1730">
        <f>(Table2[[#This Row],[Apple]]-B1729)/B1729</f>
        <v>9.4065746406717145E-3</v>
      </c>
      <c r="H1730">
        <f>(Table2[[#This Row],[Amazon]]-C1729)/C1729</f>
        <v>2.2585464452060753E-2</v>
      </c>
      <c r="I1730">
        <f>(Table2[[#This Row],[Tesla]]-D1729)/D1729</f>
        <v>3.8294962388876383E-3</v>
      </c>
      <c r="J1730">
        <f>(Table2[[#This Row],[Nvidia]]-E1729)/E1729</f>
        <v>6.6350072412514997E-3</v>
      </c>
      <c r="K1730">
        <f>(Table2[[#This Row],[S&amp;P 500]]-F1729)/F1729</f>
        <v>1.1427561549232643E-2</v>
      </c>
    </row>
    <row r="1731" spans="1:11">
      <c r="A1731" s="1">
        <v>44853</v>
      </c>
      <c r="B1731">
        <v>141.97200000000001</v>
      </c>
      <c r="C1731">
        <v>115.07</v>
      </c>
      <c r="D1731">
        <v>222.04</v>
      </c>
      <c r="E1731">
        <v>12.039199999999999</v>
      </c>
      <c r="F1731">
        <v>3695.16</v>
      </c>
      <c r="G1731">
        <f>(Table2[[#This Row],[Apple]]-B1730)/B1730</f>
        <v>7.7540144647624909E-4</v>
      </c>
      <c r="H1731">
        <f>(Table2[[#This Row],[Amazon]]-C1730)/C1730</f>
        <v>-1.1086283946373378E-2</v>
      </c>
      <c r="I1731">
        <f>(Table2[[#This Row],[Tesla]]-D1730)/D1730</f>
        <v>8.4018347790544273E-3</v>
      </c>
      <c r="J1731">
        <f>(Table2[[#This Row],[Nvidia]]-E1730)/E1730</f>
        <v>7.0262312633832666E-3</v>
      </c>
      <c r="K1731">
        <f>(Table2[[#This Row],[S&amp;P 500]]-F1730)/F1730</f>
        <v>-6.6720788821445715E-3</v>
      </c>
    </row>
    <row r="1732" spans="1:11">
      <c r="A1732" s="1">
        <v>44854</v>
      </c>
      <c r="B1732">
        <v>141.50800000000001</v>
      </c>
      <c r="C1732">
        <v>115.25</v>
      </c>
      <c r="D1732">
        <v>207.28</v>
      </c>
      <c r="E1732">
        <v>12.182</v>
      </c>
      <c r="F1732">
        <v>3665.78</v>
      </c>
      <c r="G1732">
        <f>(Table2[[#This Row],[Apple]]-B1731)/B1731</f>
        <v>-3.2682500774800565E-3</v>
      </c>
      <c r="H1732">
        <f>(Table2[[#This Row],[Amazon]]-C1731)/C1731</f>
        <v>1.5642652298601446E-3</v>
      </c>
      <c r="I1732">
        <f>(Table2[[#This Row],[Tesla]]-D1731)/D1731</f>
        <v>-6.6474509097459875E-2</v>
      </c>
      <c r="J1732">
        <f>(Table2[[#This Row],[Nvidia]]-E1731)/E1731</f>
        <v>1.1861253239417998E-2</v>
      </c>
      <c r="K1732">
        <f>(Table2[[#This Row],[S&amp;P 500]]-F1731)/F1731</f>
        <v>-7.9509412312321129E-3</v>
      </c>
    </row>
    <row r="1733" spans="1:11">
      <c r="A1733" s="1">
        <v>44855</v>
      </c>
      <c r="B1733">
        <v>145.33500000000001</v>
      </c>
      <c r="C1733">
        <v>119.32</v>
      </c>
      <c r="D1733">
        <v>214.44</v>
      </c>
      <c r="E1733">
        <v>12.4537</v>
      </c>
      <c r="F1733">
        <v>3752.75</v>
      </c>
      <c r="G1733">
        <f>(Table2[[#This Row],[Apple]]-B1732)/B1732</f>
        <v>2.7044407383328136E-2</v>
      </c>
      <c r="H1733">
        <f>(Table2[[#This Row],[Amazon]]-C1732)/C1732</f>
        <v>3.5314533622559596E-2</v>
      </c>
      <c r="I1733">
        <f>(Table2[[#This Row],[Tesla]]-D1732)/D1732</f>
        <v>3.454264762639906E-2</v>
      </c>
      <c r="J1733">
        <f>(Table2[[#This Row],[Nvidia]]-E1732)/E1732</f>
        <v>2.2303398456739381E-2</v>
      </c>
      <c r="K1733">
        <f>(Table2[[#This Row],[S&amp;P 500]]-F1732)/F1732</f>
        <v>2.3724828003862695E-2</v>
      </c>
    </row>
    <row r="1734" spans="1:11">
      <c r="A1734" s="1">
        <v>44858</v>
      </c>
      <c r="B1734">
        <v>147.488</v>
      </c>
      <c r="C1734">
        <v>119.82</v>
      </c>
      <c r="D1734">
        <v>211.25</v>
      </c>
      <c r="E1734">
        <v>12.5867</v>
      </c>
      <c r="F1734">
        <v>3797.34</v>
      </c>
      <c r="G1734">
        <f>(Table2[[#This Row],[Apple]]-B1733)/B1733</f>
        <v>1.4814050297588272E-2</v>
      </c>
      <c r="H1734">
        <f>(Table2[[#This Row],[Amazon]]-C1733)/C1733</f>
        <v>4.190412336573919E-3</v>
      </c>
      <c r="I1734">
        <f>(Table2[[#This Row],[Tesla]]-D1733)/D1733</f>
        <v>-1.4875955978362235E-2</v>
      </c>
      <c r="J1734">
        <f>(Table2[[#This Row],[Nvidia]]-E1733)/E1733</f>
        <v>1.0679557079422253E-2</v>
      </c>
      <c r="K1734">
        <f>(Table2[[#This Row],[S&amp;P 500]]-F1733)/F1733</f>
        <v>1.188195323429489E-2</v>
      </c>
    </row>
    <row r="1735" spans="1:11">
      <c r="A1735" s="1">
        <v>44859</v>
      </c>
      <c r="B1735">
        <v>150.339</v>
      </c>
      <c r="C1735">
        <v>120.6</v>
      </c>
      <c r="D1735">
        <v>222.41499999999999</v>
      </c>
      <c r="E1735">
        <v>13.2479</v>
      </c>
      <c r="F1735">
        <v>3859.11</v>
      </c>
      <c r="G1735">
        <f>(Table2[[#This Row],[Apple]]-B1734)/B1734</f>
        <v>1.9330386200911254E-2</v>
      </c>
      <c r="H1735">
        <f>(Table2[[#This Row],[Amazon]]-C1734)/C1734</f>
        <v>6.5097646469704654E-3</v>
      </c>
      <c r="I1735">
        <f>(Table2[[#This Row],[Tesla]]-D1734)/D1734</f>
        <v>5.2852071005917121E-2</v>
      </c>
      <c r="J1735">
        <f>(Table2[[#This Row],[Nvidia]]-E1734)/E1734</f>
        <v>5.2531640541206119E-2</v>
      </c>
      <c r="K1735">
        <f>(Table2[[#This Row],[S&amp;P 500]]-F1734)/F1734</f>
        <v>1.6266649812763666E-2</v>
      </c>
    </row>
    <row r="1736" spans="1:11">
      <c r="A1736" s="1">
        <v>44860</v>
      </c>
      <c r="B1736">
        <v>147.38999999999999</v>
      </c>
      <c r="C1736">
        <v>115.66</v>
      </c>
      <c r="D1736">
        <v>224.64</v>
      </c>
      <c r="E1736">
        <v>12.8833</v>
      </c>
      <c r="F1736">
        <v>3830.6</v>
      </c>
      <c r="G1736">
        <f>(Table2[[#This Row],[Apple]]-B1735)/B1735</f>
        <v>-1.9615668588988968E-2</v>
      </c>
      <c r="H1736">
        <f>(Table2[[#This Row],[Amazon]]-C1735)/C1735</f>
        <v>-4.0961857379767812E-2</v>
      </c>
      <c r="I1736">
        <f>(Table2[[#This Row],[Tesla]]-D1735)/D1735</f>
        <v>1.0003821684688507E-2</v>
      </c>
      <c r="J1736">
        <f>(Table2[[#This Row],[Nvidia]]-E1735)/E1735</f>
        <v>-2.7521343005306453E-2</v>
      </c>
      <c r="K1736">
        <f>(Table2[[#This Row],[S&amp;P 500]]-F1735)/F1735</f>
        <v>-7.3877137474703276E-3</v>
      </c>
    </row>
    <row r="1737" spans="1:11">
      <c r="A1737" s="1">
        <v>44861</v>
      </c>
      <c r="B1737">
        <v>142.90100000000001</v>
      </c>
      <c r="C1737">
        <v>110.96</v>
      </c>
      <c r="D1737">
        <v>225.09</v>
      </c>
      <c r="E1737">
        <v>13.163</v>
      </c>
      <c r="F1737">
        <v>3807.3</v>
      </c>
      <c r="G1737">
        <f>(Table2[[#This Row],[Apple]]-B1736)/B1736</f>
        <v>-3.0456611710427954E-2</v>
      </c>
      <c r="H1737">
        <f>(Table2[[#This Row],[Amazon]]-C1736)/C1736</f>
        <v>-4.0636347916306444E-2</v>
      </c>
      <c r="I1737">
        <f>(Table2[[#This Row],[Tesla]]-D1736)/D1736</f>
        <v>2.0032051282052044E-3</v>
      </c>
      <c r="J1737">
        <f>(Table2[[#This Row],[Nvidia]]-E1736)/E1736</f>
        <v>2.1710276093857943E-2</v>
      </c>
      <c r="K1737">
        <f>(Table2[[#This Row],[S&amp;P 500]]-F1736)/F1736</f>
        <v>-6.0825980264187663E-3</v>
      </c>
    </row>
    <row r="1738" spans="1:11">
      <c r="A1738" s="1">
        <v>44862</v>
      </c>
      <c r="B1738">
        <v>153.696</v>
      </c>
      <c r="C1738">
        <v>103.41</v>
      </c>
      <c r="D1738">
        <v>228.52</v>
      </c>
      <c r="E1738">
        <v>13.820600000000001</v>
      </c>
      <c r="F1738">
        <v>3901.06</v>
      </c>
      <c r="G1738">
        <f>(Table2[[#This Row],[Apple]]-B1737)/B1737</f>
        <v>7.5541808664739835E-2</v>
      </c>
      <c r="H1738">
        <f>(Table2[[#This Row],[Amazon]]-C1737)/C1737</f>
        <v>-6.8042537851477985E-2</v>
      </c>
      <c r="I1738">
        <f>(Table2[[#This Row],[Tesla]]-D1737)/D1737</f>
        <v>1.5238349104802554E-2</v>
      </c>
      <c r="J1738">
        <f>(Table2[[#This Row],[Nvidia]]-E1737)/E1737</f>
        <v>4.9958216212109732E-2</v>
      </c>
      <c r="K1738">
        <f>(Table2[[#This Row],[S&amp;P 500]]-F1737)/F1737</f>
        <v>2.4626375646783747E-2</v>
      </c>
    </row>
    <row r="1739" spans="1:11">
      <c r="A1739" s="1">
        <v>44865</v>
      </c>
      <c r="B1739">
        <v>151.32599999999999</v>
      </c>
      <c r="C1739">
        <v>102.44</v>
      </c>
      <c r="D1739">
        <v>227.54</v>
      </c>
      <c r="E1739">
        <v>13.483700000000001</v>
      </c>
      <c r="F1739">
        <v>3871.98</v>
      </c>
      <c r="G1739">
        <f>(Table2[[#This Row],[Apple]]-B1738)/B1738</f>
        <v>-1.5420049968769549E-2</v>
      </c>
      <c r="H1739">
        <f>(Table2[[#This Row],[Amazon]]-C1738)/C1738</f>
        <v>-9.3801373174741218E-3</v>
      </c>
      <c r="I1739">
        <f>(Table2[[#This Row],[Tesla]]-D1738)/D1738</f>
        <v>-4.2884649046036156E-3</v>
      </c>
      <c r="J1739">
        <f>(Table2[[#This Row],[Nvidia]]-E1738)/E1738</f>
        <v>-2.4376655137982428E-2</v>
      </c>
      <c r="K1739">
        <f>(Table2[[#This Row],[S&amp;P 500]]-F1738)/F1738</f>
        <v>-7.4543841930141876E-3</v>
      </c>
    </row>
    <row r="1740" spans="1:11">
      <c r="A1740" s="1">
        <v>44866</v>
      </c>
      <c r="B1740">
        <v>148.67400000000001</v>
      </c>
      <c r="C1740">
        <v>96.79</v>
      </c>
      <c r="D1740">
        <v>227.82</v>
      </c>
      <c r="E1740">
        <v>13.5297</v>
      </c>
      <c r="F1740">
        <v>3856.1</v>
      </c>
      <c r="G1740">
        <f>(Table2[[#This Row],[Apple]]-B1739)/B1739</f>
        <v>-1.7525078307759321E-2</v>
      </c>
      <c r="H1740">
        <f>(Table2[[#This Row],[Amazon]]-C1739)/C1739</f>
        <v>-5.5154236626317764E-2</v>
      </c>
      <c r="I1740">
        <f>(Table2[[#This Row],[Tesla]]-D1739)/D1739</f>
        <v>1.2305528698250906E-3</v>
      </c>
      <c r="J1740">
        <f>(Table2[[#This Row],[Nvidia]]-E1739)/E1739</f>
        <v>3.4115265097858431E-3</v>
      </c>
      <c r="K1740">
        <f>(Table2[[#This Row],[S&amp;P 500]]-F1739)/F1739</f>
        <v>-4.1012608536201397E-3</v>
      </c>
    </row>
    <row r="1741" spans="1:11">
      <c r="A1741" s="1">
        <v>44867</v>
      </c>
      <c r="B1741">
        <v>143.125</v>
      </c>
      <c r="C1741">
        <v>92.12</v>
      </c>
      <c r="D1741">
        <v>214.98</v>
      </c>
      <c r="E1741">
        <v>13.206</v>
      </c>
      <c r="F1741">
        <v>3759.69</v>
      </c>
      <c r="G1741">
        <f>(Table2[[#This Row],[Apple]]-B1740)/B1740</f>
        <v>-3.7323271049410162E-2</v>
      </c>
      <c r="H1741">
        <f>(Table2[[#This Row],[Amazon]]-C1740)/C1740</f>
        <v>-4.8248786031614851E-2</v>
      </c>
      <c r="I1741">
        <f>(Table2[[#This Row],[Tesla]]-D1740)/D1740</f>
        <v>-5.6360284435080343E-2</v>
      </c>
      <c r="J1741">
        <f>(Table2[[#This Row],[Nvidia]]-E1740)/E1740</f>
        <v>-2.3925142464356234E-2</v>
      </c>
      <c r="K1741">
        <f>(Table2[[#This Row],[S&amp;P 500]]-F1740)/F1740</f>
        <v>-2.500194497030675E-2</v>
      </c>
    </row>
    <row r="1742" spans="1:11">
      <c r="A1742" s="1">
        <v>44868</v>
      </c>
      <c r="B1742">
        <v>137.05600000000001</v>
      </c>
      <c r="C1742">
        <v>89.3</v>
      </c>
      <c r="D1742">
        <v>215.31</v>
      </c>
      <c r="E1742">
        <v>13.4079</v>
      </c>
      <c r="F1742">
        <v>3719.89</v>
      </c>
      <c r="G1742">
        <f>(Table2[[#This Row],[Apple]]-B1741)/B1741</f>
        <v>-4.240349344978158E-2</v>
      </c>
      <c r="H1742">
        <f>(Table2[[#This Row],[Amazon]]-C1741)/C1741</f>
        <v>-3.0612244897959263E-2</v>
      </c>
      <c r="I1742">
        <f>(Table2[[#This Row],[Tesla]]-D1741)/D1741</f>
        <v>1.5350265140943926E-3</v>
      </c>
      <c r="J1742">
        <f>(Table2[[#This Row],[Nvidia]]-E1741)/E1741</f>
        <v>1.5288505224897789E-2</v>
      </c>
      <c r="K1742">
        <f>(Table2[[#This Row],[S&amp;P 500]]-F1741)/F1741</f>
        <v>-1.0585979163175736E-2</v>
      </c>
    </row>
    <row r="1743" spans="1:11">
      <c r="A1743" s="1">
        <v>44869</v>
      </c>
      <c r="B1743">
        <v>136.79</v>
      </c>
      <c r="C1743">
        <v>90.98</v>
      </c>
      <c r="D1743">
        <v>207.47</v>
      </c>
      <c r="E1743">
        <v>14.141999999999999</v>
      </c>
      <c r="F1743">
        <v>3770.55</v>
      </c>
      <c r="G1743">
        <f>(Table2[[#This Row],[Apple]]-B1742)/B1742</f>
        <v>-1.9408125145927177E-3</v>
      </c>
      <c r="H1743">
        <f>(Table2[[#This Row],[Amazon]]-C1742)/C1742</f>
        <v>1.8812989921612618E-2</v>
      </c>
      <c r="I1743">
        <f>(Table2[[#This Row],[Tesla]]-D1742)/D1742</f>
        <v>-3.641261436997819E-2</v>
      </c>
      <c r="J1743">
        <f>(Table2[[#This Row],[Nvidia]]-E1742)/E1742</f>
        <v>5.4751303336092884E-2</v>
      </c>
      <c r="K1743">
        <f>(Table2[[#This Row],[S&amp;P 500]]-F1742)/F1742</f>
        <v>1.3618682272862991E-2</v>
      </c>
    </row>
    <row r="1744" spans="1:11">
      <c r="A1744" s="1">
        <v>44872</v>
      </c>
      <c r="B1744">
        <v>137.32300000000001</v>
      </c>
      <c r="C1744">
        <v>90.53</v>
      </c>
      <c r="D1744">
        <v>197.08</v>
      </c>
      <c r="E1744">
        <v>14.286799999999999</v>
      </c>
      <c r="F1744">
        <v>3806.8</v>
      </c>
      <c r="G1744">
        <f>(Table2[[#This Row],[Apple]]-B1743)/B1743</f>
        <v>3.89648366108645E-3</v>
      </c>
      <c r="H1744">
        <f>(Table2[[#This Row],[Amazon]]-C1743)/C1743</f>
        <v>-4.9461420092328295E-3</v>
      </c>
      <c r="I1744">
        <f>(Table2[[#This Row],[Tesla]]-D1743)/D1743</f>
        <v>-5.0079529570540252E-2</v>
      </c>
      <c r="J1744">
        <f>(Table2[[#This Row],[Nvidia]]-E1743)/E1743</f>
        <v>1.023900438410409E-2</v>
      </c>
      <c r="K1744">
        <f>(Table2[[#This Row],[S&amp;P 500]]-F1743)/F1743</f>
        <v>9.613982045059739E-3</v>
      </c>
    </row>
    <row r="1745" spans="1:11">
      <c r="A1745" s="1">
        <v>44873</v>
      </c>
      <c r="B1745">
        <v>137.89500000000001</v>
      </c>
      <c r="C1745">
        <v>89.98</v>
      </c>
      <c r="D1745">
        <v>191.3</v>
      </c>
      <c r="E1745">
        <v>14.5877</v>
      </c>
      <c r="F1745">
        <v>3828.11</v>
      </c>
      <c r="G1745">
        <f>(Table2[[#This Row],[Apple]]-B1744)/B1744</f>
        <v>4.1653619568462873E-3</v>
      </c>
      <c r="H1745">
        <f>(Table2[[#This Row],[Amazon]]-C1744)/C1744</f>
        <v>-6.0753341433778547E-3</v>
      </c>
      <c r="I1745">
        <f>(Table2[[#This Row],[Tesla]]-D1744)/D1744</f>
        <v>-2.9328191597320887E-2</v>
      </c>
      <c r="J1745">
        <f>(Table2[[#This Row],[Nvidia]]-E1744)/E1744</f>
        <v>2.1061399333650671E-2</v>
      </c>
      <c r="K1745">
        <f>(Table2[[#This Row],[S&amp;P 500]]-F1744)/F1744</f>
        <v>5.5978774823999015E-3</v>
      </c>
    </row>
    <row r="1746" spans="1:11">
      <c r="A1746" s="1">
        <v>44874</v>
      </c>
      <c r="B1746">
        <v>133.31899999999999</v>
      </c>
      <c r="C1746">
        <v>86.14</v>
      </c>
      <c r="D1746">
        <v>177.59</v>
      </c>
      <c r="E1746">
        <v>13.762700000000001</v>
      </c>
      <c r="F1746">
        <v>3748.57</v>
      </c>
      <c r="G1746">
        <f>(Table2[[#This Row],[Apple]]-B1745)/B1745</f>
        <v>-3.31846694949057E-2</v>
      </c>
      <c r="H1746">
        <f>(Table2[[#This Row],[Amazon]]-C1745)/C1745</f>
        <v>-4.2676150255612395E-2</v>
      </c>
      <c r="I1746">
        <f>(Table2[[#This Row],[Tesla]]-D1745)/D1745</f>
        <v>-7.1667537898588637E-2</v>
      </c>
      <c r="J1746">
        <f>(Table2[[#This Row],[Nvidia]]-E1745)/E1745</f>
        <v>-5.655449453992057E-2</v>
      </c>
      <c r="K1746">
        <f>(Table2[[#This Row],[S&amp;P 500]]-F1745)/F1745</f>
        <v>-2.0777877333723421E-2</v>
      </c>
    </row>
    <row r="1747" spans="1:11">
      <c r="A1747" s="1">
        <v>44875</v>
      </c>
      <c r="B1747">
        <v>145.18199999999999</v>
      </c>
      <c r="C1747">
        <v>96.63</v>
      </c>
      <c r="D1747">
        <v>190.72</v>
      </c>
      <c r="E1747">
        <v>15.7346</v>
      </c>
      <c r="F1747">
        <v>3956.37</v>
      </c>
      <c r="G1747">
        <f>(Table2[[#This Row],[Apple]]-B1746)/B1746</f>
        <v>8.8982065572049004E-2</v>
      </c>
      <c r="H1747">
        <f>(Table2[[#This Row],[Amazon]]-C1746)/C1746</f>
        <v>0.12177850011609002</v>
      </c>
      <c r="I1747">
        <f>(Table2[[#This Row],[Tesla]]-D1746)/D1746</f>
        <v>7.3934343149952106E-2</v>
      </c>
      <c r="J1747">
        <f>(Table2[[#This Row],[Nvidia]]-E1746)/E1746</f>
        <v>0.1432785717918722</v>
      </c>
      <c r="K1747">
        <f>(Table2[[#This Row],[S&amp;P 500]]-F1746)/F1746</f>
        <v>5.5434472345454323E-2</v>
      </c>
    </row>
    <row r="1748" spans="1:11">
      <c r="A1748" s="1">
        <v>44876</v>
      </c>
      <c r="B1748">
        <v>147.97999999999999</v>
      </c>
      <c r="C1748">
        <v>100.79</v>
      </c>
      <c r="D1748">
        <v>195.97</v>
      </c>
      <c r="E1748">
        <v>16.311</v>
      </c>
      <c r="F1748">
        <v>3992.93</v>
      </c>
      <c r="G1748">
        <f>(Table2[[#This Row],[Apple]]-B1747)/B1747</f>
        <v>1.9272361587524638E-2</v>
      </c>
      <c r="H1748">
        <f>(Table2[[#This Row],[Amazon]]-C1747)/C1747</f>
        <v>4.3050812377108671E-2</v>
      </c>
      <c r="I1748">
        <f>(Table2[[#This Row],[Tesla]]-D1747)/D1747</f>
        <v>2.752726510067114E-2</v>
      </c>
      <c r="J1748">
        <f>(Table2[[#This Row],[Nvidia]]-E1747)/E1747</f>
        <v>3.6632643982052265E-2</v>
      </c>
      <c r="K1748">
        <f>(Table2[[#This Row],[S&amp;P 500]]-F1747)/F1747</f>
        <v>9.2407939601199963E-3</v>
      </c>
    </row>
    <row r="1749" spans="1:11">
      <c r="A1749" s="1">
        <v>44879</v>
      </c>
      <c r="B1749">
        <v>146.577</v>
      </c>
      <c r="C1749">
        <v>98.49</v>
      </c>
      <c r="D1749">
        <v>190.95</v>
      </c>
      <c r="E1749">
        <v>16.279</v>
      </c>
      <c r="F1749">
        <v>3957.25</v>
      </c>
      <c r="G1749">
        <f>(Table2[[#This Row],[Apple]]-B1748)/B1748</f>
        <v>-9.4810109474252717E-3</v>
      </c>
      <c r="H1749">
        <f>(Table2[[#This Row],[Amazon]]-C1748)/C1748</f>
        <v>-2.2819724178986121E-2</v>
      </c>
      <c r="I1749">
        <f>(Table2[[#This Row],[Tesla]]-D1748)/D1748</f>
        <v>-2.5616165739654081E-2</v>
      </c>
      <c r="J1749">
        <f>(Table2[[#This Row],[Nvidia]]-E1748)/E1748</f>
        <v>-1.9618662252467679E-3</v>
      </c>
      <c r="K1749">
        <f>(Table2[[#This Row],[S&amp;P 500]]-F1748)/F1748</f>
        <v>-8.9357940159231035E-3</v>
      </c>
    </row>
    <row r="1750" spans="1:11">
      <c r="A1750" s="1">
        <v>44880</v>
      </c>
      <c r="B1750">
        <v>148.315</v>
      </c>
      <c r="C1750">
        <v>98.94</v>
      </c>
      <c r="D1750">
        <v>194.42</v>
      </c>
      <c r="E1750">
        <v>16.6496</v>
      </c>
      <c r="F1750">
        <v>3991.73</v>
      </c>
      <c r="G1750">
        <f>(Table2[[#This Row],[Apple]]-B1749)/B1749</f>
        <v>1.1857249090921493E-2</v>
      </c>
      <c r="H1750">
        <f>(Table2[[#This Row],[Amazon]]-C1749)/C1749</f>
        <v>4.5689917758148331E-3</v>
      </c>
      <c r="I1750">
        <f>(Table2[[#This Row],[Tesla]]-D1749)/D1749</f>
        <v>1.8172296412673469E-2</v>
      </c>
      <c r="J1750">
        <f>(Table2[[#This Row],[Nvidia]]-E1749)/E1749</f>
        <v>2.2765526137969137E-2</v>
      </c>
      <c r="K1750">
        <f>(Table2[[#This Row],[S&amp;P 500]]-F1749)/F1749</f>
        <v>8.7131214858803506E-3</v>
      </c>
    </row>
    <row r="1751" spans="1:11">
      <c r="A1751" s="1">
        <v>44881</v>
      </c>
      <c r="B1751">
        <v>147.07900000000001</v>
      </c>
      <c r="C1751">
        <v>97.12</v>
      </c>
      <c r="D1751">
        <v>186.92</v>
      </c>
      <c r="E1751">
        <v>15.894399999999999</v>
      </c>
      <c r="F1751">
        <v>3958.79</v>
      </c>
      <c r="G1751">
        <f>(Table2[[#This Row],[Apple]]-B1750)/B1750</f>
        <v>-8.3336142669318009E-3</v>
      </c>
      <c r="H1751">
        <f>(Table2[[#This Row],[Amazon]]-C1750)/C1750</f>
        <v>-1.8394986860723602E-2</v>
      </c>
      <c r="I1751">
        <f>(Table2[[#This Row],[Tesla]]-D1750)/D1750</f>
        <v>-3.8576278160683063E-2</v>
      </c>
      <c r="J1751">
        <f>(Table2[[#This Row],[Nvidia]]-E1750)/E1750</f>
        <v>-4.5358447049778997E-2</v>
      </c>
      <c r="K1751">
        <f>(Table2[[#This Row],[S&amp;P 500]]-F1750)/F1750</f>
        <v>-8.2520611363995199E-3</v>
      </c>
    </row>
    <row r="1752" spans="1:11">
      <c r="A1752" s="1">
        <v>44882</v>
      </c>
      <c r="B1752">
        <v>148.98699999999999</v>
      </c>
      <c r="C1752">
        <v>94.85</v>
      </c>
      <c r="D1752">
        <v>183.17</v>
      </c>
      <c r="E1752">
        <v>15.6616</v>
      </c>
      <c r="F1752">
        <v>3946.56</v>
      </c>
      <c r="G1752">
        <f>(Table2[[#This Row],[Apple]]-B1751)/B1751</f>
        <v>1.2972620156514438E-2</v>
      </c>
      <c r="H1752">
        <f>(Table2[[#This Row],[Amazon]]-C1751)/C1751</f>
        <v>-2.3373146622734865E-2</v>
      </c>
      <c r="I1752">
        <f>(Table2[[#This Row],[Tesla]]-D1751)/D1751</f>
        <v>-2.0062058634710039E-2</v>
      </c>
      <c r="J1752">
        <f>(Table2[[#This Row],[Nvidia]]-E1751)/E1751</f>
        <v>-1.4646668008858417E-2</v>
      </c>
      <c r="K1752">
        <f>(Table2[[#This Row],[S&amp;P 500]]-F1751)/F1751</f>
        <v>-3.0893277996559602E-3</v>
      </c>
    </row>
    <row r="1753" spans="1:11">
      <c r="A1753" s="1">
        <v>44883</v>
      </c>
      <c r="B1753">
        <v>149.55099999999999</v>
      </c>
      <c r="C1753">
        <v>94.14</v>
      </c>
      <c r="D1753">
        <v>180.19</v>
      </c>
      <c r="E1753">
        <v>15.393800000000001</v>
      </c>
      <c r="F1753">
        <v>3965.34</v>
      </c>
      <c r="G1753">
        <f>(Table2[[#This Row],[Apple]]-B1752)/B1752</f>
        <v>3.7855651835394561E-3</v>
      </c>
      <c r="H1753">
        <f>(Table2[[#This Row],[Amazon]]-C1752)/C1752</f>
        <v>-7.4855034264627706E-3</v>
      </c>
      <c r="I1753">
        <f>(Table2[[#This Row],[Tesla]]-D1752)/D1752</f>
        <v>-1.6269039689905496E-2</v>
      </c>
      <c r="J1753">
        <f>(Table2[[#This Row],[Nvidia]]-E1752)/E1752</f>
        <v>-1.7099146958165154E-2</v>
      </c>
      <c r="K1753">
        <f>(Table2[[#This Row],[S&amp;P 500]]-F1752)/F1752</f>
        <v>4.7585745560691341E-3</v>
      </c>
    </row>
    <row r="1754" spans="1:11">
      <c r="A1754" s="1">
        <v>44886</v>
      </c>
      <c r="B1754">
        <v>146.30799999999999</v>
      </c>
      <c r="C1754">
        <v>92.46</v>
      </c>
      <c r="D1754">
        <v>167.87</v>
      </c>
      <c r="E1754">
        <v>15.3019</v>
      </c>
      <c r="F1754">
        <v>3949.94</v>
      </c>
      <c r="G1754">
        <f>(Table2[[#This Row],[Apple]]-B1753)/B1753</f>
        <v>-2.1684910164425482E-2</v>
      </c>
      <c r="H1754">
        <f>(Table2[[#This Row],[Amazon]]-C1753)/C1753</f>
        <v>-1.7845761631612566E-2</v>
      </c>
      <c r="I1754">
        <f>(Table2[[#This Row],[Tesla]]-D1753)/D1753</f>
        <v>-6.8372273711082704E-2</v>
      </c>
      <c r="J1754">
        <f>(Table2[[#This Row],[Nvidia]]-E1753)/E1753</f>
        <v>-5.96993594823895E-3</v>
      </c>
      <c r="K1754">
        <f>(Table2[[#This Row],[S&amp;P 500]]-F1753)/F1753</f>
        <v>-3.8836518432215374E-3</v>
      </c>
    </row>
    <row r="1755" spans="1:11">
      <c r="A1755" s="1">
        <v>44887</v>
      </c>
      <c r="B1755">
        <v>148.45400000000001</v>
      </c>
      <c r="C1755">
        <v>93.2</v>
      </c>
      <c r="D1755">
        <v>169.91</v>
      </c>
      <c r="E1755">
        <v>16.022200000000002</v>
      </c>
      <c r="F1755">
        <v>4003.58</v>
      </c>
      <c r="G1755">
        <f>(Table2[[#This Row],[Apple]]-B1754)/B1754</f>
        <v>1.4667687344506214E-2</v>
      </c>
      <c r="H1755">
        <f>(Table2[[#This Row],[Amazon]]-C1754)/C1754</f>
        <v>8.0034609560892186E-3</v>
      </c>
      <c r="I1755">
        <f>(Table2[[#This Row],[Tesla]]-D1754)/D1754</f>
        <v>1.2152260677905475E-2</v>
      </c>
      <c r="J1755">
        <f>(Table2[[#This Row],[Nvidia]]-E1754)/E1754</f>
        <v>4.707258575732437E-2</v>
      </c>
      <c r="K1755">
        <f>(Table2[[#This Row],[S&amp;P 500]]-F1754)/F1754</f>
        <v>1.3579953113211814E-2</v>
      </c>
    </row>
    <row r="1756" spans="1:11">
      <c r="A1756" s="1">
        <v>44888</v>
      </c>
      <c r="B1756">
        <v>149.33600000000001</v>
      </c>
      <c r="C1756">
        <v>94.13</v>
      </c>
      <c r="D1756">
        <v>183.2</v>
      </c>
      <c r="E1756">
        <v>16.502700000000001</v>
      </c>
      <c r="F1756">
        <v>4027.26</v>
      </c>
      <c r="G1756">
        <f>(Table2[[#This Row],[Apple]]-B1755)/B1755</f>
        <v>5.9412343217427957E-3</v>
      </c>
      <c r="H1756">
        <f>(Table2[[#This Row],[Amazon]]-C1755)/C1755</f>
        <v>9.9785407725321087E-3</v>
      </c>
      <c r="I1756">
        <f>(Table2[[#This Row],[Tesla]]-D1755)/D1755</f>
        <v>7.8217880054146274E-2</v>
      </c>
      <c r="J1756">
        <f>(Table2[[#This Row],[Nvidia]]-E1755)/E1755</f>
        <v>2.9989639375366629E-2</v>
      </c>
      <c r="K1756">
        <f>(Table2[[#This Row],[S&amp;P 500]]-F1755)/F1755</f>
        <v>5.9147063378277168E-3</v>
      </c>
    </row>
    <row r="1757" spans="1:11">
      <c r="A1757" s="1">
        <v>44890</v>
      </c>
      <c r="B1757">
        <v>146.40799999999999</v>
      </c>
      <c r="C1757">
        <v>93.41</v>
      </c>
      <c r="D1757">
        <v>182.86</v>
      </c>
      <c r="E1757">
        <v>16.254000000000001</v>
      </c>
      <c r="F1757">
        <v>4026.12</v>
      </c>
      <c r="G1757">
        <f>(Table2[[#This Row],[Apple]]-B1756)/B1756</f>
        <v>-1.9606792735844172E-2</v>
      </c>
      <c r="H1757">
        <f>(Table2[[#This Row],[Amazon]]-C1756)/C1756</f>
        <v>-7.6489960692658968E-3</v>
      </c>
      <c r="I1757">
        <f>(Table2[[#This Row],[Tesla]]-D1756)/D1756</f>
        <v>-1.8558951965064138E-3</v>
      </c>
      <c r="J1757">
        <f>(Table2[[#This Row],[Nvidia]]-E1756)/E1756</f>
        <v>-1.5070261229980517E-2</v>
      </c>
      <c r="K1757">
        <f>(Table2[[#This Row],[S&amp;P 500]]-F1756)/F1756</f>
        <v>-2.8307087200735176E-4</v>
      </c>
    </row>
    <row r="1758" spans="1:11">
      <c r="A1758" s="1">
        <v>44893</v>
      </c>
      <c r="B1758">
        <v>142.56200000000001</v>
      </c>
      <c r="C1758">
        <v>93.95</v>
      </c>
      <c r="D1758">
        <v>182.92</v>
      </c>
      <c r="E1758">
        <v>15.811500000000001</v>
      </c>
      <c r="F1758">
        <v>3963.94</v>
      </c>
      <c r="G1758">
        <f>(Table2[[#This Row],[Apple]]-B1757)/B1757</f>
        <v>-2.6269056335719191E-2</v>
      </c>
      <c r="H1758">
        <f>(Table2[[#This Row],[Amazon]]-C1757)/C1757</f>
        <v>5.7809656353710126E-3</v>
      </c>
      <c r="I1758">
        <f>(Table2[[#This Row],[Tesla]]-D1757)/D1757</f>
        <v>3.2811987312683936E-4</v>
      </c>
      <c r="J1758">
        <f>(Table2[[#This Row],[Nvidia]]-E1757)/E1757</f>
        <v>-2.7224067921742385E-2</v>
      </c>
      <c r="K1758">
        <f>(Table2[[#This Row],[S&amp;P 500]]-F1757)/F1757</f>
        <v>-1.5444149702443007E-2</v>
      </c>
    </row>
    <row r="1759" spans="1:11">
      <c r="A1759" s="1">
        <v>44894</v>
      </c>
      <c r="B1759">
        <v>139.547</v>
      </c>
      <c r="C1759">
        <v>92.42</v>
      </c>
      <c r="D1759">
        <v>180.83</v>
      </c>
      <c r="E1759">
        <v>15.6236</v>
      </c>
      <c r="F1759">
        <v>3957.63</v>
      </c>
      <c r="G1759">
        <f>(Table2[[#This Row],[Apple]]-B1758)/B1758</f>
        <v>-2.1148693200151614E-2</v>
      </c>
      <c r="H1759">
        <f>(Table2[[#This Row],[Amazon]]-C1758)/C1758</f>
        <v>-1.628525811601917E-2</v>
      </c>
      <c r="I1759">
        <f>(Table2[[#This Row],[Tesla]]-D1758)/D1758</f>
        <v>-1.1425759895035945E-2</v>
      </c>
      <c r="J1759">
        <f>(Table2[[#This Row],[Nvidia]]-E1758)/E1758</f>
        <v>-1.1883755494418672E-2</v>
      </c>
      <c r="K1759">
        <f>(Table2[[#This Row],[S&amp;P 500]]-F1758)/F1758</f>
        <v>-1.5918505325509329E-3</v>
      </c>
    </row>
    <row r="1760" spans="1:11">
      <c r="A1760" s="1">
        <v>44895</v>
      </c>
      <c r="B1760">
        <v>146.328</v>
      </c>
      <c r="C1760">
        <v>96.54</v>
      </c>
      <c r="D1760">
        <v>194.7</v>
      </c>
      <c r="E1760">
        <v>16.910599999999999</v>
      </c>
      <c r="F1760">
        <v>4080.11</v>
      </c>
      <c r="G1760">
        <f>(Table2[[#This Row],[Apple]]-B1759)/B1759</f>
        <v>4.859294717908666E-2</v>
      </c>
      <c r="H1760">
        <f>(Table2[[#This Row],[Amazon]]-C1759)/C1759</f>
        <v>4.457909543388882E-2</v>
      </c>
      <c r="I1760">
        <f>(Table2[[#This Row],[Tesla]]-D1759)/D1759</f>
        <v>7.6701874688934218E-2</v>
      </c>
      <c r="J1760">
        <f>(Table2[[#This Row],[Nvidia]]-E1759)/E1759</f>
        <v>8.2375380834122672E-2</v>
      </c>
      <c r="K1760">
        <f>(Table2[[#This Row],[S&amp;P 500]]-F1759)/F1759</f>
        <v>3.094781472750106E-2</v>
      </c>
    </row>
    <row r="1761" spans="1:11">
      <c r="A1761" s="1">
        <v>44896</v>
      </c>
      <c r="B1761">
        <v>146.60599999999999</v>
      </c>
      <c r="C1761">
        <v>95.5</v>
      </c>
      <c r="D1761">
        <v>194.7</v>
      </c>
      <c r="E1761">
        <v>17.122499999999999</v>
      </c>
      <c r="F1761">
        <v>4076.57</v>
      </c>
      <c r="G1761">
        <f>(Table2[[#This Row],[Apple]]-B1760)/B1760</f>
        <v>1.8998414520802005E-3</v>
      </c>
      <c r="H1761">
        <f>(Table2[[#This Row],[Amazon]]-C1760)/C1760</f>
        <v>-1.0772736689455211E-2</v>
      </c>
      <c r="I1761">
        <f>(Table2[[#This Row],[Tesla]]-D1760)/D1760</f>
        <v>0</v>
      </c>
      <c r="J1761">
        <f>(Table2[[#This Row],[Nvidia]]-E1760)/E1760</f>
        <v>1.2530602107553841E-2</v>
      </c>
      <c r="K1761">
        <f>(Table2[[#This Row],[S&amp;P 500]]-F1760)/F1760</f>
        <v>-8.6762366700896877E-4</v>
      </c>
    </row>
    <row r="1762" spans="1:11">
      <c r="A1762" s="1">
        <v>44897</v>
      </c>
      <c r="B1762">
        <v>146.11099999999999</v>
      </c>
      <c r="C1762">
        <v>94.13</v>
      </c>
      <c r="D1762">
        <v>194.86</v>
      </c>
      <c r="E1762">
        <v>16.863700000000001</v>
      </c>
      <c r="F1762">
        <v>4071.7</v>
      </c>
      <c r="G1762">
        <f>(Table2[[#This Row],[Apple]]-B1761)/B1761</f>
        <v>-3.3763966004120198E-3</v>
      </c>
      <c r="H1762">
        <f>(Table2[[#This Row],[Amazon]]-C1761)/C1761</f>
        <v>-1.4345549738219943E-2</v>
      </c>
      <c r="I1762">
        <f>(Table2[[#This Row],[Tesla]]-D1761)/D1761</f>
        <v>8.2177709296366215E-4</v>
      </c>
      <c r="J1762">
        <f>(Table2[[#This Row],[Nvidia]]-E1761)/E1761</f>
        <v>-1.5114615272302366E-2</v>
      </c>
      <c r="K1762">
        <f>(Table2[[#This Row],[S&amp;P 500]]-F1761)/F1761</f>
        <v>-1.1946317615054679E-3</v>
      </c>
    </row>
    <row r="1763" spans="1:11">
      <c r="A1763" s="1">
        <v>44900</v>
      </c>
      <c r="B1763">
        <v>144.94499999999999</v>
      </c>
      <c r="C1763">
        <v>91.01</v>
      </c>
      <c r="D1763">
        <v>182.45</v>
      </c>
      <c r="E1763">
        <v>16.597899999999999</v>
      </c>
      <c r="F1763">
        <v>3998.84</v>
      </c>
      <c r="G1763">
        <f>(Table2[[#This Row],[Apple]]-B1762)/B1762</f>
        <v>-7.980234205501275E-3</v>
      </c>
      <c r="H1763">
        <f>(Table2[[#This Row],[Amazon]]-C1762)/C1762</f>
        <v>-3.3145649633485506E-2</v>
      </c>
      <c r="I1763">
        <f>(Table2[[#This Row],[Tesla]]-D1762)/D1762</f>
        <v>-6.3686749461151715E-2</v>
      </c>
      <c r="J1763">
        <f>(Table2[[#This Row],[Nvidia]]-E1762)/E1762</f>
        <v>-1.5761665589402223E-2</v>
      </c>
      <c r="K1763">
        <f>(Table2[[#This Row],[S&amp;P 500]]-F1762)/F1762</f>
        <v>-1.7894245646781364E-2</v>
      </c>
    </row>
    <row r="1764" spans="1:11">
      <c r="A1764" s="1">
        <v>44901</v>
      </c>
      <c r="B1764">
        <v>141.268</v>
      </c>
      <c r="C1764">
        <v>88.25</v>
      </c>
      <c r="D1764">
        <v>179.82</v>
      </c>
      <c r="E1764">
        <v>15.9754</v>
      </c>
      <c r="F1764">
        <v>3941.26</v>
      </c>
      <c r="G1764">
        <f>(Table2[[#This Row],[Apple]]-B1763)/B1763</f>
        <v>-2.5368243126703181E-2</v>
      </c>
      <c r="H1764">
        <f>(Table2[[#This Row],[Amazon]]-C1763)/C1763</f>
        <v>-3.0326337765080816E-2</v>
      </c>
      <c r="I1764">
        <f>(Table2[[#This Row],[Tesla]]-D1763)/D1763</f>
        <v>-1.4414908194025737E-2</v>
      </c>
      <c r="J1764">
        <f>(Table2[[#This Row],[Nvidia]]-E1763)/E1763</f>
        <v>-3.7504744576120998E-2</v>
      </c>
      <c r="K1764">
        <f>(Table2[[#This Row],[S&amp;P 500]]-F1763)/F1763</f>
        <v>-1.4399175760970663E-2</v>
      </c>
    </row>
    <row r="1765" spans="1:11">
      <c r="A1765" s="1">
        <v>44902</v>
      </c>
      <c r="B1765">
        <v>139.31899999999999</v>
      </c>
      <c r="C1765">
        <v>88.46</v>
      </c>
      <c r="D1765">
        <v>174.04</v>
      </c>
      <c r="E1765">
        <v>16.1083</v>
      </c>
      <c r="F1765">
        <v>3933.92</v>
      </c>
      <c r="G1765">
        <f>(Table2[[#This Row],[Apple]]-B1764)/B1764</f>
        <v>-1.3796471954016567E-2</v>
      </c>
      <c r="H1765">
        <f>(Table2[[#This Row],[Amazon]]-C1764)/C1764</f>
        <v>2.3796033994333567E-3</v>
      </c>
      <c r="I1765">
        <f>(Table2[[#This Row],[Tesla]]-D1764)/D1764</f>
        <v>-3.2143254365476596E-2</v>
      </c>
      <c r="J1765">
        <f>(Table2[[#This Row],[Nvidia]]-E1764)/E1764</f>
        <v>8.3190405248068505E-3</v>
      </c>
      <c r="K1765">
        <f>(Table2[[#This Row],[S&amp;P 500]]-F1764)/F1764</f>
        <v>-1.8623485890299409E-3</v>
      </c>
    </row>
    <row r="1766" spans="1:11">
      <c r="A1766" s="1">
        <v>44903</v>
      </c>
      <c r="B1766">
        <v>141.01</v>
      </c>
      <c r="C1766">
        <v>90.35</v>
      </c>
      <c r="D1766">
        <v>173.44</v>
      </c>
      <c r="E1766">
        <v>17.156500000000001</v>
      </c>
      <c r="F1766">
        <v>3963.51</v>
      </c>
      <c r="G1766">
        <f>(Table2[[#This Row],[Apple]]-B1765)/B1765</f>
        <v>1.213761224240773E-2</v>
      </c>
      <c r="H1766">
        <f>(Table2[[#This Row],[Amazon]]-C1765)/C1765</f>
        <v>2.1365588966764649E-2</v>
      </c>
      <c r="I1766">
        <f>(Table2[[#This Row],[Tesla]]-D1765)/D1765</f>
        <v>-3.447483337163838E-3</v>
      </c>
      <c r="J1766">
        <f>(Table2[[#This Row],[Nvidia]]-E1765)/E1765</f>
        <v>6.5072043604849764E-2</v>
      </c>
      <c r="K1766">
        <f>(Table2[[#This Row],[S&amp;P 500]]-F1765)/F1765</f>
        <v>7.5217594663847115E-3</v>
      </c>
    </row>
    <row r="1767" spans="1:11">
      <c r="A1767" s="1">
        <v>44904</v>
      </c>
      <c r="B1767">
        <v>140.52600000000001</v>
      </c>
      <c r="C1767">
        <v>89.09</v>
      </c>
      <c r="D1767">
        <v>179.05</v>
      </c>
      <c r="E1767">
        <v>16.988499999999998</v>
      </c>
      <c r="F1767">
        <v>3934.38</v>
      </c>
      <c r="G1767">
        <f>(Table2[[#This Row],[Apple]]-B1766)/B1766</f>
        <v>-3.4323806822209807E-3</v>
      </c>
      <c r="H1767">
        <f>(Table2[[#This Row],[Amazon]]-C1766)/C1766</f>
        <v>-1.3945766463751976E-2</v>
      </c>
      <c r="I1767">
        <f>(Table2[[#This Row],[Tesla]]-D1766)/D1766</f>
        <v>3.2345479704797127E-2</v>
      </c>
      <c r="J1767">
        <f>(Table2[[#This Row],[Nvidia]]-E1766)/E1766</f>
        <v>-9.7922070352346232E-3</v>
      </c>
      <c r="K1767">
        <f>(Table2[[#This Row],[S&amp;P 500]]-F1766)/F1766</f>
        <v>-7.349546235533683E-3</v>
      </c>
    </row>
    <row r="1768" spans="1:11">
      <c r="A1768" s="1">
        <v>44907</v>
      </c>
      <c r="B1768">
        <v>142.83099999999999</v>
      </c>
      <c r="C1768">
        <v>90.55</v>
      </c>
      <c r="D1768">
        <v>167.82</v>
      </c>
      <c r="E1768">
        <v>17.522400000000001</v>
      </c>
      <c r="F1768">
        <v>3990.56</v>
      </c>
      <c r="G1768">
        <f>(Table2[[#This Row],[Apple]]-B1767)/B1767</f>
        <v>1.6402658582753214E-2</v>
      </c>
      <c r="H1768">
        <f>(Table2[[#This Row],[Amazon]]-C1767)/C1767</f>
        <v>1.6387922325737946E-2</v>
      </c>
      <c r="I1768">
        <f>(Table2[[#This Row],[Tesla]]-D1767)/D1767</f>
        <v>-6.2719910639486273E-2</v>
      </c>
      <c r="J1768">
        <f>(Table2[[#This Row],[Nvidia]]-E1767)/E1767</f>
        <v>3.1427141890102289E-2</v>
      </c>
      <c r="K1768">
        <f>(Table2[[#This Row],[S&amp;P 500]]-F1767)/F1767</f>
        <v>1.4279251114533887E-2</v>
      </c>
    </row>
    <row r="1769" spans="1:11">
      <c r="A1769" s="1">
        <v>44908</v>
      </c>
      <c r="B1769">
        <v>143.797</v>
      </c>
      <c r="C1769">
        <v>92.49</v>
      </c>
      <c r="D1769">
        <v>160.94999999999999</v>
      </c>
      <c r="E1769">
        <v>18.058900000000001</v>
      </c>
      <c r="F1769">
        <v>4019.65</v>
      </c>
      <c r="G1769">
        <f>(Table2[[#This Row],[Apple]]-B1768)/B1768</f>
        <v>6.7632376724941238E-3</v>
      </c>
      <c r="H1769">
        <f>(Table2[[#This Row],[Amazon]]-C1768)/C1768</f>
        <v>2.1424627277747077E-2</v>
      </c>
      <c r="I1769">
        <f>(Table2[[#This Row],[Tesla]]-D1768)/D1768</f>
        <v>-4.0936717912048649E-2</v>
      </c>
      <c r="J1769">
        <f>(Table2[[#This Row],[Nvidia]]-E1768)/E1768</f>
        <v>3.0617951878738083E-2</v>
      </c>
      <c r="K1769">
        <f>(Table2[[#This Row],[S&amp;P 500]]-F1768)/F1768</f>
        <v>7.2897037007337686E-3</v>
      </c>
    </row>
    <row r="1770" spans="1:11">
      <c r="A1770" s="1">
        <v>44909</v>
      </c>
      <c r="B1770">
        <v>141.56299999999999</v>
      </c>
      <c r="C1770">
        <v>91.58</v>
      </c>
      <c r="D1770">
        <v>156.80000000000001</v>
      </c>
      <c r="E1770">
        <v>17.661100000000001</v>
      </c>
      <c r="F1770">
        <v>3995.32</v>
      </c>
      <c r="G1770">
        <f>(Table2[[#This Row],[Apple]]-B1769)/B1769</f>
        <v>-1.5535790037344373E-2</v>
      </c>
      <c r="H1770">
        <f>(Table2[[#This Row],[Amazon]]-C1769)/C1769</f>
        <v>-9.838901502865139E-3</v>
      </c>
      <c r="I1770">
        <f>(Table2[[#This Row],[Tesla]]-D1769)/D1769</f>
        <v>-2.5784405094749784E-2</v>
      </c>
      <c r="J1770">
        <f>(Table2[[#This Row],[Nvidia]]-E1769)/E1769</f>
        <v>-2.2027919751479885E-2</v>
      </c>
      <c r="K1770">
        <f>(Table2[[#This Row],[S&amp;P 500]]-F1769)/F1769</f>
        <v>-6.052765788066107E-3</v>
      </c>
    </row>
    <row r="1771" spans="1:11">
      <c r="A1771" s="1">
        <v>44910</v>
      </c>
      <c r="B1771">
        <v>134.93</v>
      </c>
      <c r="C1771">
        <v>88.45</v>
      </c>
      <c r="D1771">
        <v>157.66999999999999</v>
      </c>
      <c r="E1771">
        <v>16.939599999999999</v>
      </c>
      <c r="F1771">
        <v>3895.75</v>
      </c>
      <c r="G1771">
        <f>(Table2[[#This Row],[Apple]]-B1770)/B1770</f>
        <v>-4.685546364516139E-2</v>
      </c>
      <c r="H1771">
        <f>(Table2[[#This Row],[Amazon]]-C1770)/C1770</f>
        <v>-3.4177768071631309E-2</v>
      </c>
      <c r="I1771">
        <f>(Table2[[#This Row],[Tesla]]-D1770)/D1770</f>
        <v>5.5484693877549491E-3</v>
      </c>
      <c r="J1771">
        <f>(Table2[[#This Row],[Nvidia]]-E1770)/E1770</f>
        <v>-4.0852495031453447E-2</v>
      </c>
      <c r="K1771">
        <f>(Table2[[#This Row],[S&amp;P 500]]-F1770)/F1770</f>
        <v>-2.492165834025814E-2</v>
      </c>
    </row>
    <row r="1772" spans="1:11">
      <c r="A1772" s="1">
        <v>44911</v>
      </c>
      <c r="B1772">
        <v>132.965</v>
      </c>
      <c r="C1772">
        <v>87.86</v>
      </c>
      <c r="D1772">
        <v>150.22999999999999</v>
      </c>
      <c r="E1772">
        <v>16.558900000000001</v>
      </c>
      <c r="F1772">
        <v>3852.36</v>
      </c>
      <c r="G1772">
        <f>(Table2[[#This Row],[Apple]]-B1771)/B1771</f>
        <v>-1.456310679611653E-2</v>
      </c>
      <c r="H1772">
        <f>(Table2[[#This Row],[Amazon]]-C1771)/C1771</f>
        <v>-6.6704352741662337E-3</v>
      </c>
      <c r="I1772">
        <f>(Table2[[#This Row],[Tesla]]-D1771)/D1771</f>
        <v>-4.7187163062091697E-2</v>
      </c>
      <c r="J1772">
        <f>(Table2[[#This Row],[Nvidia]]-E1771)/E1771</f>
        <v>-2.2473966327421983E-2</v>
      </c>
      <c r="K1772">
        <f>(Table2[[#This Row],[S&amp;P 500]]-F1771)/F1771</f>
        <v>-1.1137778348199928E-2</v>
      </c>
    </row>
    <row r="1773" spans="1:11">
      <c r="A1773" s="1">
        <v>44914</v>
      </c>
      <c r="B1773">
        <v>130.84800000000001</v>
      </c>
      <c r="C1773">
        <v>84.92</v>
      </c>
      <c r="D1773">
        <v>149.87</v>
      </c>
      <c r="E1773">
        <v>16.2422</v>
      </c>
      <c r="F1773">
        <v>3817.66</v>
      </c>
      <c r="G1773">
        <f>(Table2[[#This Row],[Apple]]-B1772)/B1772</f>
        <v>-1.5921483097055541E-2</v>
      </c>
      <c r="H1773">
        <f>(Table2[[#This Row],[Amazon]]-C1772)/C1772</f>
        <v>-3.3462326428408809E-2</v>
      </c>
      <c r="I1773">
        <f>(Table2[[#This Row],[Tesla]]-D1772)/D1772</f>
        <v>-2.3963256340277257E-3</v>
      </c>
      <c r="J1773">
        <f>(Table2[[#This Row],[Nvidia]]-E1772)/E1772</f>
        <v>-1.912566655997686E-2</v>
      </c>
      <c r="K1773">
        <f>(Table2[[#This Row],[S&amp;P 500]]-F1772)/F1772</f>
        <v>-9.007465553582809E-3</v>
      </c>
    </row>
    <row r="1774" spans="1:11">
      <c r="A1774" s="1">
        <v>44915</v>
      </c>
      <c r="B1774">
        <v>130.779</v>
      </c>
      <c r="C1774">
        <v>85.19</v>
      </c>
      <c r="D1774">
        <v>137.80000000000001</v>
      </c>
      <c r="E1774">
        <v>16.0733</v>
      </c>
      <c r="F1774">
        <v>3821.62</v>
      </c>
      <c r="G1774">
        <f>(Table2[[#This Row],[Apple]]-B1773)/B1773</f>
        <v>-5.2732942039631346E-4</v>
      </c>
      <c r="H1774">
        <f>(Table2[[#This Row],[Amazon]]-C1773)/C1773</f>
        <v>3.1794630240225626E-3</v>
      </c>
      <c r="I1774">
        <f>(Table2[[#This Row],[Tesla]]-D1773)/D1773</f>
        <v>-8.0536464936278057E-2</v>
      </c>
      <c r="J1774">
        <f>(Table2[[#This Row],[Nvidia]]-E1773)/E1773</f>
        <v>-1.0398837595892226E-2</v>
      </c>
      <c r="K1774">
        <f>(Table2[[#This Row],[S&amp;P 500]]-F1773)/F1773</f>
        <v>1.0372846193741811E-3</v>
      </c>
    </row>
    <row r="1775" spans="1:11">
      <c r="A1775" s="1">
        <v>44916</v>
      </c>
      <c r="B1775">
        <v>133.89500000000001</v>
      </c>
      <c r="C1775">
        <v>86.77</v>
      </c>
      <c r="D1775">
        <v>137.57</v>
      </c>
      <c r="E1775">
        <v>16.489000000000001</v>
      </c>
      <c r="F1775">
        <v>3878.44</v>
      </c>
      <c r="G1775">
        <f>(Table2[[#This Row],[Apple]]-B1774)/B1774</f>
        <v>2.3826455317749899E-2</v>
      </c>
      <c r="H1775">
        <f>(Table2[[#This Row],[Amazon]]-C1774)/C1774</f>
        <v>1.85467777908205E-2</v>
      </c>
      <c r="I1775">
        <f>(Table2[[#This Row],[Tesla]]-D1774)/D1774</f>
        <v>-1.6690856313499142E-3</v>
      </c>
      <c r="J1775">
        <f>(Table2[[#This Row],[Nvidia]]-E1774)/E1774</f>
        <v>2.5862766202335616E-2</v>
      </c>
      <c r="K1775">
        <f>(Table2[[#This Row],[S&amp;P 500]]-F1774)/F1774</f>
        <v>1.4868040255179784E-2</v>
      </c>
    </row>
    <row r="1776" spans="1:11">
      <c r="A1776" s="1">
        <v>44917</v>
      </c>
      <c r="B1776">
        <v>130.709</v>
      </c>
      <c r="C1776">
        <v>83.79</v>
      </c>
      <c r="D1776">
        <v>125.35</v>
      </c>
      <c r="E1776">
        <v>15.3278</v>
      </c>
      <c r="F1776">
        <v>3822.39</v>
      </c>
      <c r="G1776">
        <f>(Table2[[#This Row],[Apple]]-B1775)/B1775</f>
        <v>-2.3794764554315E-2</v>
      </c>
      <c r="H1776">
        <f>(Table2[[#This Row],[Amazon]]-C1775)/C1775</f>
        <v>-3.434366716607111E-2</v>
      </c>
      <c r="I1776">
        <f>(Table2[[#This Row],[Tesla]]-D1775)/D1775</f>
        <v>-8.8827505996946998E-2</v>
      </c>
      <c r="J1776">
        <f>(Table2[[#This Row],[Nvidia]]-E1775)/E1775</f>
        <v>-7.0422706046455258E-2</v>
      </c>
      <c r="K1776">
        <f>(Table2[[#This Row],[S&amp;P 500]]-F1775)/F1775</f>
        <v>-1.4451686760656394E-2</v>
      </c>
    </row>
    <row r="1777" spans="1:11">
      <c r="A1777" s="1">
        <v>44918</v>
      </c>
      <c r="B1777">
        <v>130.345</v>
      </c>
      <c r="C1777">
        <v>85.25</v>
      </c>
      <c r="D1777">
        <v>123.15</v>
      </c>
      <c r="E1777">
        <v>15.195</v>
      </c>
      <c r="F1777">
        <v>3844.82</v>
      </c>
      <c r="G1777">
        <f>(Table2[[#This Row],[Apple]]-B1776)/B1776</f>
        <v>-2.7848120634386638E-3</v>
      </c>
      <c r="H1777">
        <f>(Table2[[#This Row],[Amazon]]-C1776)/C1776</f>
        <v>1.7424513665115094E-2</v>
      </c>
      <c r="I1777">
        <f>(Table2[[#This Row],[Tesla]]-D1776)/D1776</f>
        <v>-1.7550857598723484E-2</v>
      </c>
      <c r="J1777">
        <f>(Table2[[#This Row],[Nvidia]]-E1776)/E1776</f>
        <v>-8.6639961377366348E-3</v>
      </c>
      <c r="K1777">
        <f>(Table2[[#This Row],[S&amp;P 500]]-F1776)/F1776</f>
        <v>5.8680563731069542E-3</v>
      </c>
    </row>
    <row r="1778" spans="1:11">
      <c r="A1778" s="1">
        <v>44922</v>
      </c>
      <c r="B1778">
        <v>128.536</v>
      </c>
      <c r="C1778">
        <v>83.04</v>
      </c>
      <c r="D1778">
        <v>109.1</v>
      </c>
      <c r="E1778">
        <v>14.1106</v>
      </c>
      <c r="F1778">
        <v>3829.25</v>
      </c>
      <c r="G1778">
        <f>(Table2[[#This Row],[Apple]]-B1777)/B1777</f>
        <v>-1.3878553070696978E-2</v>
      </c>
      <c r="H1778">
        <f>(Table2[[#This Row],[Amazon]]-C1777)/C1777</f>
        <v>-2.5923753665689078E-2</v>
      </c>
      <c r="I1778">
        <f>(Table2[[#This Row],[Tesla]]-D1777)/D1777</f>
        <v>-0.11408850994721892</v>
      </c>
      <c r="J1778">
        <f>(Table2[[#This Row],[Nvidia]]-E1777)/E1777</f>
        <v>-7.1365580783152388E-2</v>
      </c>
      <c r="K1778">
        <f>(Table2[[#This Row],[S&amp;P 500]]-F1777)/F1777</f>
        <v>-4.0496044028069354E-3</v>
      </c>
    </row>
    <row r="1779" spans="1:11">
      <c r="A1779" s="1">
        <v>44923</v>
      </c>
      <c r="B1779">
        <v>124.59099999999999</v>
      </c>
      <c r="C1779">
        <v>81.819999999999993</v>
      </c>
      <c r="D1779">
        <v>112.71</v>
      </c>
      <c r="E1779">
        <v>14.025600000000001</v>
      </c>
      <c r="F1779">
        <v>3783.22</v>
      </c>
      <c r="G1779">
        <f>(Table2[[#This Row],[Apple]]-B1778)/B1778</f>
        <v>-3.069179062675054E-2</v>
      </c>
      <c r="H1779">
        <f>(Table2[[#This Row],[Amazon]]-C1778)/C1778</f>
        <v>-1.4691714836223663E-2</v>
      </c>
      <c r="I1779">
        <f>(Table2[[#This Row],[Tesla]]-D1778)/D1778</f>
        <v>3.3088909257561867E-2</v>
      </c>
      <c r="J1779">
        <f>(Table2[[#This Row],[Nvidia]]-E1778)/E1778</f>
        <v>-6.0238402335831978E-3</v>
      </c>
      <c r="K1779">
        <f>(Table2[[#This Row],[S&amp;P 500]]-F1778)/F1778</f>
        <v>-1.2020630671802625E-2</v>
      </c>
    </row>
    <row r="1780" spans="1:11">
      <c r="A1780" s="1">
        <v>44924</v>
      </c>
      <c r="B1780">
        <v>128.12</v>
      </c>
      <c r="C1780">
        <v>84.18</v>
      </c>
      <c r="D1780">
        <v>121.82</v>
      </c>
      <c r="E1780">
        <v>14.5924</v>
      </c>
      <c r="F1780">
        <v>3849.28</v>
      </c>
      <c r="G1780">
        <f>(Table2[[#This Row],[Apple]]-B1779)/B1779</f>
        <v>2.832467834755328E-2</v>
      </c>
      <c r="H1780">
        <f>(Table2[[#This Row],[Amazon]]-C1779)/C1779</f>
        <v>2.8843803471034147E-2</v>
      </c>
      <c r="I1780">
        <f>(Table2[[#This Row],[Tesla]]-D1779)/D1779</f>
        <v>8.0826900896105044E-2</v>
      </c>
      <c r="J1780">
        <f>(Table2[[#This Row],[Nvidia]]-E1779)/E1779</f>
        <v>4.0411818389231038E-2</v>
      </c>
      <c r="K1780">
        <f>(Table2[[#This Row],[S&amp;P 500]]-F1779)/F1779</f>
        <v>1.7461316021801641E-2</v>
      </c>
    </row>
    <row r="1781" spans="1:11">
      <c r="A1781" s="1">
        <v>44925</v>
      </c>
      <c r="B1781">
        <v>128.43700000000001</v>
      </c>
      <c r="C1781">
        <v>84</v>
      </c>
      <c r="D1781">
        <v>123.18</v>
      </c>
      <c r="E1781">
        <v>14.603400000000001</v>
      </c>
      <c r="F1781">
        <v>3839.5</v>
      </c>
      <c r="G1781">
        <f>(Table2[[#This Row],[Apple]]-B1780)/B1780</f>
        <v>2.4742428972838533E-3</v>
      </c>
      <c r="H1781">
        <f>(Table2[[#This Row],[Amazon]]-C1780)/C1780</f>
        <v>-2.1382751247327964E-3</v>
      </c>
      <c r="I1781">
        <f>(Table2[[#This Row],[Tesla]]-D1780)/D1780</f>
        <v>1.1164012477425822E-2</v>
      </c>
      <c r="J1781">
        <f>(Table2[[#This Row],[Nvidia]]-E1780)/E1780</f>
        <v>7.5381705545359294E-4</v>
      </c>
      <c r="K1781">
        <f>(Table2[[#This Row],[S&amp;P 500]]-F1780)/F1780</f>
        <v>-2.5407348906809064E-3</v>
      </c>
    </row>
    <row r="1782" spans="1:11">
      <c r="A1782" s="1">
        <v>44929</v>
      </c>
      <c r="B1782">
        <v>123.633</v>
      </c>
      <c r="C1782">
        <v>85.82</v>
      </c>
      <c r="D1782">
        <v>108.1</v>
      </c>
      <c r="E1782">
        <v>14.304500000000001</v>
      </c>
      <c r="F1782">
        <v>3824.14</v>
      </c>
      <c r="G1782">
        <f>(Table2[[#This Row],[Apple]]-B1781)/B1781</f>
        <v>-3.7403551935968733E-2</v>
      </c>
      <c r="H1782">
        <f>(Table2[[#This Row],[Amazon]]-C1781)/C1781</f>
        <v>2.1666666666666584E-2</v>
      </c>
      <c r="I1782">
        <f>(Table2[[#This Row],[Tesla]]-D1781)/D1781</f>
        <v>-0.12242247118038652</v>
      </c>
      <c r="J1782">
        <f>(Table2[[#This Row],[Nvidia]]-E1781)/E1781</f>
        <v>-2.0467836257309923E-2</v>
      </c>
      <c r="K1782">
        <f>(Table2[[#This Row],[S&amp;P 500]]-F1781)/F1781</f>
        <v>-4.0005209011590385E-3</v>
      </c>
    </row>
    <row r="1783" spans="1:11">
      <c r="A1783" s="1">
        <v>44930</v>
      </c>
      <c r="B1783">
        <v>124.907</v>
      </c>
      <c r="C1783">
        <v>85.14</v>
      </c>
      <c r="D1783">
        <v>113.64</v>
      </c>
      <c r="E1783">
        <v>14.738300000000001</v>
      </c>
      <c r="F1783">
        <v>3852.97</v>
      </c>
      <c r="G1783">
        <f>(Table2[[#This Row],[Apple]]-B1782)/B1782</f>
        <v>1.0304692112947197E-2</v>
      </c>
      <c r="H1783">
        <f>(Table2[[#This Row],[Amazon]]-C1782)/C1782</f>
        <v>-7.9235609415053906E-3</v>
      </c>
      <c r="I1783">
        <f>(Table2[[#This Row],[Tesla]]-D1782)/D1782</f>
        <v>5.1248843663274805E-2</v>
      </c>
      <c r="J1783">
        <f>(Table2[[#This Row],[Nvidia]]-E1782)/E1782</f>
        <v>3.0326121150686825E-2</v>
      </c>
      <c r="K1783">
        <f>(Table2[[#This Row],[S&amp;P 500]]-F1782)/F1782</f>
        <v>7.5389499338413156E-3</v>
      </c>
    </row>
    <row r="1784" spans="1:11">
      <c r="A1784" s="1">
        <v>44931</v>
      </c>
      <c r="B1784">
        <v>123.584</v>
      </c>
      <c r="C1784">
        <v>83.12</v>
      </c>
      <c r="D1784">
        <v>110.34</v>
      </c>
      <c r="E1784">
        <v>14.2545</v>
      </c>
      <c r="F1784">
        <v>3808.1</v>
      </c>
      <c r="G1784">
        <f>(Table2[[#This Row],[Apple]]-B1783)/B1783</f>
        <v>-1.0591880358987033E-2</v>
      </c>
      <c r="H1784">
        <f>(Table2[[#This Row],[Amazon]]-C1783)/C1783</f>
        <v>-2.3725628376791121E-2</v>
      </c>
      <c r="I1784">
        <f>(Table2[[#This Row],[Tesla]]-D1783)/D1783</f>
        <v>-2.9039070749735982E-2</v>
      </c>
      <c r="J1784">
        <f>(Table2[[#This Row],[Nvidia]]-E1783)/E1783</f>
        <v>-3.2826038281212923E-2</v>
      </c>
      <c r="K1784">
        <f>(Table2[[#This Row],[S&amp;P 500]]-F1783)/F1783</f>
        <v>-1.1645561735492332E-2</v>
      </c>
    </row>
    <row r="1785" spans="1:11">
      <c r="A1785" s="1">
        <v>44932</v>
      </c>
      <c r="B1785">
        <v>128.13</v>
      </c>
      <c r="C1785">
        <v>86.08</v>
      </c>
      <c r="D1785">
        <v>113.06</v>
      </c>
      <c r="E1785">
        <v>14.8483</v>
      </c>
      <c r="F1785">
        <v>3895.08</v>
      </c>
      <c r="G1785">
        <f>(Table2[[#This Row],[Apple]]-B1784)/B1784</f>
        <v>3.6784697048161508E-2</v>
      </c>
      <c r="H1785">
        <f>(Table2[[#This Row],[Amazon]]-C1784)/C1784</f>
        <v>3.5611164581328125E-2</v>
      </c>
      <c r="I1785">
        <f>(Table2[[#This Row],[Tesla]]-D1784)/D1784</f>
        <v>2.4651078484683692E-2</v>
      </c>
      <c r="J1785">
        <f>(Table2[[#This Row],[Nvidia]]-E1784)/E1784</f>
        <v>4.1657020589989116E-2</v>
      </c>
      <c r="K1785">
        <f>(Table2[[#This Row],[S&amp;P 500]]-F1784)/F1784</f>
        <v>2.2840786744045591E-2</v>
      </c>
    </row>
    <row r="1786" spans="1:11">
      <c r="A1786" s="1">
        <v>44935</v>
      </c>
      <c r="B1786">
        <v>128.654</v>
      </c>
      <c r="C1786">
        <v>87.36</v>
      </c>
      <c r="D1786">
        <v>119.77</v>
      </c>
      <c r="E1786">
        <v>15.6166</v>
      </c>
      <c r="F1786">
        <v>3892.09</v>
      </c>
      <c r="G1786">
        <f>(Table2[[#This Row],[Apple]]-B1785)/B1785</f>
        <v>4.089596503551088E-3</v>
      </c>
      <c r="H1786">
        <f>(Table2[[#This Row],[Amazon]]-C1785)/C1785</f>
        <v>1.4869888475836444E-2</v>
      </c>
      <c r="I1786">
        <f>(Table2[[#This Row],[Tesla]]-D1785)/D1785</f>
        <v>5.9349018220413885E-2</v>
      </c>
      <c r="J1786">
        <f>(Table2[[#This Row],[Nvidia]]-E1785)/E1785</f>
        <v>5.1743297212475503E-2</v>
      </c>
      <c r="K1786">
        <f>(Table2[[#This Row],[S&amp;P 500]]-F1785)/F1785</f>
        <v>-7.6763506782910281E-4</v>
      </c>
    </row>
    <row r="1787" spans="1:11">
      <c r="A1787" s="1">
        <v>44936</v>
      </c>
      <c r="B1787">
        <v>129.22800000000001</v>
      </c>
      <c r="C1787">
        <v>89.87</v>
      </c>
      <c r="D1787">
        <v>118.85</v>
      </c>
      <c r="E1787">
        <v>15.897500000000001</v>
      </c>
      <c r="F1787">
        <v>3919.25</v>
      </c>
      <c r="G1787">
        <f>(Table2[[#This Row],[Apple]]-B1786)/B1786</f>
        <v>4.4615791191879948E-3</v>
      </c>
      <c r="H1787">
        <f>(Table2[[#This Row],[Amazon]]-C1786)/C1786</f>
        <v>2.8731684981685039E-2</v>
      </c>
      <c r="I1787">
        <f>(Table2[[#This Row],[Tesla]]-D1786)/D1786</f>
        <v>-7.6813893295483151E-3</v>
      </c>
      <c r="J1787">
        <f>(Table2[[#This Row],[Nvidia]]-E1786)/E1786</f>
        <v>1.7987269956328576E-2</v>
      </c>
      <c r="K1787">
        <f>(Table2[[#This Row],[S&amp;P 500]]-F1786)/F1786</f>
        <v>6.9782558985017956E-3</v>
      </c>
    </row>
    <row r="1788" spans="1:11">
      <c r="A1788" s="1">
        <v>44937</v>
      </c>
      <c r="B1788">
        <v>131.95599999999999</v>
      </c>
      <c r="C1788">
        <v>95.09</v>
      </c>
      <c r="D1788">
        <v>123.22</v>
      </c>
      <c r="E1788">
        <v>15.9893</v>
      </c>
      <c r="F1788">
        <v>3969.61</v>
      </c>
      <c r="G1788">
        <f>(Table2[[#This Row],[Apple]]-B1787)/B1787</f>
        <v>2.1109976166155786E-2</v>
      </c>
      <c r="H1788">
        <f>(Table2[[#This Row],[Amazon]]-C1787)/C1787</f>
        <v>5.8083898965171903E-2</v>
      </c>
      <c r="I1788">
        <f>(Table2[[#This Row],[Tesla]]-D1787)/D1787</f>
        <v>3.6769036600757296E-2</v>
      </c>
      <c r="J1788">
        <f>(Table2[[#This Row],[Nvidia]]-E1787)/E1787</f>
        <v>5.7744928447868663E-3</v>
      </c>
      <c r="K1788">
        <f>(Table2[[#This Row],[S&amp;P 500]]-F1787)/F1787</f>
        <v>1.2849397206098139E-2</v>
      </c>
    </row>
    <row r="1789" spans="1:11">
      <c r="A1789" s="1">
        <v>44938</v>
      </c>
      <c r="B1789">
        <v>131.87799999999999</v>
      </c>
      <c r="C1789">
        <v>95.27</v>
      </c>
      <c r="D1789">
        <v>123.56</v>
      </c>
      <c r="E1789">
        <v>16.498899999999999</v>
      </c>
      <c r="F1789">
        <v>3983.17</v>
      </c>
      <c r="G1789">
        <f>(Table2[[#This Row],[Apple]]-B1788)/B1788</f>
        <v>-5.9110612628454151E-4</v>
      </c>
      <c r="H1789">
        <f>(Table2[[#This Row],[Amazon]]-C1788)/C1788</f>
        <v>1.8929435271846946E-3</v>
      </c>
      <c r="I1789">
        <f>(Table2[[#This Row],[Tesla]]-D1788)/D1788</f>
        <v>2.759292322674918E-3</v>
      </c>
      <c r="J1789">
        <f>(Table2[[#This Row],[Nvidia]]-E1788)/E1788</f>
        <v>3.1871313941198111E-2</v>
      </c>
      <c r="K1789">
        <f>(Table2[[#This Row],[S&amp;P 500]]-F1788)/F1788</f>
        <v>3.4159527006431224E-3</v>
      </c>
    </row>
    <row r="1790" spans="1:11">
      <c r="A1790" s="1">
        <v>44939</v>
      </c>
      <c r="B1790">
        <v>133.21100000000001</v>
      </c>
      <c r="C1790">
        <v>98.12</v>
      </c>
      <c r="D1790">
        <v>122.4</v>
      </c>
      <c r="E1790">
        <v>16.886700000000001</v>
      </c>
      <c r="F1790">
        <v>3999.09</v>
      </c>
      <c r="G1790">
        <f>(Table2[[#This Row],[Apple]]-B1789)/B1789</f>
        <v>1.0107826930951538E-2</v>
      </c>
      <c r="H1790">
        <f>(Table2[[#This Row],[Amazon]]-C1789)/C1789</f>
        <v>2.9914978482208549E-2</v>
      </c>
      <c r="I1790">
        <f>(Table2[[#This Row],[Tesla]]-D1789)/D1789</f>
        <v>-9.3881515053415073E-3</v>
      </c>
      <c r="J1790">
        <f>(Table2[[#This Row],[Nvidia]]-E1789)/E1789</f>
        <v>2.350459727618218E-2</v>
      </c>
      <c r="K1790">
        <f>(Table2[[#This Row],[S&amp;P 500]]-F1789)/F1789</f>
        <v>3.9968166058692127E-3</v>
      </c>
    </row>
    <row r="1791" spans="1:11">
      <c r="A1791" s="1">
        <v>44943</v>
      </c>
      <c r="B1791">
        <v>134.37799999999999</v>
      </c>
      <c r="C1791">
        <v>96.05</v>
      </c>
      <c r="D1791">
        <v>131.49</v>
      </c>
      <c r="E1791">
        <v>17.6891</v>
      </c>
      <c r="F1791">
        <v>3990.97</v>
      </c>
      <c r="G1791">
        <f>(Table2[[#This Row],[Apple]]-B1790)/B1790</f>
        <v>8.7605377934252653E-3</v>
      </c>
      <c r="H1791">
        <f>(Table2[[#This Row],[Amazon]]-C1790)/C1790</f>
        <v>-2.1096616388096283E-2</v>
      </c>
      <c r="I1791">
        <f>(Table2[[#This Row],[Tesla]]-D1790)/D1790</f>
        <v>7.4264705882352969E-2</v>
      </c>
      <c r="J1791">
        <f>(Table2[[#This Row],[Nvidia]]-E1790)/E1790</f>
        <v>4.7516684728217982E-2</v>
      </c>
      <c r="K1791">
        <f>(Table2[[#This Row],[S&amp;P 500]]-F1790)/F1790</f>
        <v>-2.0304619300891818E-3</v>
      </c>
    </row>
    <row r="1792" spans="1:11">
      <c r="A1792" s="1">
        <v>44944</v>
      </c>
      <c r="B1792">
        <v>133.65700000000001</v>
      </c>
      <c r="C1792">
        <v>95.46</v>
      </c>
      <c r="D1792">
        <v>128.78</v>
      </c>
      <c r="E1792">
        <v>17.3644</v>
      </c>
      <c r="F1792">
        <v>3928.86</v>
      </c>
      <c r="G1792">
        <f>(Table2[[#This Row],[Apple]]-B1791)/B1791</f>
        <v>-5.3654616082987935E-3</v>
      </c>
      <c r="H1792">
        <f>(Table2[[#This Row],[Amazon]]-C1791)/C1791</f>
        <v>-6.1426340447683853E-3</v>
      </c>
      <c r="I1792">
        <f>(Table2[[#This Row],[Tesla]]-D1791)/D1791</f>
        <v>-2.0609932314244489E-2</v>
      </c>
      <c r="J1792">
        <f>(Table2[[#This Row],[Nvidia]]-E1791)/E1791</f>
        <v>-1.8355936706785533E-2</v>
      </c>
      <c r="K1792">
        <f>(Table2[[#This Row],[S&amp;P 500]]-F1791)/F1791</f>
        <v>-1.5562632643191925E-2</v>
      </c>
    </row>
    <row r="1793" spans="1:11">
      <c r="A1793" s="1">
        <v>44945</v>
      </c>
      <c r="B1793">
        <v>133.71600000000001</v>
      </c>
      <c r="C1793">
        <v>93.68</v>
      </c>
      <c r="D1793">
        <v>127.17</v>
      </c>
      <c r="E1793">
        <v>16.752800000000001</v>
      </c>
      <c r="F1793">
        <v>3898.85</v>
      </c>
      <c r="G1793">
        <f>(Table2[[#This Row],[Apple]]-B1792)/B1792</f>
        <v>4.4142843248013569E-4</v>
      </c>
      <c r="H1793">
        <f>(Table2[[#This Row],[Amazon]]-C1792)/C1792</f>
        <v>-1.8646553530274324E-2</v>
      </c>
      <c r="I1793">
        <f>(Table2[[#This Row],[Tesla]]-D1792)/D1792</f>
        <v>-1.2501941295232175E-2</v>
      </c>
      <c r="J1793">
        <f>(Table2[[#This Row],[Nvidia]]-E1792)/E1792</f>
        <v>-3.5221487641381173E-2</v>
      </c>
      <c r="K1793">
        <f>(Table2[[#This Row],[S&amp;P 500]]-F1792)/F1792</f>
        <v>-7.6383480195273482E-3</v>
      </c>
    </row>
    <row r="1794" spans="1:11">
      <c r="A1794" s="1">
        <v>44946</v>
      </c>
      <c r="B1794">
        <v>136.286</v>
      </c>
      <c r="C1794">
        <v>97.25</v>
      </c>
      <c r="D1794">
        <v>133.41999999999999</v>
      </c>
      <c r="E1794">
        <v>17.8261</v>
      </c>
      <c r="F1794">
        <v>3972.61</v>
      </c>
      <c r="G1794">
        <f>(Table2[[#This Row],[Apple]]-B1793)/B1793</f>
        <v>1.9219839061892317E-2</v>
      </c>
      <c r="H1794">
        <f>(Table2[[#This Row],[Amazon]]-C1793)/C1793</f>
        <v>3.8108454312553296E-2</v>
      </c>
      <c r="I1794">
        <f>(Table2[[#This Row],[Tesla]]-D1793)/D1793</f>
        <v>4.914681135487918E-2</v>
      </c>
      <c r="J1794">
        <f>(Table2[[#This Row],[Nvidia]]-E1793)/E1793</f>
        <v>6.406690224917623E-2</v>
      </c>
      <c r="K1794">
        <f>(Table2[[#This Row],[S&amp;P 500]]-F1793)/F1793</f>
        <v>1.8918399015094251E-2</v>
      </c>
    </row>
    <row r="1795" spans="1:11">
      <c r="A1795" s="1">
        <v>44949</v>
      </c>
      <c r="B1795">
        <v>139.48699999999999</v>
      </c>
      <c r="C1795">
        <v>97.52</v>
      </c>
      <c r="D1795">
        <v>143.75</v>
      </c>
      <c r="E1795">
        <v>19.178999999999998</v>
      </c>
      <c r="F1795">
        <v>4019.81</v>
      </c>
      <c r="G1795">
        <f>(Table2[[#This Row],[Apple]]-B1794)/B1794</f>
        <v>2.3487372143873864E-2</v>
      </c>
      <c r="H1795">
        <f>(Table2[[#This Row],[Amazon]]-C1794)/C1794</f>
        <v>2.7763496143958458E-3</v>
      </c>
      <c r="I1795">
        <f>(Table2[[#This Row],[Tesla]]-D1794)/D1794</f>
        <v>7.7424673961924845E-2</v>
      </c>
      <c r="J1795">
        <f>(Table2[[#This Row],[Nvidia]]-E1794)/E1794</f>
        <v>7.58943347114623E-2</v>
      </c>
      <c r="K1795">
        <f>(Table2[[#This Row],[S&amp;P 500]]-F1794)/F1794</f>
        <v>1.188135759613952E-2</v>
      </c>
    </row>
    <row r="1796" spans="1:11">
      <c r="A1796" s="1">
        <v>44950</v>
      </c>
      <c r="B1796">
        <v>140.89099999999999</v>
      </c>
      <c r="C1796">
        <v>96.32</v>
      </c>
      <c r="D1796">
        <v>143.88999999999999</v>
      </c>
      <c r="E1796">
        <v>19.251000000000001</v>
      </c>
      <c r="F1796">
        <v>4016.95</v>
      </c>
      <c r="G1796">
        <f>(Table2[[#This Row],[Apple]]-B1795)/B1795</f>
        <v>1.0065454128341684E-2</v>
      </c>
      <c r="H1796">
        <f>(Table2[[#This Row],[Amazon]]-C1795)/C1795</f>
        <v>-1.2305168170631695E-2</v>
      </c>
      <c r="I1796">
        <f>(Table2[[#This Row],[Tesla]]-D1795)/D1795</f>
        <v>9.7391304347816592E-4</v>
      </c>
      <c r="J1796">
        <f>(Table2[[#This Row],[Nvidia]]-E1795)/E1795</f>
        <v>3.7541060534961538E-3</v>
      </c>
      <c r="K1796">
        <f>(Table2[[#This Row],[S&amp;P 500]]-F1795)/F1795</f>
        <v>-7.1147641306433074E-4</v>
      </c>
    </row>
    <row r="1797" spans="1:11">
      <c r="A1797" s="1">
        <v>44951</v>
      </c>
      <c r="B1797">
        <v>140.22900000000001</v>
      </c>
      <c r="C1797">
        <v>97.18</v>
      </c>
      <c r="D1797">
        <v>144.43</v>
      </c>
      <c r="E1797">
        <v>19.308900000000001</v>
      </c>
      <c r="F1797">
        <v>4016.22</v>
      </c>
      <c r="G1797">
        <f>(Table2[[#This Row],[Apple]]-B1796)/B1796</f>
        <v>-4.698667764441858E-3</v>
      </c>
      <c r="H1797">
        <f>(Table2[[#This Row],[Amazon]]-C1796)/C1796</f>
        <v>8.9285714285715703E-3</v>
      </c>
      <c r="I1797">
        <f>(Table2[[#This Row],[Tesla]]-D1796)/D1796</f>
        <v>3.752866773229693E-3</v>
      </c>
      <c r="J1797">
        <f>(Table2[[#This Row],[Nvidia]]-E1796)/E1796</f>
        <v>3.0076359669627584E-3</v>
      </c>
      <c r="K1797">
        <f>(Table2[[#This Row],[S&amp;P 500]]-F1796)/F1796</f>
        <v>-1.8172991946626625E-4</v>
      </c>
    </row>
    <row r="1798" spans="1:11">
      <c r="A1798" s="1">
        <v>44952</v>
      </c>
      <c r="B1798">
        <v>142.30500000000001</v>
      </c>
      <c r="C1798">
        <v>99.22</v>
      </c>
      <c r="D1798">
        <v>160.27000000000001</v>
      </c>
      <c r="E1798">
        <v>19.787700000000001</v>
      </c>
      <c r="F1798">
        <v>4060.43</v>
      </c>
      <c r="G1798">
        <f>(Table2[[#This Row],[Apple]]-B1797)/B1797</f>
        <v>1.4804355732409083E-2</v>
      </c>
      <c r="H1798">
        <f>(Table2[[#This Row],[Amazon]]-C1797)/C1797</f>
        <v>2.0991973657131013E-2</v>
      </c>
      <c r="I1798">
        <f>(Table2[[#This Row],[Tesla]]-D1797)/D1797</f>
        <v>0.10967250571210969</v>
      </c>
      <c r="J1798">
        <f>(Table2[[#This Row],[Nvidia]]-E1797)/E1797</f>
        <v>2.479685533614031E-2</v>
      </c>
      <c r="K1798">
        <f>(Table2[[#This Row],[S&amp;P 500]]-F1797)/F1797</f>
        <v>1.1007863115068408E-2</v>
      </c>
    </row>
    <row r="1799" spans="1:11">
      <c r="A1799" s="1">
        <v>44953</v>
      </c>
      <c r="B1799">
        <v>144.25399999999999</v>
      </c>
      <c r="C1799">
        <v>102.24</v>
      </c>
      <c r="D1799">
        <v>177.9</v>
      </c>
      <c r="E1799">
        <v>20.350100000000001</v>
      </c>
      <c r="F1799">
        <v>4070.56</v>
      </c>
      <c r="G1799">
        <f>(Table2[[#This Row],[Apple]]-B1798)/B1798</f>
        <v>1.3695934787955335E-2</v>
      </c>
      <c r="H1799">
        <f>(Table2[[#This Row],[Amazon]]-C1798)/C1798</f>
        <v>3.0437411812134611E-2</v>
      </c>
      <c r="I1799">
        <f>(Table2[[#This Row],[Tesla]]-D1798)/D1798</f>
        <v>0.11000187184126782</v>
      </c>
      <c r="J1799">
        <f>(Table2[[#This Row],[Nvidia]]-E1798)/E1798</f>
        <v>2.8421696306291291E-2</v>
      </c>
      <c r="K1799">
        <f>(Table2[[#This Row],[S&amp;P 500]]-F1798)/F1798</f>
        <v>2.4948096630160129E-3</v>
      </c>
    </row>
    <row r="1800" spans="1:11">
      <c r="A1800" s="1">
        <v>44956</v>
      </c>
      <c r="B1800">
        <v>141.358</v>
      </c>
      <c r="C1800">
        <v>100.55</v>
      </c>
      <c r="D1800">
        <v>166.66</v>
      </c>
      <c r="E1800">
        <v>19.148</v>
      </c>
      <c r="F1800">
        <v>4017.77</v>
      </c>
      <c r="G1800">
        <f>(Table2[[#This Row],[Apple]]-B1799)/B1799</f>
        <v>-2.007569980728428E-2</v>
      </c>
      <c r="H1800">
        <f>(Table2[[#This Row],[Amazon]]-C1799)/C1799</f>
        <v>-1.6529733959311402E-2</v>
      </c>
      <c r="I1800">
        <f>(Table2[[#This Row],[Tesla]]-D1799)/D1799</f>
        <v>-6.3181562675660538E-2</v>
      </c>
      <c r="J1800">
        <f>(Table2[[#This Row],[Nvidia]]-E1799)/E1799</f>
        <v>-5.9070962796251687E-2</v>
      </c>
      <c r="K1800">
        <f>(Table2[[#This Row],[S&amp;P 500]]-F1799)/F1799</f>
        <v>-1.2968731575016696E-2</v>
      </c>
    </row>
    <row r="1801" spans="1:11">
      <c r="A1801" s="1">
        <v>44957</v>
      </c>
      <c r="B1801">
        <v>142.63200000000001</v>
      </c>
      <c r="C1801">
        <v>103.13</v>
      </c>
      <c r="D1801">
        <v>173.22</v>
      </c>
      <c r="E1801">
        <v>19.5229</v>
      </c>
      <c r="F1801">
        <v>4076.6</v>
      </c>
      <c r="G1801">
        <f>(Table2[[#This Row],[Apple]]-B1800)/B1800</f>
        <v>9.0125779934634113E-3</v>
      </c>
      <c r="H1801">
        <f>(Table2[[#This Row],[Amazon]]-C1800)/C1800</f>
        <v>2.5658876181004459E-2</v>
      </c>
      <c r="I1801">
        <f>(Table2[[#This Row],[Tesla]]-D1800)/D1800</f>
        <v>3.9361574462978534E-2</v>
      </c>
      <c r="J1801">
        <f>(Table2[[#This Row],[Nvidia]]-E1800)/E1800</f>
        <v>1.9579068310006279E-2</v>
      </c>
      <c r="K1801">
        <f>(Table2[[#This Row],[S&amp;P 500]]-F1800)/F1800</f>
        <v>1.4642450911824203E-2</v>
      </c>
    </row>
    <row r="1802" spans="1:11">
      <c r="A1802" s="1">
        <v>44958</v>
      </c>
      <c r="B1802">
        <v>143.75700000000001</v>
      </c>
      <c r="C1802">
        <v>105.15</v>
      </c>
      <c r="D1802">
        <v>181.41</v>
      </c>
      <c r="E1802">
        <v>20.927800000000001</v>
      </c>
      <c r="F1802">
        <v>4119.21</v>
      </c>
      <c r="G1802">
        <f>(Table2[[#This Row],[Apple]]-B1801)/B1801</f>
        <v>7.8874305906108024E-3</v>
      </c>
      <c r="H1802">
        <f>(Table2[[#This Row],[Amazon]]-C1801)/C1801</f>
        <v>1.9586929118588291E-2</v>
      </c>
      <c r="I1802">
        <f>(Table2[[#This Row],[Tesla]]-D1801)/D1801</f>
        <v>4.7280914444059567E-2</v>
      </c>
      <c r="J1802">
        <f>(Table2[[#This Row],[Nvidia]]-E1801)/E1801</f>
        <v>7.1961645042488628E-2</v>
      </c>
      <c r="K1802">
        <f>(Table2[[#This Row],[S&amp;P 500]]-F1801)/F1801</f>
        <v>1.045233773242411E-2</v>
      </c>
    </row>
    <row r="1803" spans="1:11">
      <c r="A1803" s="1">
        <v>44959</v>
      </c>
      <c r="B1803">
        <v>149.08600000000001</v>
      </c>
      <c r="C1803">
        <v>112.91</v>
      </c>
      <c r="D1803">
        <v>188.27</v>
      </c>
      <c r="E1803">
        <v>21.693200000000001</v>
      </c>
      <c r="F1803">
        <v>4179.76</v>
      </c>
      <c r="G1803">
        <f>(Table2[[#This Row],[Apple]]-B1802)/B1802</f>
        <v>3.7069499224385648E-2</v>
      </c>
      <c r="H1803">
        <f>(Table2[[#This Row],[Amazon]]-C1802)/C1802</f>
        <v>7.3799334284355589E-2</v>
      </c>
      <c r="I1803">
        <f>(Table2[[#This Row],[Tesla]]-D1802)/D1802</f>
        <v>3.7814894438013419E-2</v>
      </c>
      <c r="J1803">
        <f>(Table2[[#This Row],[Nvidia]]-E1802)/E1802</f>
        <v>3.6573361748487639E-2</v>
      </c>
      <c r="K1803">
        <f>(Table2[[#This Row],[S&amp;P 500]]-F1802)/F1802</f>
        <v>1.4699420519954112E-2</v>
      </c>
    </row>
    <row r="1804" spans="1:11">
      <c r="A1804" s="1">
        <v>44960</v>
      </c>
      <c r="B1804">
        <v>152.72399999999999</v>
      </c>
      <c r="C1804">
        <v>103.39</v>
      </c>
      <c r="D1804">
        <v>189.98</v>
      </c>
      <c r="E1804">
        <v>21.084599999999998</v>
      </c>
      <c r="F1804">
        <v>4136.4799999999996</v>
      </c>
      <c r="G1804">
        <f>(Table2[[#This Row],[Apple]]-B1803)/B1803</f>
        <v>2.4402022993439871E-2</v>
      </c>
      <c r="H1804">
        <f>(Table2[[#This Row],[Amazon]]-C1803)/C1803</f>
        <v>-8.4314941103533755E-2</v>
      </c>
      <c r="I1804">
        <f>(Table2[[#This Row],[Tesla]]-D1803)/D1803</f>
        <v>9.0827003771178604E-3</v>
      </c>
      <c r="J1804">
        <f>(Table2[[#This Row],[Nvidia]]-E1803)/E1803</f>
        <v>-2.8054874338502511E-2</v>
      </c>
      <c r="K1804">
        <f>(Table2[[#This Row],[S&amp;P 500]]-F1803)/F1803</f>
        <v>-1.0354661511665898E-2</v>
      </c>
    </row>
    <row r="1805" spans="1:11">
      <c r="A1805" s="1">
        <v>44963</v>
      </c>
      <c r="B1805">
        <v>149.98699999999999</v>
      </c>
      <c r="C1805">
        <v>102.18</v>
      </c>
      <c r="D1805">
        <v>194.76</v>
      </c>
      <c r="E1805">
        <v>21.073599999999999</v>
      </c>
      <c r="F1805">
        <v>4111.08</v>
      </c>
      <c r="G1805">
        <f>(Table2[[#This Row],[Apple]]-B1804)/B1804</f>
        <v>-1.7921217359419574E-2</v>
      </c>
      <c r="H1805">
        <f>(Table2[[#This Row],[Amazon]]-C1804)/C1804</f>
        <v>-1.1703259502853213E-2</v>
      </c>
      <c r="I1805">
        <f>(Table2[[#This Row],[Tesla]]-D1804)/D1804</f>
        <v>2.5160543215075278E-2</v>
      </c>
      <c r="J1805">
        <f>(Table2[[#This Row],[Nvidia]]-E1804)/E1804</f>
        <v>-5.2170778672582039E-4</v>
      </c>
      <c r="K1805">
        <f>(Table2[[#This Row],[S&amp;P 500]]-F1804)/F1804</f>
        <v>-6.1404865973000329E-3</v>
      </c>
    </row>
    <row r="1806" spans="1:11">
      <c r="A1806" s="1">
        <v>44964</v>
      </c>
      <c r="B1806">
        <v>152.87299999999999</v>
      </c>
      <c r="C1806">
        <v>102.11</v>
      </c>
      <c r="D1806">
        <v>196.81</v>
      </c>
      <c r="E1806">
        <v>22.157</v>
      </c>
      <c r="F1806">
        <v>4164</v>
      </c>
      <c r="G1806">
        <f>(Table2[[#This Row],[Apple]]-B1805)/B1805</f>
        <v>1.9241667611192941E-2</v>
      </c>
      <c r="H1806">
        <f>(Table2[[#This Row],[Amazon]]-C1805)/C1805</f>
        <v>-6.8506557056182609E-4</v>
      </c>
      <c r="I1806">
        <f>(Table2[[#This Row],[Tesla]]-D1805)/D1805</f>
        <v>1.0525775313206056E-2</v>
      </c>
      <c r="J1806">
        <f>(Table2[[#This Row],[Nvidia]]-E1805)/E1805</f>
        <v>5.1410295345835598E-2</v>
      </c>
      <c r="K1806">
        <f>(Table2[[#This Row],[S&amp;P 500]]-F1805)/F1805</f>
        <v>1.2872529846171828E-2</v>
      </c>
    </row>
    <row r="1807" spans="1:11">
      <c r="A1807" s="1">
        <v>44965</v>
      </c>
      <c r="B1807">
        <v>150.17400000000001</v>
      </c>
      <c r="C1807">
        <v>100.05</v>
      </c>
      <c r="D1807">
        <v>201.29</v>
      </c>
      <c r="E1807">
        <v>22.1889</v>
      </c>
      <c r="F1807">
        <v>4117.8599999999997</v>
      </c>
      <c r="G1807">
        <f>(Table2[[#This Row],[Apple]]-B1806)/B1806</f>
        <v>-1.7655177827346779E-2</v>
      </c>
      <c r="H1807">
        <f>(Table2[[#This Row],[Amazon]]-C1806)/C1806</f>
        <v>-2.0174321809812969E-2</v>
      </c>
      <c r="I1807">
        <f>(Table2[[#This Row],[Tesla]]-D1806)/D1806</f>
        <v>2.2763070982165488E-2</v>
      </c>
      <c r="J1807">
        <f>(Table2[[#This Row],[Nvidia]]-E1806)/E1806</f>
        <v>1.4397255946202222E-3</v>
      </c>
      <c r="K1807">
        <f>(Table2[[#This Row],[S&amp;P 500]]-F1806)/F1806</f>
        <v>-1.1080691642651375E-2</v>
      </c>
    </row>
    <row r="1808" spans="1:11">
      <c r="A1808" s="1">
        <v>44966</v>
      </c>
      <c r="B1808">
        <v>149.136</v>
      </c>
      <c r="C1808">
        <v>98.24</v>
      </c>
      <c r="D1808">
        <v>207.32</v>
      </c>
      <c r="E1808">
        <v>22.320900000000002</v>
      </c>
      <c r="F1808">
        <v>4081.5</v>
      </c>
      <c r="G1808">
        <f>(Table2[[#This Row],[Apple]]-B1807)/B1807</f>
        <v>-6.9119821007631874E-3</v>
      </c>
      <c r="H1808">
        <f>(Table2[[#This Row],[Amazon]]-C1807)/C1807</f>
        <v>-1.8090954522738654E-2</v>
      </c>
      <c r="I1808">
        <f>(Table2[[#This Row],[Tesla]]-D1807)/D1807</f>
        <v>2.9956778776889074E-2</v>
      </c>
      <c r="J1808">
        <f>(Table2[[#This Row],[Nvidia]]-E1807)/E1807</f>
        <v>5.9489204061490856E-3</v>
      </c>
      <c r="K1808">
        <f>(Table2[[#This Row],[S&amp;P 500]]-F1807)/F1807</f>
        <v>-8.8298290859814745E-3</v>
      </c>
    </row>
    <row r="1809" spans="1:11">
      <c r="A1809" s="1">
        <v>44967</v>
      </c>
      <c r="B1809">
        <v>149.50299999999999</v>
      </c>
      <c r="C1809">
        <v>97.61</v>
      </c>
      <c r="D1809">
        <v>196.89</v>
      </c>
      <c r="E1809">
        <v>21.249500000000001</v>
      </c>
      <c r="F1809">
        <v>4090.46</v>
      </c>
      <c r="G1809">
        <f>(Table2[[#This Row],[Apple]]-B1808)/B1808</f>
        <v>2.4608411114686612E-3</v>
      </c>
      <c r="H1809">
        <f>(Table2[[#This Row],[Amazon]]-C1808)/C1808</f>
        <v>-6.4128664495113549E-3</v>
      </c>
      <c r="I1809">
        <f>(Table2[[#This Row],[Tesla]]-D1808)/D1808</f>
        <v>-5.0308701524213809E-2</v>
      </c>
      <c r="J1809">
        <f>(Table2[[#This Row],[Nvidia]]-E1808)/E1808</f>
        <v>-4.7999856636605179E-2</v>
      </c>
      <c r="K1809">
        <f>(Table2[[#This Row],[S&amp;P 500]]-F1808)/F1808</f>
        <v>2.1952713463187644E-3</v>
      </c>
    </row>
    <row r="1810" spans="1:11">
      <c r="A1810" s="1">
        <v>44970</v>
      </c>
      <c r="B1810">
        <v>152.31399999999999</v>
      </c>
      <c r="C1810">
        <v>99.54</v>
      </c>
      <c r="D1810">
        <v>194.64</v>
      </c>
      <c r="E1810">
        <v>21.772099999999998</v>
      </c>
      <c r="F1810">
        <v>4137.29</v>
      </c>
      <c r="G1810">
        <f>(Table2[[#This Row],[Apple]]-B1809)/B1809</f>
        <v>1.8802298281639884E-2</v>
      </c>
      <c r="H1810">
        <f>(Table2[[#This Row],[Amazon]]-C1809)/C1809</f>
        <v>1.977256428644613E-2</v>
      </c>
      <c r="I1810">
        <f>(Table2[[#This Row],[Tesla]]-D1809)/D1809</f>
        <v>-1.1427700746609783E-2</v>
      </c>
      <c r="J1810">
        <f>(Table2[[#This Row],[Nvidia]]-E1809)/E1809</f>
        <v>2.4593519847525686E-2</v>
      </c>
      <c r="K1810">
        <f>(Table2[[#This Row],[S&amp;P 500]]-F1809)/F1809</f>
        <v>1.1448590134116927E-2</v>
      </c>
    </row>
    <row r="1811" spans="1:11">
      <c r="A1811" s="1">
        <v>44971</v>
      </c>
      <c r="B1811">
        <v>151.67099999999999</v>
      </c>
      <c r="C1811">
        <v>99.7</v>
      </c>
      <c r="D1811">
        <v>209.25</v>
      </c>
      <c r="E1811">
        <v>22.9542</v>
      </c>
      <c r="F1811">
        <v>4136.13</v>
      </c>
      <c r="G1811">
        <f>(Table2[[#This Row],[Apple]]-B1810)/B1810</f>
        <v>-4.221542340165715E-3</v>
      </c>
      <c r="H1811">
        <f>(Table2[[#This Row],[Amazon]]-C1810)/C1810</f>
        <v>1.6073940124572692E-3</v>
      </c>
      <c r="I1811">
        <f>(Table2[[#This Row],[Tesla]]-D1810)/D1810</f>
        <v>7.5061652281134483E-2</v>
      </c>
      <c r="J1811">
        <f>(Table2[[#This Row],[Nvidia]]-E1810)/E1810</f>
        <v>5.4294257329334426E-2</v>
      </c>
      <c r="K1811">
        <f>(Table2[[#This Row],[S&amp;P 500]]-F1810)/F1810</f>
        <v>-2.8037676836766446E-4</v>
      </c>
    </row>
    <row r="1812" spans="1:11">
      <c r="A1812" s="1">
        <v>44972</v>
      </c>
      <c r="B1812">
        <v>153.78</v>
      </c>
      <c r="C1812">
        <v>101.16</v>
      </c>
      <c r="D1812">
        <v>214.24</v>
      </c>
      <c r="E1812">
        <v>22.747299999999999</v>
      </c>
      <c r="F1812">
        <v>4147.6000000000004</v>
      </c>
      <c r="G1812">
        <f>(Table2[[#This Row],[Apple]]-B1811)/B1811</f>
        <v>1.390509721700265E-2</v>
      </c>
      <c r="H1812">
        <f>(Table2[[#This Row],[Amazon]]-C1811)/C1811</f>
        <v>1.4643931795386096E-2</v>
      </c>
      <c r="I1812">
        <f>(Table2[[#This Row],[Tesla]]-D1811)/D1811</f>
        <v>2.3847072879330987E-2</v>
      </c>
      <c r="J1812">
        <f>(Table2[[#This Row],[Nvidia]]-E1811)/E1811</f>
        <v>-9.0136009967675176E-3</v>
      </c>
      <c r="K1812">
        <f>(Table2[[#This Row],[S&amp;P 500]]-F1811)/F1811</f>
        <v>2.7731236687435486E-3</v>
      </c>
    </row>
    <row r="1813" spans="1:11">
      <c r="A1813" s="1">
        <v>44973</v>
      </c>
      <c r="B1813">
        <v>152.17500000000001</v>
      </c>
      <c r="C1813">
        <v>98.15</v>
      </c>
      <c r="D1813">
        <v>202.04</v>
      </c>
      <c r="E1813">
        <v>21.9861</v>
      </c>
      <c r="F1813">
        <v>4090.41</v>
      </c>
      <c r="G1813">
        <f>(Table2[[#This Row],[Apple]]-B1812)/B1812</f>
        <v>-1.0436987904798996E-2</v>
      </c>
      <c r="H1813">
        <f>(Table2[[#This Row],[Amazon]]-C1812)/C1812</f>
        <v>-2.9754843811783224E-2</v>
      </c>
      <c r="I1813">
        <f>(Table2[[#This Row],[Tesla]]-D1812)/D1812</f>
        <v>-5.6945481702763333E-2</v>
      </c>
      <c r="J1813">
        <f>(Table2[[#This Row],[Nvidia]]-E1812)/E1812</f>
        <v>-3.3463312129351559E-2</v>
      </c>
      <c r="K1813">
        <f>(Table2[[#This Row],[S&amp;P 500]]-F1812)/F1812</f>
        <v>-1.3788697077828264E-2</v>
      </c>
    </row>
    <row r="1814" spans="1:11">
      <c r="A1814" s="1">
        <v>44974</v>
      </c>
      <c r="B1814">
        <v>151.02699999999999</v>
      </c>
      <c r="C1814">
        <v>97.2</v>
      </c>
      <c r="D1814">
        <v>208.31</v>
      </c>
      <c r="E1814">
        <v>21.372399999999999</v>
      </c>
      <c r="F1814">
        <v>4079.09</v>
      </c>
      <c r="G1814">
        <f>(Table2[[#This Row],[Apple]]-B1813)/B1813</f>
        <v>-7.5439461146707704E-3</v>
      </c>
      <c r="H1814">
        <f>(Table2[[#This Row],[Amazon]]-C1813)/C1813</f>
        <v>-9.6790626591951381E-3</v>
      </c>
      <c r="I1814">
        <f>(Table2[[#This Row],[Tesla]]-D1813)/D1813</f>
        <v>3.103345872104539E-2</v>
      </c>
      <c r="J1814">
        <f>(Table2[[#This Row],[Nvidia]]-E1813)/E1813</f>
        <v>-2.7913090543570777E-2</v>
      </c>
      <c r="K1814">
        <f>(Table2[[#This Row],[S&amp;P 500]]-F1813)/F1813</f>
        <v>-2.7674487398573026E-3</v>
      </c>
    </row>
    <row r="1815" spans="1:11">
      <c r="A1815" s="1">
        <v>44978</v>
      </c>
      <c r="B1815">
        <v>146.99700000000001</v>
      </c>
      <c r="C1815">
        <v>94.58</v>
      </c>
      <c r="D1815">
        <v>197.37</v>
      </c>
      <c r="E1815">
        <v>20.64</v>
      </c>
      <c r="F1815">
        <v>3997.34</v>
      </c>
      <c r="G1815">
        <f>(Table2[[#This Row],[Apple]]-B1814)/B1814</f>
        <v>-2.6683970415885723E-2</v>
      </c>
      <c r="H1815">
        <f>(Table2[[#This Row],[Amazon]]-C1814)/C1814</f>
        <v>-2.6954732510288112E-2</v>
      </c>
      <c r="I1815">
        <f>(Table2[[#This Row],[Tesla]]-D1814)/D1814</f>
        <v>-5.2517882002784302E-2</v>
      </c>
      <c r="J1815">
        <f>(Table2[[#This Row],[Nvidia]]-E1814)/E1814</f>
        <v>-3.4268495817034977E-2</v>
      </c>
      <c r="K1815">
        <f>(Table2[[#This Row],[S&amp;P 500]]-F1814)/F1814</f>
        <v>-2.0041234687148357E-2</v>
      </c>
    </row>
    <row r="1816" spans="1:11">
      <c r="A1816" s="1">
        <v>44979</v>
      </c>
      <c r="B1816">
        <v>147.423</v>
      </c>
      <c r="C1816">
        <v>95.79</v>
      </c>
      <c r="D1816">
        <v>200.86</v>
      </c>
      <c r="E1816">
        <v>20.739000000000001</v>
      </c>
      <c r="F1816">
        <v>3991.05</v>
      </c>
      <c r="G1816">
        <f>(Table2[[#This Row],[Apple]]-B1815)/B1815</f>
        <v>2.8980183269045469E-3</v>
      </c>
      <c r="H1816">
        <f>(Table2[[#This Row],[Amazon]]-C1815)/C1815</f>
        <v>1.2793402410657729E-2</v>
      </c>
      <c r="I1816">
        <f>(Table2[[#This Row],[Tesla]]-D1815)/D1815</f>
        <v>1.7682525206465061E-2</v>
      </c>
      <c r="J1816">
        <f>(Table2[[#This Row],[Nvidia]]-E1815)/E1815</f>
        <v>4.7965116279069867E-3</v>
      </c>
      <c r="K1816">
        <f>(Table2[[#This Row],[S&amp;P 500]]-F1815)/F1815</f>
        <v>-1.5735464083615513E-3</v>
      </c>
    </row>
    <row r="1817" spans="1:11">
      <c r="A1817" s="1">
        <v>44980</v>
      </c>
      <c r="B1817">
        <v>147.90799999999999</v>
      </c>
      <c r="C1817">
        <v>95.82</v>
      </c>
      <c r="D1817">
        <v>202.07</v>
      </c>
      <c r="E1817">
        <v>23.646999999999998</v>
      </c>
      <c r="F1817">
        <v>4012.32</v>
      </c>
      <c r="G1817">
        <f>(Table2[[#This Row],[Apple]]-B1816)/B1816</f>
        <v>3.2898530080108612E-3</v>
      </c>
      <c r="H1817">
        <f>(Table2[[#This Row],[Amazon]]-C1816)/C1816</f>
        <v>3.1318509238946577E-4</v>
      </c>
      <c r="I1817">
        <f>(Table2[[#This Row],[Tesla]]-D1816)/D1816</f>
        <v>6.0240963855420666E-3</v>
      </c>
      <c r="J1817">
        <f>(Table2[[#This Row],[Nvidia]]-E1816)/E1816</f>
        <v>0.14021891123004954</v>
      </c>
      <c r="K1817">
        <f>(Table2[[#This Row],[S&amp;P 500]]-F1816)/F1816</f>
        <v>5.3294245875145588E-3</v>
      </c>
    </row>
    <row r="1818" spans="1:11">
      <c r="A1818" s="1">
        <v>44981</v>
      </c>
      <c r="B1818">
        <v>145.244</v>
      </c>
      <c r="C1818">
        <v>93.5</v>
      </c>
      <c r="D1818">
        <v>196.88</v>
      </c>
      <c r="E1818">
        <v>23.269100000000002</v>
      </c>
      <c r="F1818">
        <v>3970.04</v>
      </c>
      <c r="G1818">
        <f>(Table2[[#This Row],[Apple]]-B1817)/B1817</f>
        <v>-1.8011196148957374E-2</v>
      </c>
      <c r="H1818">
        <f>(Table2[[#This Row],[Amazon]]-C1817)/C1817</f>
        <v>-2.4212064287205105E-2</v>
      </c>
      <c r="I1818">
        <f>(Table2[[#This Row],[Tesla]]-D1817)/D1817</f>
        <v>-2.5684168852377877E-2</v>
      </c>
      <c r="J1818">
        <f>(Table2[[#This Row],[Nvidia]]-E1817)/E1817</f>
        <v>-1.5980885524590722E-2</v>
      </c>
      <c r="K1818">
        <f>(Table2[[#This Row],[S&amp;P 500]]-F1817)/F1817</f>
        <v>-1.0537544363360898E-2</v>
      </c>
    </row>
    <row r="1819" spans="1:11">
      <c r="A1819" s="1">
        <v>44984</v>
      </c>
      <c r="B1819">
        <v>146.44399999999999</v>
      </c>
      <c r="C1819">
        <v>93.76</v>
      </c>
      <c r="D1819">
        <v>207.63</v>
      </c>
      <c r="E1819">
        <v>23.484000000000002</v>
      </c>
      <c r="F1819">
        <v>3982.24</v>
      </c>
      <c r="G1819">
        <f>(Table2[[#This Row],[Apple]]-B1818)/B1818</f>
        <v>8.2619591859215431E-3</v>
      </c>
      <c r="H1819">
        <f>(Table2[[#This Row],[Amazon]]-C1818)/C1818</f>
        <v>2.7807486631016591E-3</v>
      </c>
      <c r="I1819">
        <f>(Table2[[#This Row],[Tesla]]-D1818)/D1818</f>
        <v>5.4601787891101178E-2</v>
      </c>
      <c r="J1819">
        <f>(Table2[[#This Row],[Nvidia]]-E1818)/E1818</f>
        <v>9.2354238023817023E-3</v>
      </c>
      <c r="K1819">
        <f>(Table2[[#This Row],[S&amp;P 500]]-F1818)/F1818</f>
        <v>3.0730168965551526E-3</v>
      </c>
    </row>
    <row r="1820" spans="1:11">
      <c r="A1820" s="1">
        <v>44985</v>
      </c>
      <c r="B1820">
        <v>145.93799999999999</v>
      </c>
      <c r="C1820">
        <v>94.23</v>
      </c>
      <c r="D1820">
        <v>205.71</v>
      </c>
      <c r="E1820">
        <v>23.199200000000001</v>
      </c>
      <c r="F1820">
        <v>3970.15</v>
      </c>
      <c r="G1820">
        <f>(Table2[[#This Row],[Apple]]-B1819)/B1819</f>
        <v>-3.4552456911857111E-3</v>
      </c>
      <c r="H1820">
        <f>(Table2[[#This Row],[Amazon]]-C1819)/C1819</f>
        <v>5.0127986348122745E-3</v>
      </c>
      <c r="I1820">
        <f>(Table2[[#This Row],[Tesla]]-D1819)/D1819</f>
        <v>-9.2472186100273929E-3</v>
      </c>
      <c r="J1820">
        <f>(Table2[[#This Row],[Nvidia]]-E1819)/E1819</f>
        <v>-1.2127405893374237E-2</v>
      </c>
      <c r="K1820">
        <f>(Table2[[#This Row],[S&amp;P 500]]-F1819)/F1819</f>
        <v>-3.0359797500903239E-3</v>
      </c>
    </row>
    <row r="1821" spans="1:11">
      <c r="A1821" s="1">
        <v>44986</v>
      </c>
      <c r="B1821">
        <v>143.85900000000001</v>
      </c>
      <c r="C1821">
        <v>92.17</v>
      </c>
      <c r="D1821">
        <v>202.77</v>
      </c>
      <c r="E1821">
        <v>22.6814</v>
      </c>
      <c r="F1821">
        <v>3951.39</v>
      </c>
      <c r="G1821">
        <f>(Table2[[#This Row],[Apple]]-B1820)/B1820</f>
        <v>-1.4245775603338263E-2</v>
      </c>
      <c r="H1821">
        <f>(Table2[[#This Row],[Amazon]]-C1820)/C1820</f>
        <v>-2.186140295022819E-2</v>
      </c>
      <c r="I1821">
        <f>(Table2[[#This Row],[Tesla]]-D1820)/D1820</f>
        <v>-1.4291964415925321E-2</v>
      </c>
      <c r="J1821">
        <f>(Table2[[#This Row],[Nvidia]]-E1820)/E1820</f>
        <v>-2.2319735163281541E-2</v>
      </c>
      <c r="K1821">
        <f>(Table2[[#This Row],[S&amp;P 500]]-F1820)/F1820</f>
        <v>-4.7252622696875978E-3</v>
      </c>
    </row>
    <row r="1822" spans="1:11">
      <c r="A1822" s="1">
        <v>44987</v>
      </c>
      <c r="B1822">
        <v>144.453</v>
      </c>
      <c r="C1822">
        <v>92.13</v>
      </c>
      <c r="D1822">
        <v>190.9</v>
      </c>
      <c r="E1822">
        <v>23.2971</v>
      </c>
      <c r="F1822">
        <v>3981.35</v>
      </c>
      <c r="G1822">
        <f>(Table2[[#This Row],[Apple]]-B1821)/B1821</f>
        <v>4.1290430212916401E-3</v>
      </c>
      <c r="H1822">
        <f>(Table2[[#This Row],[Amazon]]-C1821)/C1821</f>
        <v>-4.3398068785945807E-4</v>
      </c>
      <c r="I1822">
        <f>(Table2[[#This Row],[Tesla]]-D1821)/D1821</f>
        <v>-5.853923164176162E-2</v>
      </c>
      <c r="J1822">
        <f>(Table2[[#This Row],[Nvidia]]-E1821)/E1821</f>
        <v>2.714559066018854E-2</v>
      </c>
      <c r="K1822">
        <f>(Table2[[#This Row],[S&amp;P 500]]-F1821)/F1821</f>
        <v>7.5821419804170277E-3</v>
      </c>
    </row>
    <row r="1823" spans="1:11">
      <c r="A1823" s="1">
        <v>44988</v>
      </c>
      <c r="B1823">
        <v>149.523</v>
      </c>
      <c r="C1823">
        <v>94.9</v>
      </c>
      <c r="D1823">
        <v>197.79</v>
      </c>
      <c r="E1823">
        <v>23.872599999999998</v>
      </c>
      <c r="F1823">
        <v>4045.64</v>
      </c>
      <c r="G1823">
        <f>(Table2[[#This Row],[Apple]]-B1822)/B1822</f>
        <v>3.5097921123133431E-2</v>
      </c>
      <c r="H1823">
        <f>(Table2[[#This Row],[Amazon]]-C1822)/C1822</f>
        <v>3.0066210789102467E-2</v>
      </c>
      <c r="I1823">
        <f>(Table2[[#This Row],[Tesla]]-D1822)/D1822</f>
        <v>3.6092194866422136E-2</v>
      </c>
      <c r="J1823">
        <f>(Table2[[#This Row],[Nvidia]]-E1822)/E1822</f>
        <v>2.4702645393632604E-2</v>
      </c>
      <c r="K1823">
        <f>(Table2[[#This Row],[S&amp;P 500]]-F1822)/F1822</f>
        <v>1.6147789066522655E-2</v>
      </c>
    </row>
    <row r="1824" spans="1:11">
      <c r="A1824" s="1">
        <v>44991</v>
      </c>
      <c r="B1824">
        <v>152.29499999999999</v>
      </c>
      <c r="C1824">
        <v>93.75</v>
      </c>
      <c r="D1824">
        <v>193.81</v>
      </c>
      <c r="E1824">
        <v>23.536999999999999</v>
      </c>
      <c r="F1824">
        <v>4048.42</v>
      </c>
      <c r="G1824">
        <f>(Table2[[#This Row],[Apple]]-B1823)/B1823</f>
        <v>1.8538953873317093E-2</v>
      </c>
      <c r="H1824">
        <f>(Table2[[#This Row],[Amazon]]-C1823)/C1823</f>
        <v>-1.2118018967334094E-2</v>
      </c>
      <c r="I1824">
        <f>(Table2[[#This Row],[Tesla]]-D1823)/D1823</f>
        <v>-2.0122351989483745E-2</v>
      </c>
      <c r="J1824">
        <f>(Table2[[#This Row],[Nvidia]]-E1823)/E1823</f>
        <v>-1.4057957658570892E-2</v>
      </c>
      <c r="K1824">
        <f>(Table2[[#This Row],[S&amp;P 500]]-F1823)/F1823</f>
        <v>6.8715950999105211E-4</v>
      </c>
    </row>
    <row r="1825" spans="1:11">
      <c r="A1825" s="1">
        <v>44992</v>
      </c>
      <c r="B1825">
        <v>150.08799999999999</v>
      </c>
      <c r="C1825">
        <v>93.55</v>
      </c>
      <c r="D1825">
        <v>187.71</v>
      </c>
      <c r="E1825">
        <v>23.275099999999998</v>
      </c>
      <c r="F1825">
        <v>3986.37</v>
      </c>
      <c r="G1825">
        <f>(Table2[[#This Row],[Apple]]-B1824)/B1824</f>
        <v>-1.4491611674710225E-2</v>
      </c>
      <c r="H1825">
        <f>(Table2[[#This Row],[Amazon]]-C1824)/C1824</f>
        <v>-2.1333333333333638E-3</v>
      </c>
      <c r="I1825">
        <f>(Table2[[#This Row],[Tesla]]-D1824)/D1824</f>
        <v>-3.1474124142201097E-2</v>
      </c>
      <c r="J1825">
        <f>(Table2[[#This Row],[Nvidia]]-E1824)/E1824</f>
        <v>-1.112716149041937E-2</v>
      </c>
      <c r="K1825">
        <f>(Table2[[#This Row],[S&amp;P 500]]-F1824)/F1824</f>
        <v>-1.532696706369403E-2</v>
      </c>
    </row>
    <row r="1826" spans="1:11">
      <c r="A1826" s="1">
        <v>44993</v>
      </c>
      <c r="B1826">
        <v>151.34299999999999</v>
      </c>
      <c r="C1826">
        <v>93.92</v>
      </c>
      <c r="D1826">
        <v>182</v>
      </c>
      <c r="E1826">
        <v>24.1675</v>
      </c>
      <c r="F1826">
        <v>3992.01</v>
      </c>
      <c r="G1826">
        <f>(Table2[[#This Row],[Apple]]-B1825)/B1825</f>
        <v>8.3617611001545467E-3</v>
      </c>
      <c r="H1826">
        <f>(Table2[[#This Row],[Amazon]]-C1825)/C1825</f>
        <v>3.9551042223410432E-3</v>
      </c>
      <c r="I1826">
        <f>(Table2[[#This Row],[Tesla]]-D1825)/D1825</f>
        <v>-3.0419263757924499E-2</v>
      </c>
      <c r="J1826">
        <f>(Table2[[#This Row],[Nvidia]]-E1825)/E1825</f>
        <v>3.834140347409902E-2</v>
      </c>
      <c r="K1826">
        <f>(Table2[[#This Row],[S&amp;P 500]]-F1825)/F1825</f>
        <v>1.4148210025663266E-3</v>
      </c>
    </row>
    <row r="1827" spans="1:11">
      <c r="A1827" s="1">
        <v>44994</v>
      </c>
      <c r="B1827">
        <v>149.08600000000001</v>
      </c>
      <c r="C1827">
        <v>92.25</v>
      </c>
      <c r="D1827">
        <v>172.92</v>
      </c>
      <c r="E1827">
        <v>23.422999999999998</v>
      </c>
      <c r="F1827">
        <v>3918.32</v>
      </c>
      <c r="G1827">
        <f>(Table2[[#This Row],[Apple]]-B1826)/B1826</f>
        <v>-1.4913144314570061E-2</v>
      </c>
      <c r="H1827">
        <f>(Table2[[#This Row],[Amazon]]-C1826)/C1826</f>
        <v>-1.7781090289608194E-2</v>
      </c>
      <c r="I1827">
        <f>(Table2[[#This Row],[Tesla]]-D1826)/D1826</f>
        <v>-4.989010989010996E-2</v>
      </c>
      <c r="J1827">
        <f>(Table2[[#This Row],[Nvidia]]-E1826)/E1826</f>
        <v>-3.0805834281576586E-2</v>
      </c>
      <c r="K1827">
        <f>(Table2[[#This Row],[S&amp;P 500]]-F1826)/F1826</f>
        <v>-1.8459372596762044E-2</v>
      </c>
    </row>
    <row r="1828" spans="1:11">
      <c r="A1828" s="1">
        <v>44995</v>
      </c>
      <c r="B1828">
        <v>147.017</v>
      </c>
      <c r="C1828">
        <v>90.73</v>
      </c>
      <c r="D1828">
        <v>173.44</v>
      </c>
      <c r="E1828">
        <v>22.952100000000002</v>
      </c>
      <c r="F1828">
        <v>3861.59</v>
      </c>
      <c r="G1828">
        <f>(Table2[[#This Row],[Apple]]-B1827)/B1827</f>
        <v>-1.3877895979501875E-2</v>
      </c>
      <c r="H1828">
        <f>(Table2[[#This Row],[Amazon]]-C1827)/C1827</f>
        <v>-1.6476964769647655E-2</v>
      </c>
      <c r="I1828">
        <f>(Table2[[#This Row],[Tesla]]-D1827)/D1827</f>
        <v>3.0071709461023033E-3</v>
      </c>
      <c r="J1828">
        <f>(Table2[[#This Row],[Nvidia]]-E1827)/E1827</f>
        <v>-2.0104171113862306E-2</v>
      </c>
      <c r="K1828">
        <f>(Table2[[#This Row],[S&amp;P 500]]-F1827)/F1827</f>
        <v>-1.447814369423631E-2</v>
      </c>
    </row>
    <row r="1829" spans="1:11">
      <c r="A1829" s="1">
        <v>44998</v>
      </c>
      <c r="B1829">
        <v>148.96700000000001</v>
      </c>
      <c r="C1829">
        <v>92.43</v>
      </c>
      <c r="D1829">
        <v>174.48</v>
      </c>
      <c r="E1829">
        <v>22.953099999999999</v>
      </c>
      <c r="F1829">
        <v>3855.76</v>
      </c>
      <c r="G1829">
        <f>(Table2[[#This Row],[Apple]]-B1828)/B1828</f>
        <v>1.3263772216818579E-2</v>
      </c>
      <c r="H1829">
        <f>(Table2[[#This Row],[Amazon]]-C1828)/C1828</f>
        <v>1.8736911716080711E-2</v>
      </c>
      <c r="I1829">
        <f>(Table2[[#This Row],[Tesla]]-D1828)/D1828</f>
        <v>5.9963099630995853E-3</v>
      </c>
      <c r="J1829">
        <f>(Table2[[#This Row],[Nvidia]]-E1828)/E1828</f>
        <v>4.3568998043650444E-5</v>
      </c>
      <c r="K1829">
        <f>(Table2[[#This Row],[S&amp;P 500]]-F1828)/F1828</f>
        <v>-1.5097408062481846E-3</v>
      </c>
    </row>
    <row r="1830" spans="1:11">
      <c r="A1830" s="1">
        <v>44999</v>
      </c>
      <c r="B1830">
        <v>151.06700000000001</v>
      </c>
      <c r="C1830">
        <v>94.88</v>
      </c>
      <c r="D1830">
        <v>183.26</v>
      </c>
      <c r="E1830">
        <v>24.049499999999998</v>
      </c>
      <c r="F1830">
        <v>3919.29</v>
      </c>
      <c r="G1830">
        <f>(Table2[[#This Row],[Apple]]-B1829)/B1829</f>
        <v>1.4097081904045823E-2</v>
      </c>
      <c r="H1830">
        <f>(Table2[[#This Row],[Amazon]]-C1829)/C1829</f>
        <v>2.6506545493887142E-2</v>
      </c>
      <c r="I1830">
        <f>(Table2[[#This Row],[Tesla]]-D1829)/D1829</f>
        <v>5.0320953690967458E-2</v>
      </c>
      <c r="J1830">
        <f>(Table2[[#This Row],[Nvidia]]-E1829)/E1829</f>
        <v>4.7766968296221388E-2</v>
      </c>
      <c r="K1830">
        <f>(Table2[[#This Row],[S&amp;P 500]]-F1829)/F1829</f>
        <v>1.6476647924144588E-2</v>
      </c>
    </row>
    <row r="1831" spans="1:11">
      <c r="A1831" s="1">
        <v>45000</v>
      </c>
      <c r="B1831">
        <v>151.46199999999999</v>
      </c>
      <c r="C1831">
        <v>96.2</v>
      </c>
      <c r="D1831">
        <v>180.45</v>
      </c>
      <c r="E1831">
        <v>24.214500000000001</v>
      </c>
      <c r="F1831">
        <v>3891.93</v>
      </c>
      <c r="G1831">
        <f>(Table2[[#This Row],[Apple]]-B1830)/B1830</f>
        <v>2.614733859810427E-3</v>
      </c>
      <c r="H1831">
        <f>(Table2[[#This Row],[Amazon]]-C1830)/C1830</f>
        <v>1.3912310286677988E-2</v>
      </c>
      <c r="I1831">
        <f>(Table2[[#This Row],[Tesla]]-D1830)/D1830</f>
        <v>-1.5333406089708623E-2</v>
      </c>
      <c r="J1831">
        <f>(Table2[[#This Row],[Nvidia]]-E1830)/E1830</f>
        <v>6.8608494979106724E-3</v>
      </c>
      <c r="K1831">
        <f>(Table2[[#This Row],[S&amp;P 500]]-F1830)/F1830</f>
        <v>-6.9808562265104464E-3</v>
      </c>
    </row>
    <row r="1832" spans="1:11">
      <c r="A1832" s="1">
        <v>45001</v>
      </c>
      <c r="B1832">
        <v>154.29400000000001</v>
      </c>
      <c r="C1832">
        <v>100.04</v>
      </c>
      <c r="D1832">
        <v>184.13</v>
      </c>
      <c r="E1832">
        <v>25.526800000000001</v>
      </c>
      <c r="F1832">
        <v>3960.28</v>
      </c>
      <c r="G1832">
        <f>(Table2[[#This Row],[Apple]]-B1831)/B1831</f>
        <v>1.8697759173918357E-2</v>
      </c>
      <c r="H1832">
        <f>(Table2[[#This Row],[Amazon]]-C1831)/C1831</f>
        <v>3.9916839916839954E-2</v>
      </c>
      <c r="I1832">
        <f>(Table2[[#This Row],[Tesla]]-D1831)/D1831</f>
        <v>2.0393460792463326E-2</v>
      </c>
      <c r="J1832">
        <f>(Table2[[#This Row],[Nvidia]]-E1831)/E1831</f>
        <v>5.4194800635982587E-2</v>
      </c>
      <c r="K1832">
        <f>(Table2[[#This Row],[S&amp;P 500]]-F1831)/F1831</f>
        <v>1.7561980816715707E-2</v>
      </c>
    </row>
    <row r="1833" spans="1:11">
      <c r="A1833" s="1">
        <v>45002</v>
      </c>
      <c r="B1833">
        <v>153.452</v>
      </c>
      <c r="C1833">
        <v>98.95</v>
      </c>
      <c r="D1833">
        <v>180.13</v>
      </c>
      <c r="E1833">
        <v>25.710599999999999</v>
      </c>
      <c r="F1833">
        <v>3916.64</v>
      </c>
      <c r="G1833">
        <f>(Table2[[#This Row],[Apple]]-B1832)/B1832</f>
        <v>-5.4571143401558903E-3</v>
      </c>
      <c r="H1833">
        <f>(Table2[[#This Row],[Amazon]]-C1832)/C1832</f>
        <v>-1.0895641743302712E-2</v>
      </c>
      <c r="I1833">
        <f>(Table2[[#This Row],[Tesla]]-D1832)/D1832</f>
        <v>-2.1723782110465432E-2</v>
      </c>
      <c r="J1833">
        <f>(Table2[[#This Row],[Nvidia]]-E1832)/E1832</f>
        <v>7.2002757885828994E-3</v>
      </c>
      <c r="K1833">
        <f>(Table2[[#This Row],[S&amp;P 500]]-F1832)/F1832</f>
        <v>-1.1019422869090146E-2</v>
      </c>
    </row>
    <row r="1834" spans="1:11">
      <c r="A1834" s="1">
        <v>45005</v>
      </c>
      <c r="B1834">
        <v>155.828</v>
      </c>
      <c r="C1834">
        <v>97.71</v>
      </c>
      <c r="D1834">
        <v>183.25</v>
      </c>
      <c r="E1834">
        <v>25.8856</v>
      </c>
      <c r="F1834">
        <v>3951.57</v>
      </c>
      <c r="G1834">
        <f>(Table2[[#This Row],[Apple]]-B1833)/B1833</f>
        <v>1.5483669160388947E-2</v>
      </c>
      <c r="H1834">
        <f>(Table2[[#This Row],[Amazon]]-C1833)/C1833</f>
        <v>-1.2531581606872249E-2</v>
      </c>
      <c r="I1834">
        <f>(Table2[[#This Row],[Tesla]]-D1833)/D1833</f>
        <v>1.7320823849442096E-2</v>
      </c>
      <c r="J1834">
        <f>(Table2[[#This Row],[Nvidia]]-E1833)/E1833</f>
        <v>6.8065311583549474E-3</v>
      </c>
      <c r="K1834">
        <f>(Table2[[#This Row],[S&amp;P 500]]-F1833)/F1833</f>
        <v>8.9183585930798573E-3</v>
      </c>
    </row>
    <row r="1835" spans="1:11">
      <c r="A1835" s="1">
        <v>45006</v>
      </c>
      <c r="B1835">
        <v>157.69</v>
      </c>
      <c r="C1835">
        <v>100.61</v>
      </c>
      <c r="D1835">
        <v>197.58</v>
      </c>
      <c r="E1835">
        <v>26.1844</v>
      </c>
      <c r="F1835">
        <v>4002.87</v>
      </c>
      <c r="G1835">
        <f>(Table2[[#This Row],[Apple]]-B1834)/B1834</f>
        <v>1.1949072053802877E-2</v>
      </c>
      <c r="H1835">
        <f>(Table2[[#This Row],[Amazon]]-C1834)/C1834</f>
        <v>2.9679664312762314E-2</v>
      </c>
      <c r="I1835">
        <f>(Table2[[#This Row],[Tesla]]-D1834)/D1834</f>
        <v>7.8199181446111932E-2</v>
      </c>
      <c r="J1835">
        <f>(Table2[[#This Row],[Nvidia]]-E1834)/E1834</f>
        <v>1.154309732051797E-2</v>
      </c>
      <c r="K1835">
        <f>(Table2[[#This Row],[S&amp;P 500]]-F1834)/F1834</f>
        <v>1.2982181765728488E-2</v>
      </c>
    </row>
    <row r="1836" spans="1:11">
      <c r="A1836" s="1">
        <v>45007</v>
      </c>
      <c r="B1836">
        <v>156.25399999999999</v>
      </c>
      <c r="C1836">
        <v>98.7</v>
      </c>
      <c r="D1836">
        <v>191.15</v>
      </c>
      <c r="E1836">
        <v>26.453299999999999</v>
      </c>
      <c r="F1836">
        <v>3936.97</v>
      </c>
      <c r="G1836">
        <f>(Table2[[#This Row],[Apple]]-B1835)/B1835</f>
        <v>-9.106474728898516E-3</v>
      </c>
      <c r="H1836">
        <f>(Table2[[#This Row],[Amazon]]-C1835)/C1835</f>
        <v>-1.8984196401948084E-2</v>
      </c>
      <c r="I1836">
        <f>(Table2[[#This Row],[Tesla]]-D1835)/D1835</f>
        <v>-3.2543779734791001E-2</v>
      </c>
      <c r="J1836">
        <f>(Table2[[#This Row],[Nvidia]]-E1835)/E1835</f>
        <v>1.0269473426925902E-2</v>
      </c>
      <c r="K1836">
        <f>(Table2[[#This Row],[S&amp;P 500]]-F1835)/F1835</f>
        <v>-1.6463187662851927E-2</v>
      </c>
    </row>
    <row r="1837" spans="1:11">
      <c r="A1837" s="1">
        <v>45008</v>
      </c>
      <c r="B1837">
        <v>157.34200000000001</v>
      </c>
      <c r="C1837">
        <v>98.71</v>
      </c>
      <c r="D1837">
        <v>192.22</v>
      </c>
      <c r="E1837">
        <v>27.175899999999999</v>
      </c>
      <c r="F1837">
        <v>3948.72</v>
      </c>
      <c r="G1837">
        <f>(Table2[[#This Row],[Apple]]-B1836)/B1836</f>
        <v>6.9630217466434292E-3</v>
      </c>
      <c r="H1837">
        <f>(Table2[[#This Row],[Amazon]]-C1836)/C1836</f>
        <v>1.0131712259362619E-4</v>
      </c>
      <c r="I1837">
        <f>(Table2[[#This Row],[Tesla]]-D1836)/D1836</f>
        <v>5.5976981428197395E-3</v>
      </c>
      <c r="J1837">
        <f>(Table2[[#This Row],[Nvidia]]-E1836)/E1836</f>
        <v>2.7316062646248293E-2</v>
      </c>
      <c r="K1837">
        <f>(Table2[[#This Row],[S&amp;P 500]]-F1836)/F1836</f>
        <v>2.9845287111662016E-3</v>
      </c>
    </row>
    <row r="1838" spans="1:11">
      <c r="A1838" s="1">
        <v>45009</v>
      </c>
      <c r="B1838">
        <v>158.65100000000001</v>
      </c>
      <c r="C1838">
        <v>98.13</v>
      </c>
      <c r="D1838">
        <v>190.41</v>
      </c>
      <c r="E1838">
        <v>26.763999999999999</v>
      </c>
      <c r="F1838">
        <v>3970.99</v>
      </c>
      <c r="G1838">
        <f>(Table2[[#This Row],[Apple]]-B1837)/B1837</f>
        <v>8.3194569790646967E-3</v>
      </c>
      <c r="H1838">
        <f>(Table2[[#This Row],[Amazon]]-C1837)/C1837</f>
        <v>-5.8757977915104686E-3</v>
      </c>
      <c r="I1838">
        <f>(Table2[[#This Row],[Tesla]]-D1837)/D1837</f>
        <v>-9.416293829986485E-3</v>
      </c>
      <c r="J1838">
        <f>(Table2[[#This Row],[Nvidia]]-E1837)/E1837</f>
        <v>-1.5156811733925989E-2</v>
      </c>
      <c r="K1838">
        <f>(Table2[[#This Row],[S&amp;P 500]]-F1837)/F1837</f>
        <v>5.6398022650377801E-3</v>
      </c>
    </row>
    <row r="1839" spans="1:11">
      <c r="A1839" s="1">
        <v>45012</v>
      </c>
      <c r="B1839">
        <v>156.69900000000001</v>
      </c>
      <c r="C1839">
        <v>98.04</v>
      </c>
      <c r="D1839">
        <v>191.81</v>
      </c>
      <c r="E1839">
        <v>26.516300000000001</v>
      </c>
      <c r="F1839">
        <v>3977.53</v>
      </c>
      <c r="G1839">
        <f>(Table2[[#This Row],[Apple]]-B1838)/B1838</f>
        <v>-1.2303735873079893E-2</v>
      </c>
      <c r="H1839">
        <f>(Table2[[#This Row],[Amazon]]-C1838)/C1838</f>
        <v>-9.1715071843461945E-4</v>
      </c>
      <c r="I1839">
        <f>(Table2[[#This Row],[Tesla]]-D1838)/D1838</f>
        <v>7.3525550128670011E-3</v>
      </c>
      <c r="J1839">
        <f>(Table2[[#This Row],[Nvidia]]-E1838)/E1838</f>
        <v>-9.2549693618292576E-3</v>
      </c>
      <c r="K1839">
        <f>(Table2[[#This Row],[S&amp;P 500]]-F1838)/F1838</f>
        <v>1.6469444647305631E-3</v>
      </c>
    </row>
    <row r="1840" spans="1:11">
      <c r="A1840" s="1">
        <v>45013</v>
      </c>
      <c r="B1840">
        <v>156.07599999999999</v>
      </c>
      <c r="C1840">
        <v>97.24</v>
      </c>
      <c r="D1840">
        <v>189.19</v>
      </c>
      <c r="E1840">
        <v>26.395299999999999</v>
      </c>
      <c r="F1840">
        <v>3971.27</v>
      </c>
      <c r="G1840">
        <f>(Table2[[#This Row],[Apple]]-B1839)/B1839</f>
        <v>-3.9757752123499119E-3</v>
      </c>
      <c r="H1840">
        <f>(Table2[[#This Row],[Amazon]]-C1839)/C1839</f>
        <v>-8.1599347205223507E-3</v>
      </c>
      <c r="I1840">
        <f>(Table2[[#This Row],[Tesla]]-D1839)/D1839</f>
        <v>-1.3659350398832201E-2</v>
      </c>
      <c r="J1840">
        <f>(Table2[[#This Row],[Nvidia]]-E1839)/E1839</f>
        <v>-4.5632309183408779E-3</v>
      </c>
      <c r="K1840">
        <f>(Table2[[#This Row],[S&amp;P 500]]-F1839)/F1839</f>
        <v>-1.5738410521102841E-3</v>
      </c>
    </row>
    <row r="1841" spans="1:11">
      <c r="A1841" s="1">
        <v>45014</v>
      </c>
      <c r="B1841">
        <v>159.16399999999999</v>
      </c>
      <c r="C1841">
        <v>100.25</v>
      </c>
      <c r="D1841">
        <v>193.88</v>
      </c>
      <c r="E1841">
        <v>26.968900000000001</v>
      </c>
      <c r="F1841">
        <v>4027.81</v>
      </c>
      <c r="G1841">
        <f>(Table2[[#This Row],[Apple]]-B1840)/B1840</f>
        <v>1.9785232835285334E-2</v>
      </c>
      <c r="H1841">
        <f>(Table2[[#This Row],[Amazon]]-C1840)/C1840</f>
        <v>3.0954339777869246E-2</v>
      </c>
      <c r="I1841">
        <f>(Table2[[#This Row],[Tesla]]-D1840)/D1840</f>
        <v>2.4789893757598169E-2</v>
      </c>
      <c r="J1841">
        <f>(Table2[[#This Row],[Nvidia]]-E1840)/E1840</f>
        <v>2.1731141528984425E-2</v>
      </c>
      <c r="K1841">
        <f>(Table2[[#This Row],[S&amp;P 500]]-F1840)/F1840</f>
        <v>1.4237259113583303E-2</v>
      </c>
    </row>
    <row r="1842" spans="1:11">
      <c r="A1842" s="1">
        <v>45015</v>
      </c>
      <c r="B1842">
        <v>160.739</v>
      </c>
      <c r="C1842">
        <v>102</v>
      </c>
      <c r="D1842">
        <v>195.28</v>
      </c>
      <c r="E1842">
        <v>27.367799999999999</v>
      </c>
      <c r="F1842">
        <v>4050.83</v>
      </c>
      <c r="G1842">
        <f>(Table2[[#This Row],[Apple]]-B1841)/B1841</f>
        <v>9.8954537458220276E-3</v>
      </c>
      <c r="H1842">
        <f>(Table2[[#This Row],[Amazon]]-C1841)/C1841</f>
        <v>1.7456359102244388E-2</v>
      </c>
      <c r="I1842">
        <f>(Table2[[#This Row],[Tesla]]-D1841)/D1841</f>
        <v>7.2209614194347314E-3</v>
      </c>
      <c r="J1842">
        <f>(Table2[[#This Row],[Nvidia]]-E1841)/E1841</f>
        <v>1.4791111242950123E-2</v>
      </c>
      <c r="K1842">
        <f>(Table2[[#This Row],[S&amp;P 500]]-F1841)/F1841</f>
        <v>5.7152646227106004E-3</v>
      </c>
    </row>
    <row r="1843" spans="1:11">
      <c r="A1843" s="1">
        <v>45016</v>
      </c>
      <c r="B1843">
        <v>163.255</v>
      </c>
      <c r="C1843">
        <v>103.29</v>
      </c>
      <c r="D1843">
        <v>207.46</v>
      </c>
      <c r="E1843">
        <v>27.761500000000002</v>
      </c>
      <c r="F1843">
        <v>4109.3100000000004</v>
      </c>
      <c r="G1843">
        <f>(Table2[[#This Row],[Apple]]-B1842)/B1842</f>
        <v>1.5652704073062487E-2</v>
      </c>
      <c r="H1843">
        <f>(Table2[[#This Row],[Amazon]]-C1842)/C1842</f>
        <v>1.2647058823529473E-2</v>
      </c>
      <c r="I1843">
        <f>(Table2[[#This Row],[Tesla]]-D1842)/D1842</f>
        <v>6.2371978697255255E-2</v>
      </c>
      <c r="J1843">
        <f>(Table2[[#This Row],[Nvidia]]-E1842)/E1842</f>
        <v>1.4385518748310153E-2</v>
      </c>
      <c r="K1843">
        <f>(Table2[[#This Row],[S&amp;P 500]]-F1842)/F1842</f>
        <v>1.4436547571732329E-2</v>
      </c>
    </row>
    <row r="1844" spans="1:11">
      <c r="A1844" s="1">
        <v>45019</v>
      </c>
      <c r="B1844">
        <v>164.51</v>
      </c>
      <c r="C1844">
        <v>102.41</v>
      </c>
      <c r="D1844">
        <v>194.77</v>
      </c>
      <c r="E1844">
        <v>27.949400000000001</v>
      </c>
      <c r="F1844">
        <v>4124.51</v>
      </c>
      <c r="G1844">
        <f>(Table2[[#This Row],[Apple]]-B1843)/B1843</f>
        <v>7.6873602646166765E-3</v>
      </c>
      <c r="H1844">
        <f>(Table2[[#This Row],[Amazon]]-C1843)/C1843</f>
        <v>-8.5197018104367275E-3</v>
      </c>
      <c r="I1844">
        <f>(Table2[[#This Row],[Tesla]]-D1843)/D1843</f>
        <v>-6.1168418008290738E-2</v>
      </c>
      <c r="J1844">
        <f>(Table2[[#This Row],[Nvidia]]-E1843)/E1843</f>
        <v>6.7683662626298671E-3</v>
      </c>
      <c r="K1844">
        <f>(Table2[[#This Row],[S&amp;P 500]]-F1843)/F1843</f>
        <v>3.6989178231868164E-3</v>
      </c>
    </row>
    <row r="1845" spans="1:11">
      <c r="A1845" s="1">
        <v>45020</v>
      </c>
      <c r="B1845">
        <v>163.977</v>
      </c>
      <c r="C1845">
        <v>103.95</v>
      </c>
      <c r="D1845">
        <v>192.58</v>
      </c>
      <c r="E1845">
        <v>27.4377</v>
      </c>
      <c r="F1845">
        <v>4100.6000000000004</v>
      </c>
      <c r="G1845">
        <f>(Table2[[#This Row],[Apple]]-B1844)/B1844</f>
        <v>-3.2399246246428001E-3</v>
      </c>
      <c r="H1845">
        <f>(Table2[[#This Row],[Amazon]]-C1844)/C1844</f>
        <v>1.5037593984962468E-2</v>
      </c>
      <c r="I1845">
        <f>(Table2[[#This Row],[Tesla]]-D1844)/D1844</f>
        <v>-1.1244031421676837E-2</v>
      </c>
      <c r="J1845">
        <f>(Table2[[#This Row],[Nvidia]]-E1844)/E1844</f>
        <v>-1.8308085325624203E-2</v>
      </c>
      <c r="K1845">
        <f>(Table2[[#This Row],[S&amp;P 500]]-F1844)/F1844</f>
        <v>-5.7970522559043025E-3</v>
      </c>
    </row>
    <row r="1846" spans="1:11">
      <c r="A1846" s="1">
        <v>45021</v>
      </c>
      <c r="B1846">
        <v>162.124</v>
      </c>
      <c r="C1846">
        <v>101.1</v>
      </c>
      <c r="D1846">
        <v>185.52</v>
      </c>
      <c r="E1846">
        <v>26.8659</v>
      </c>
      <c r="F1846">
        <v>4090.38</v>
      </c>
      <c r="G1846">
        <f>(Table2[[#This Row],[Apple]]-B1845)/B1845</f>
        <v>-1.1300365295132906E-2</v>
      </c>
      <c r="H1846">
        <f>(Table2[[#This Row],[Amazon]]-C1845)/C1845</f>
        <v>-2.7417027417027499E-2</v>
      </c>
      <c r="I1846">
        <f>(Table2[[#This Row],[Tesla]]-D1845)/D1845</f>
        <v>-3.6660089313532047E-2</v>
      </c>
      <c r="J1846">
        <f>(Table2[[#This Row],[Nvidia]]-E1845)/E1845</f>
        <v>-2.0839939207732413E-2</v>
      </c>
      <c r="K1846">
        <f>(Table2[[#This Row],[S&amp;P 500]]-F1845)/F1845</f>
        <v>-2.4923181973370368E-3</v>
      </c>
    </row>
    <row r="1847" spans="1:11">
      <c r="A1847" s="1">
        <v>45022</v>
      </c>
      <c r="B1847">
        <v>163.01599999999999</v>
      </c>
      <c r="C1847">
        <v>102.06</v>
      </c>
      <c r="D1847">
        <v>185.06</v>
      </c>
      <c r="E1847">
        <v>27.021899999999999</v>
      </c>
      <c r="F1847">
        <v>4105.0200000000004</v>
      </c>
      <c r="G1847">
        <f>(Table2[[#This Row],[Apple]]-B1846)/B1846</f>
        <v>5.5019614615972705E-3</v>
      </c>
      <c r="H1847">
        <f>(Table2[[#This Row],[Amazon]]-C1846)/C1846</f>
        <v>9.4955489614244118E-3</v>
      </c>
      <c r="I1847">
        <f>(Table2[[#This Row],[Tesla]]-D1846)/D1846</f>
        <v>-2.4795170332040099E-3</v>
      </c>
      <c r="J1847">
        <f>(Table2[[#This Row],[Nvidia]]-E1846)/E1846</f>
        <v>5.8066173104194835E-3</v>
      </c>
      <c r="K1847">
        <f>(Table2[[#This Row],[S&amp;P 500]]-F1846)/F1846</f>
        <v>3.5791295674241336E-3</v>
      </c>
    </row>
    <row r="1848" spans="1:11">
      <c r="A1848" s="1">
        <v>45026</v>
      </c>
      <c r="B1848">
        <v>160.41200000000001</v>
      </c>
      <c r="C1848">
        <v>102.17</v>
      </c>
      <c r="D1848">
        <v>184.51</v>
      </c>
      <c r="E1848">
        <v>27.563500000000001</v>
      </c>
      <c r="F1848">
        <v>4109.1099999999997</v>
      </c>
      <c r="G1848">
        <f>(Table2[[#This Row],[Apple]]-B1847)/B1847</f>
        <v>-1.597389213328744E-2</v>
      </c>
      <c r="H1848">
        <f>(Table2[[#This Row],[Amazon]]-C1847)/C1847</f>
        <v>1.0777973740936648E-3</v>
      </c>
      <c r="I1848">
        <f>(Table2[[#This Row],[Tesla]]-D1847)/D1847</f>
        <v>-2.9720090781368818E-3</v>
      </c>
      <c r="J1848">
        <f>(Table2[[#This Row],[Nvidia]]-E1847)/E1847</f>
        <v>2.0043002157509374E-2</v>
      </c>
      <c r="K1848">
        <f>(Table2[[#This Row],[S&amp;P 500]]-F1847)/F1847</f>
        <v>9.963410653295807E-4</v>
      </c>
    </row>
    <row r="1849" spans="1:11">
      <c r="A1849" s="1">
        <v>45027</v>
      </c>
      <c r="B1849">
        <v>159.19399999999999</v>
      </c>
      <c r="C1849">
        <v>99.92</v>
      </c>
      <c r="D1849">
        <v>186.79</v>
      </c>
      <c r="E1849">
        <v>27.1539</v>
      </c>
      <c r="F1849">
        <v>4108.9399999999996</v>
      </c>
      <c r="G1849">
        <f>(Table2[[#This Row],[Apple]]-B1848)/B1848</f>
        <v>-7.5929481584919934E-3</v>
      </c>
      <c r="H1849">
        <f>(Table2[[#This Row],[Amazon]]-C1848)/C1848</f>
        <v>-2.2022119996084957E-2</v>
      </c>
      <c r="I1849">
        <f>(Table2[[#This Row],[Tesla]]-D1848)/D1848</f>
        <v>1.2357053818221241E-2</v>
      </c>
      <c r="J1849">
        <f>(Table2[[#This Row],[Nvidia]]-E1848)/E1848</f>
        <v>-1.4860231828323727E-2</v>
      </c>
      <c r="K1849">
        <f>(Table2[[#This Row],[S&amp;P 500]]-F1848)/F1848</f>
        <v>-4.1371489203275837E-5</v>
      </c>
    </row>
    <row r="1850" spans="1:11">
      <c r="A1850" s="1">
        <v>45028</v>
      </c>
      <c r="B1850">
        <v>158.501</v>
      </c>
      <c r="C1850">
        <v>97.83</v>
      </c>
      <c r="D1850">
        <v>180.54</v>
      </c>
      <c r="E1850">
        <v>26.4803</v>
      </c>
      <c r="F1850">
        <v>4091.95</v>
      </c>
      <c r="G1850">
        <f>(Table2[[#This Row],[Apple]]-B1849)/B1849</f>
        <v>-4.353179139917231E-3</v>
      </c>
      <c r="H1850">
        <f>(Table2[[#This Row],[Amazon]]-C1849)/C1849</f>
        <v>-2.09167333867094E-2</v>
      </c>
      <c r="I1850">
        <f>(Table2[[#This Row],[Tesla]]-D1849)/D1849</f>
        <v>-3.3460035333797315E-2</v>
      </c>
      <c r="J1850">
        <f>(Table2[[#This Row],[Nvidia]]-E1849)/E1849</f>
        <v>-2.4806749675000659E-2</v>
      </c>
      <c r="K1850">
        <f>(Table2[[#This Row],[S&amp;P 500]]-F1849)/F1849</f>
        <v>-4.1348863697206048E-3</v>
      </c>
    </row>
    <row r="1851" spans="1:11">
      <c r="A1851" s="1">
        <v>45029</v>
      </c>
      <c r="B1851">
        <v>163.90700000000001</v>
      </c>
      <c r="C1851">
        <v>102.4</v>
      </c>
      <c r="D1851">
        <v>185.9</v>
      </c>
      <c r="E1851">
        <v>26.4483</v>
      </c>
      <c r="F1851">
        <v>4146.22</v>
      </c>
      <c r="G1851">
        <f>(Table2[[#This Row],[Apple]]-B1850)/B1850</f>
        <v>3.4107040334130423E-2</v>
      </c>
      <c r="H1851">
        <f>(Table2[[#This Row],[Amazon]]-C1850)/C1850</f>
        <v>4.6713687008075308E-2</v>
      </c>
      <c r="I1851">
        <f>(Table2[[#This Row],[Tesla]]-D1850)/D1850</f>
        <v>2.9688711642849308E-2</v>
      </c>
      <c r="J1851">
        <f>(Table2[[#This Row],[Nvidia]]-E1850)/E1850</f>
        <v>-1.208445523653434E-3</v>
      </c>
      <c r="K1851">
        <f>(Table2[[#This Row],[S&amp;P 500]]-F1850)/F1850</f>
        <v>1.3262625398648673E-2</v>
      </c>
    </row>
    <row r="1852" spans="1:11">
      <c r="A1852" s="1">
        <v>45030</v>
      </c>
      <c r="B1852">
        <v>163.56</v>
      </c>
      <c r="C1852">
        <v>102.51</v>
      </c>
      <c r="D1852">
        <v>185</v>
      </c>
      <c r="E1852">
        <v>26.742999999999999</v>
      </c>
      <c r="F1852">
        <v>4137.6400000000003</v>
      </c>
      <c r="G1852">
        <f>(Table2[[#This Row],[Apple]]-B1851)/B1851</f>
        <v>-2.1170541831648949E-3</v>
      </c>
      <c r="H1852">
        <f>(Table2[[#This Row],[Amazon]]-C1851)/C1851</f>
        <v>1.0742187499999944E-3</v>
      </c>
      <c r="I1852">
        <f>(Table2[[#This Row],[Tesla]]-D1851)/D1851</f>
        <v>-4.841312533620256E-3</v>
      </c>
      <c r="J1852">
        <f>(Table2[[#This Row],[Nvidia]]-E1851)/E1851</f>
        <v>1.1142493090293094E-2</v>
      </c>
      <c r="K1852">
        <f>(Table2[[#This Row],[S&amp;P 500]]-F1851)/F1851</f>
        <v>-2.0693547375681769E-3</v>
      </c>
    </row>
    <row r="1853" spans="1:11">
      <c r="A1853" s="1">
        <v>45033</v>
      </c>
      <c r="B1853">
        <v>163.57900000000001</v>
      </c>
      <c r="C1853">
        <v>102.74</v>
      </c>
      <c r="D1853">
        <v>187.04</v>
      </c>
      <c r="E1853">
        <v>26.986899999999999</v>
      </c>
      <c r="F1853">
        <v>4151.32</v>
      </c>
      <c r="G1853">
        <f>(Table2[[#This Row],[Apple]]-B1852)/B1852</f>
        <v>1.1616532159455525E-4</v>
      </c>
      <c r="H1853">
        <f>(Table2[[#This Row],[Amazon]]-C1852)/C1852</f>
        <v>2.2436835430688687E-3</v>
      </c>
      <c r="I1853">
        <f>(Table2[[#This Row],[Tesla]]-D1852)/D1852</f>
        <v>1.1027027027026985E-2</v>
      </c>
      <c r="J1853">
        <f>(Table2[[#This Row],[Nvidia]]-E1852)/E1852</f>
        <v>9.1201435889765557E-3</v>
      </c>
      <c r="K1853">
        <f>(Table2[[#This Row],[S&amp;P 500]]-F1852)/F1852</f>
        <v>3.3062325383550477E-3</v>
      </c>
    </row>
    <row r="1854" spans="1:11">
      <c r="A1854" s="1">
        <v>45034</v>
      </c>
      <c r="B1854">
        <v>164.809</v>
      </c>
      <c r="C1854">
        <v>102.3</v>
      </c>
      <c r="D1854">
        <v>184.31</v>
      </c>
      <c r="E1854">
        <v>27.651499999999999</v>
      </c>
      <c r="F1854">
        <v>4154.87</v>
      </c>
      <c r="G1854">
        <f>(Table2[[#This Row],[Apple]]-B1853)/B1853</f>
        <v>7.5193025999669254E-3</v>
      </c>
      <c r="H1854">
        <f>(Table2[[#This Row],[Amazon]]-C1853)/C1853</f>
        <v>-4.2826552462526543E-3</v>
      </c>
      <c r="I1854">
        <f>(Table2[[#This Row],[Tesla]]-D1853)/D1853</f>
        <v>-1.4595808383233478E-2</v>
      </c>
      <c r="J1854">
        <f>(Table2[[#This Row],[Nvidia]]-E1853)/E1853</f>
        <v>2.4626763355553995E-2</v>
      </c>
      <c r="K1854">
        <f>(Table2[[#This Row],[S&amp;P 500]]-F1853)/F1853</f>
        <v>8.5514968732841167E-4</v>
      </c>
    </row>
    <row r="1855" spans="1:11">
      <c r="A1855" s="1">
        <v>45035</v>
      </c>
      <c r="B1855">
        <v>165.95500000000001</v>
      </c>
      <c r="C1855">
        <v>104.3</v>
      </c>
      <c r="D1855">
        <v>180.59</v>
      </c>
      <c r="E1855">
        <v>27.915400000000002</v>
      </c>
      <c r="F1855">
        <v>4154.5200000000004</v>
      </c>
      <c r="G1855">
        <f>(Table2[[#This Row],[Apple]]-B1854)/B1854</f>
        <v>6.9535037528291235E-3</v>
      </c>
      <c r="H1855">
        <f>(Table2[[#This Row],[Amazon]]-C1854)/C1854</f>
        <v>1.9550342130987292E-2</v>
      </c>
      <c r="I1855">
        <f>(Table2[[#This Row],[Tesla]]-D1854)/D1854</f>
        <v>-2.0183386685475552E-2</v>
      </c>
      <c r="J1855">
        <f>(Table2[[#This Row],[Nvidia]]-E1854)/E1854</f>
        <v>9.5437860513897313E-3</v>
      </c>
      <c r="K1855">
        <f>(Table2[[#This Row],[S&amp;P 500]]-F1854)/F1854</f>
        <v>-8.4238496029828691E-5</v>
      </c>
    </row>
    <row r="1856" spans="1:11">
      <c r="A1856" s="1">
        <v>45036</v>
      </c>
      <c r="B1856">
        <v>164.98599999999999</v>
      </c>
      <c r="C1856">
        <v>103.81</v>
      </c>
      <c r="D1856">
        <v>162.99</v>
      </c>
      <c r="E1856">
        <v>27.088899999999999</v>
      </c>
      <c r="F1856">
        <v>4129.79</v>
      </c>
      <c r="G1856">
        <f>(Table2[[#This Row],[Apple]]-B1855)/B1855</f>
        <v>-5.8389322406677859E-3</v>
      </c>
      <c r="H1856">
        <f>(Table2[[#This Row],[Amazon]]-C1855)/C1855</f>
        <v>-4.6979865771811591E-3</v>
      </c>
      <c r="I1856">
        <f>(Table2[[#This Row],[Tesla]]-D1855)/D1855</f>
        <v>-9.7458331026081146E-2</v>
      </c>
      <c r="J1856">
        <f>(Table2[[#This Row],[Nvidia]]-E1855)/E1855</f>
        <v>-2.9607313525867544E-2</v>
      </c>
      <c r="K1856">
        <f>(Table2[[#This Row],[S&amp;P 500]]-F1855)/F1855</f>
        <v>-5.9525528821621921E-3</v>
      </c>
    </row>
    <row r="1857" spans="1:11">
      <c r="A1857" s="1">
        <v>45037</v>
      </c>
      <c r="B1857">
        <v>163.37200000000001</v>
      </c>
      <c r="C1857">
        <v>106.96</v>
      </c>
      <c r="D1857">
        <v>165.08</v>
      </c>
      <c r="E1857">
        <v>27.103899999999999</v>
      </c>
      <c r="F1857">
        <v>4133.5200000000004</v>
      </c>
      <c r="G1857">
        <f>(Table2[[#This Row],[Apple]]-B1856)/B1856</f>
        <v>-9.782648224697708E-3</v>
      </c>
      <c r="H1857">
        <f>(Table2[[#This Row],[Amazon]]-C1856)/C1856</f>
        <v>3.0343897505057234E-2</v>
      </c>
      <c r="I1857">
        <f>(Table2[[#This Row],[Tesla]]-D1856)/D1856</f>
        <v>1.2822872568869275E-2</v>
      </c>
      <c r="J1857">
        <f>(Table2[[#This Row],[Nvidia]]-E1856)/E1856</f>
        <v>5.5373234055279357E-4</v>
      </c>
      <c r="K1857">
        <f>(Table2[[#This Row],[S&amp;P 500]]-F1856)/F1856</f>
        <v>9.031936248575528E-4</v>
      </c>
    </row>
    <row r="1858" spans="1:11">
      <c r="A1858" s="1">
        <v>45040</v>
      </c>
      <c r="B1858">
        <v>163.679</v>
      </c>
      <c r="C1858">
        <v>106.21</v>
      </c>
      <c r="D1858">
        <v>162.55000000000001</v>
      </c>
      <c r="E1858">
        <v>27.026900000000001</v>
      </c>
      <c r="F1858">
        <v>4137.04</v>
      </c>
      <c r="G1858">
        <f>(Table2[[#This Row],[Apple]]-B1857)/B1857</f>
        <v>1.8791469774501624E-3</v>
      </c>
      <c r="H1858">
        <f>(Table2[[#This Row],[Amazon]]-C1857)/C1857</f>
        <v>-7.0119670905011222E-3</v>
      </c>
      <c r="I1858">
        <f>(Table2[[#This Row],[Tesla]]-D1857)/D1857</f>
        <v>-1.5325902592682341E-2</v>
      </c>
      <c r="J1858">
        <f>(Table2[[#This Row],[Nvidia]]-E1857)/E1857</f>
        <v>-2.8409195724599847E-3</v>
      </c>
      <c r="K1858">
        <f>(Table2[[#This Row],[S&amp;P 500]]-F1857)/F1857</f>
        <v>8.5157444502494887E-4</v>
      </c>
    </row>
    <row r="1859" spans="1:11">
      <c r="A1859" s="1">
        <v>45041</v>
      </c>
      <c r="B1859">
        <v>162.13399999999999</v>
      </c>
      <c r="C1859">
        <v>102.57</v>
      </c>
      <c r="D1859">
        <v>160.66999999999999</v>
      </c>
      <c r="E1859">
        <v>26.226400000000002</v>
      </c>
      <c r="F1859">
        <v>4071.63</v>
      </c>
      <c r="G1859">
        <f>(Table2[[#This Row],[Apple]]-B1858)/B1858</f>
        <v>-9.4392072287832647E-3</v>
      </c>
      <c r="H1859">
        <f>(Table2[[#This Row],[Amazon]]-C1858)/C1858</f>
        <v>-3.4271725826193394E-2</v>
      </c>
      <c r="I1859">
        <f>(Table2[[#This Row],[Tesla]]-D1858)/D1858</f>
        <v>-1.1565672100892179E-2</v>
      </c>
      <c r="J1859">
        <f>(Table2[[#This Row],[Nvidia]]-E1858)/E1858</f>
        <v>-2.9618639207604259E-2</v>
      </c>
      <c r="K1859">
        <f>(Table2[[#This Row],[S&amp;P 500]]-F1858)/F1858</f>
        <v>-1.5810821263512041E-2</v>
      </c>
    </row>
    <row r="1860" spans="1:11">
      <c r="A1860" s="1">
        <v>45042</v>
      </c>
      <c r="B1860">
        <v>162.124</v>
      </c>
      <c r="C1860">
        <v>104.98</v>
      </c>
      <c r="D1860">
        <v>153.75</v>
      </c>
      <c r="E1860">
        <v>26.940899999999999</v>
      </c>
      <c r="F1860">
        <v>4055.99</v>
      </c>
      <c r="G1860">
        <f>(Table2[[#This Row],[Apple]]-B1859)/B1859</f>
        <v>-6.16773779712516E-5</v>
      </c>
      <c r="H1860">
        <f>(Table2[[#This Row],[Amazon]]-C1859)/C1859</f>
        <v>2.349614897143425E-2</v>
      </c>
      <c r="I1860">
        <f>(Table2[[#This Row],[Tesla]]-D1859)/D1859</f>
        <v>-4.3069645857969678E-2</v>
      </c>
      <c r="J1860">
        <f>(Table2[[#This Row],[Nvidia]]-E1859)/E1859</f>
        <v>2.7243540859591762E-2</v>
      </c>
      <c r="K1860">
        <f>(Table2[[#This Row],[S&amp;P 500]]-F1859)/F1859</f>
        <v>-3.8412134697898203E-3</v>
      </c>
    </row>
    <row r="1861" spans="1:11">
      <c r="A1861" s="1">
        <v>45043</v>
      </c>
      <c r="B1861">
        <v>166.72800000000001</v>
      </c>
      <c r="C1861">
        <v>109.82</v>
      </c>
      <c r="D1861">
        <v>160.19</v>
      </c>
      <c r="E1861">
        <v>27.210899999999999</v>
      </c>
      <c r="F1861">
        <v>4135.3500000000004</v>
      </c>
      <c r="G1861">
        <f>(Table2[[#This Row],[Apple]]-B1860)/B1860</f>
        <v>2.8398016333177158E-2</v>
      </c>
      <c r="H1861">
        <f>(Table2[[#This Row],[Amazon]]-C1860)/C1860</f>
        <v>4.6104019813297668E-2</v>
      </c>
      <c r="I1861">
        <f>(Table2[[#This Row],[Tesla]]-D1860)/D1860</f>
        <v>4.1886178861788602E-2</v>
      </c>
      <c r="J1861">
        <f>(Table2[[#This Row],[Nvidia]]-E1860)/E1860</f>
        <v>1.0021936906339417E-2</v>
      </c>
      <c r="K1861">
        <f>(Table2[[#This Row],[S&amp;P 500]]-F1860)/F1860</f>
        <v>1.9566123190639176E-2</v>
      </c>
    </row>
    <row r="1862" spans="1:11">
      <c r="A1862" s="1">
        <v>45044</v>
      </c>
      <c r="B1862">
        <v>167.98500000000001</v>
      </c>
      <c r="C1862">
        <v>105.45</v>
      </c>
      <c r="D1862">
        <v>164.31</v>
      </c>
      <c r="E1862">
        <v>27.733499999999999</v>
      </c>
      <c r="F1862">
        <v>4169.4799999999996</v>
      </c>
      <c r="G1862">
        <f>(Table2[[#This Row],[Apple]]-B1861)/B1861</f>
        <v>7.5392255649921122E-3</v>
      </c>
      <c r="H1862">
        <f>(Table2[[#This Row],[Amazon]]-C1861)/C1861</f>
        <v>-3.9792387543252511E-2</v>
      </c>
      <c r="I1862">
        <f>(Table2[[#This Row],[Tesla]]-D1861)/D1861</f>
        <v>2.5719458143454676E-2</v>
      </c>
      <c r="J1862">
        <f>(Table2[[#This Row],[Nvidia]]-E1861)/E1861</f>
        <v>1.9205538956815125E-2</v>
      </c>
      <c r="K1862">
        <f>(Table2[[#This Row],[S&amp;P 500]]-F1861)/F1861</f>
        <v>8.2532312863479989E-3</v>
      </c>
    </row>
    <row r="1863" spans="1:11">
      <c r="A1863" s="1">
        <v>45047</v>
      </c>
      <c r="B1863">
        <v>167.89699999999999</v>
      </c>
      <c r="C1863">
        <v>102.05</v>
      </c>
      <c r="D1863">
        <v>161.83000000000001</v>
      </c>
      <c r="E1863">
        <v>28.893799999999999</v>
      </c>
      <c r="F1863">
        <v>4167.87</v>
      </c>
      <c r="G1863">
        <f>(Table2[[#This Row],[Apple]]-B1862)/B1862</f>
        <v>-5.2385629669328968E-4</v>
      </c>
      <c r="H1863">
        <f>(Table2[[#This Row],[Amazon]]-C1862)/C1862</f>
        <v>-3.2242769084874404E-2</v>
      </c>
      <c r="I1863">
        <f>(Table2[[#This Row],[Tesla]]-D1862)/D1862</f>
        <v>-1.5093420972551822E-2</v>
      </c>
      <c r="J1863">
        <f>(Table2[[#This Row],[Nvidia]]-E1862)/E1862</f>
        <v>4.1837488957398077E-2</v>
      </c>
      <c r="K1863">
        <f>(Table2[[#This Row],[S&amp;P 500]]-F1862)/F1862</f>
        <v>-3.8613927875890346E-4</v>
      </c>
    </row>
    <row r="1864" spans="1:11">
      <c r="A1864" s="1">
        <v>45048</v>
      </c>
      <c r="B1864">
        <v>166.857</v>
      </c>
      <c r="C1864">
        <v>103.63</v>
      </c>
      <c r="D1864">
        <v>160.31</v>
      </c>
      <c r="E1864">
        <v>28.194400000000002</v>
      </c>
      <c r="F1864">
        <v>4119.58</v>
      </c>
      <c r="G1864">
        <f>(Table2[[#This Row],[Apple]]-B1863)/B1863</f>
        <v>-6.194273870289476E-3</v>
      </c>
      <c r="H1864">
        <f>(Table2[[#This Row],[Amazon]]-C1863)/C1863</f>
        <v>1.5482606565409097E-2</v>
      </c>
      <c r="I1864">
        <f>(Table2[[#This Row],[Tesla]]-D1863)/D1863</f>
        <v>-9.3925724525737511E-3</v>
      </c>
      <c r="J1864">
        <f>(Table2[[#This Row],[Nvidia]]-E1863)/E1863</f>
        <v>-2.4205884999549978E-2</v>
      </c>
      <c r="K1864">
        <f>(Table2[[#This Row],[S&amp;P 500]]-F1863)/F1863</f>
        <v>-1.1586253889876596E-2</v>
      </c>
    </row>
    <row r="1865" spans="1:11">
      <c r="A1865" s="1">
        <v>45049</v>
      </c>
      <c r="B1865">
        <v>165.77699999999999</v>
      </c>
      <c r="C1865">
        <v>103.65</v>
      </c>
      <c r="D1865">
        <v>160.61000000000001</v>
      </c>
      <c r="E1865">
        <v>27.7865</v>
      </c>
      <c r="F1865">
        <v>4090.75</v>
      </c>
      <c r="G1865">
        <f>(Table2[[#This Row],[Apple]]-B1864)/B1864</f>
        <v>-6.4726082813427819E-3</v>
      </c>
      <c r="H1865">
        <f>(Table2[[#This Row],[Amazon]]-C1864)/C1864</f>
        <v>1.9299430666805203E-4</v>
      </c>
      <c r="I1865">
        <f>(Table2[[#This Row],[Tesla]]-D1864)/D1864</f>
        <v>1.8713742124634232E-3</v>
      </c>
      <c r="J1865">
        <f>(Table2[[#This Row],[Nvidia]]-E1864)/E1864</f>
        <v>-1.4467411968334188E-2</v>
      </c>
      <c r="K1865">
        <f>(Table2[[#This Row],[S&amp;P 500]]-F1864)/F1864</f>
        <v>-6.9982862330625764E-3</v>
      </c>
    </row>
    <row r="1866" spans="1:11">
      <c r="A1866" s="1">
        <v>45050</v>
      </c>
      <c r="B1866">
        <v>164.136</v>
      </c>
      <c r="C1866">
        <v>104</v>
      </c>
      <c r="D1866">
        <v>161.19999999999999</v>
      </c>
      <c r="E1866">
        <v>27.546500000000002</v>
      </c>
      <c r="F1866">
        <v>4061.22</v>
      </c>
      <c r="G1866">
        <f>(Table2[[#This Row],[Apple]]-B1865)/B1865</f>
        <v>-9.8988400079624509E-3</v>
      </c>
      <c r="H1866">
        <f>(Table2[[#This Row],[Amazon]]-C1865)/C1865</f>
        <v>3.3767486734201089E-3</v>
      </c>
      <c r="I1866">
        <f>(Table2[[#This Row],[Tesla]]-D1865)/D1865</f>
        <v>3.6734948010707612E-3</v>
      </c>
      <c r="J1866">
        <f>(Table2[[#This Row],[Nvidia]]-E1865)/E1865</f>
        <v>-8.6372878916019802E-3</v>
      </c>
      <c r="K1866">
        <f>(Table2[[#This Row],[S&amp;P 500]]-F1865)/F1865</f>
        <v>-7.2187251726456517E-3</v>
      </c>
    </row>
    <row r="1867" spans="1:11">
      <c r="A1867" s="1">
        <v>45051</v>
      </c>
      <c r="B1867">
        <v>171.83699999999999</v>
      </c>
      <c r="C1867">
        <v>105.655</v>
      </c>
      <c r="D1867">
        <v>170.06</v>
      </c>
      <c r="E1867">
        <v>28.663900000000002</v>
      </c>
      <c r="F1867">
        <v>4136.25</v>
      </c>
      <c r="G1867">
        <f>(Table2[[#This Row],[Apple]]-B1866)/B1866</f>
        <v>4.6918409124140914E-2</v>
      </c>
      <c r="H1867">
        <f>(Table2[[#This Row],[Amazon]]-C1866)/C1866</f>
        <v>1.591346153846155E-2</v>
      </c>
      <c r="I1867">
        <f>(Table2[[#This Row],[Tesla]]-D1866)/D1866</f>
        <v>5.4962779156327635E-2</v>
      </c>
      <c r="J1867">
        <f>(Table2[[#This Row],[Nvidia]]-E1866)/E1866</f>
        <v>4.0564137004701135E-2</v>
      </c>
      <c r="K1867">
        <f>(Table2[[#This Row],[S&amp;P 500]]-F1866)/F1866</f>
        <v>1.8474744042430651E-2</v>
      </c>
    </row>
    <row r="1868" spans="1:11">
      <c r="A1868" s="1">
        <v>45054</v>
      </c>
      <c r="B1868">
        <v>171.767</v>
      </c>
      <c r="C1868">
        <v>105.83</v>
      </c>
      <c r="D1868">
        <v>171.79</v>
      </c>
      <c r="E1868">
        <v>29.134699999999999</v>
      </c>
      <c r="F1868">
        <v>4138.12</v>
      </c>
      <c r="G1868">
        <f>(Table2[[#This Row],[Apple]]-B1867)/B1867</f>
        <v>-4.0736279148258632E-4</v>
      </c>
      <c r="H1868">
        <f>(Table2[[#This Row],[Amazon]]-C1867)/C1867</f>
        <v>1.6563342955846592E-3</v>
      </c>
      <c r="I1868">
        <f>(Table2[[#This Row],[Tesla]]-D1867)/D1867</f>
        <v>1.0172880159943489E-2</v>
      </c>
      <c r="J1868">
        <f>(Table2[[#This Row],[Nvidia]]-E1867)/E1867</f>
        <v>1.6424841002096607E-2</v>
      </c>
      <c r="K1868">
        <f>(Table2[[#This Row],[S&amp;P 500]]-F1867)/F1867</f>
        <v>4.5210033242668865E-4</v>
      </c>
    </row>
    <row r="1869" spans="1:11">
      <c r="A1869" s="1">
        <v>45055</v>
      </c>
      <c r="B1869">
        <v>170.05699999999999</v>
      </c>
      <c r="C1869">
        <v>106.62</v>
      </c>
      <c r="D1869">
        <v>169.15</v>
      </c>
      <c r="E1869">
        <v>28.555099999999999</v>
      </c>
      <c r="F1869">
        <v>4119.17</v>
      </c>
      <c r="G1869">
        <f>(Table2[[#This Row],[Apple]]-B1868)/B1868</f>
        <v>-9.9553464868106685E-3</v>
      </c>
      <c r="H1869">
        <f>(Table2[[#This Row],[Amazon]]-C1868)/C1868</f>
        <v>7.4648020410092251E-3</v>
      </c>
      <c r="I1869">
        <f>(Table2[[#This Row],[Tesla]]-D1868)/D1868</f>
        <v>-1.536759997671568E-2</v>
      </c>
      <c r="J1869">
        <f>(Table2[[#This Row],[Nvidia]]-E1868)/E1868</f>
        <v>-1.9893803608755169E-2</v>
      </c>
      <c r="K1869">
        <f>(Table2[[#This Row],[S&amp;P 500]]-F1868)/F1868</f>
        <v>-4.5793742085777642E-3</v>
      </c>
    </row>
    <row r="1870" spans="1:11">
      <c r="A1870" s="1">
        <v>45056</v>
      </c>
      <c r="B1870">
        <v>171.822</v>
      </c>
      <c r="C1870">
        <v>110.19</v>
      </c>
      <c r="D1870">
        <v>168.54</v>
      </c>
      <c r="E1870">
        <v>28.8688</v>
      </c>
      <c r="F1870">
        <v>4137.6400000000003</v>
      </c>
      <c r="G1870">
        <f>(Table2[[#This Row],[Apple]]-B1869)/B1869</f>
        <v>1.0378872966123212E-2</v>
      </c>
      <c r="H1870">
        <f>(Table2[[#This Row],[Amazon]]-C1869)/C1869</f>
        <v>3.3483398987056774E-2</v>
      </c>
      <c r="I1870">
        <f>(Table2[[#This Row],[Tesla]]-D1869)/D1869</f>
        <v>-3.6062666272539973E-3</v>
      </c>
      <c r="J1870">
        <f>(Table2[[#This Row],[Nvidia]]-E1869)/E1869</f>
        <v>1.0985778372339819E-2</v>
      </c>
      <c r="K1870">
        <f>(Table2[[#This Row],[S&amp;P 500]]-F1869)/F1869</f>
        <v>4.4839130213126079E-3</v>
      </c>
    </row>
    <row r="1871" spans="1:11">
      <c r="A1871" s="1">
        <v>45057</v>
      </c>
      <c r="B1871">
        <v>172.01499999999999</v>
      </c>
      <c r="C1871">
        <v>112.18</v>
      </c>
      <c r="D1871">
        <v>172.08</v>
      </c>
      <c r="E1871">
        <v>28.562100000000001</v>
      </c>
      <c r="F1871">
        <v>4130.62</v>
      </c>
      <c r="G1871">
        <f>(Table2[[#This Row],[Apple]]-B1870)/B1870</f>
        <v>1.123255462047838E-3</v>
      </c>
      <c r="H1871">
        <f>(Table2[[#This Row],[Amazon]]-C1870)/C1870</f>
        <v>1.8059715037662304E-2</v>
      </c>
      <c r="I1871">
        <f>(Table2[[#This Row],[Tesla]]-D1870)/D1870</f>
        <v>2.1003915984336183E-2</v>
      </c>
      <c r="J1871">
        <f>(Table2[[#This Row],[Nvidia]]-E1870)/E1870</f>
        <v>-1.0623926176356458E-2</v>
      </c>
      <c r="K1871">
        <f>(Table2[[#This Row],[S&amp;P 500]]-F1870)/F1870</f>
        <v>-1.6966193288929041E-3</v>
      </c>
    </row>
    <row r="1872" spans="1:11">
      <c r="A1872" s="1">
        <v>45058</v>
      </c>
      <c r="B1872">
        <v>171.084</v>
      </c>
      <c r="C1872">
        <v>110.26</v>
      </c>
      <c r="D1872">
        <v>167.98</v>
      </c>
      <c r="E1872">
        <v>28.324300000000001</v>
      </c>
      <c r="F1872">
        <v>4124.08</v>
      </c>
      <c r="G1872">
        <f>(Table2[[#This Row],[Apple]]-B1871)/B1871</f>
        <v>-5.4123186931371286E-3</v>
      </c>
      <c r="H1872">
        <f>(Table2[[#This Row],[Amazon]]-C1871)/C1871</f>
        <v>-1.7115350329827077E-2</v>
      </c>
      <c r="I1872">
        <f>(Table2[[#This Row],[Tesla]]-D1871)/D1871</f>
        <v>-2.3826127382612868E-2</v>
      </c>
      <c r="J1872">
        <f>(Table2[[#This Row],[Nvidia]]-E1871)/E1871</f>
        <v>-8.325718347040309E-3</v>
      </c>
      <c r="K1872">
        <f>(Table2[[#This Row],[S&amp;P 500]]-F1871)/F1871</f>
        <v>-1.5832974226629329E-3</v>
      </c>
    </row>
    <row r="1873" spans="1:11">
      <c r="A1873" s="1">
        <v>45061</v>
      </c>
      <c r="B1873">
        <v>170.58699999999999</v>
      </c>
      <c r="C1873">
        <v>111.2</v>
      </c>
      <c r="D1873">
        <v>166.35</v>
      </c>
      <c r="E1873">
        <v>28.936800000000002</v>
      </c>
      <c r="F1873">
        <v>4136.28</v>
      </c>
      <c r="G1873">
        <f>(Table2[[#This Row],[Apple]]-B1872)/B1872</f>
        <v>-2.9050057281803914E-3</v>
      </c>
      <c r="H1873">
        <f>(Table2[[#This Row],[Amazon]]-C1872)/C1872</f>
        <v>8.5253038273172283E-3</v>
      </c>
      <c r="I1873">
        <f>(Table2[[#This Row],[Tesla]]-D1872)/D1872</f>
        <v>-9.7035361352541712E-3</v>
      </c>
      <c r="J1873">
        <f>(Table2[[#This Row],[Nvidia]]-E1872)/E1872</f>
        <v>2.1624541471457395E-2</v>
      </c>
      <c r="K1873">
        <f>(Table2[[#This Row],[S&amp;P 500]]-F1872)/F1872</f>
        <v>2.9582355337432393E-3</v>
      </c>
    </row>
    <row r="1874" spans="1:11">
      <c r="A1874" s="1">
        <v>45062</v>
      </c>
      <c r="B1874">
        <v>170.58699999999999</v>
      </c>
      <c r="C1874">
        <v>113.4</v>
      </c>
      <c r="D1874">
        <v>166.52</v>
      </c>
      <c r="E1874">
        <v>29.1967</v>
      </c>
      <c r="F1874">
        <v>4109.8999999999996</v>
      </c>
      <c r="G1874">
        <f>(Table2[[#This Row],[Apple]]-B1873)/B1873</f>
        <v>0</v>
      </c>
      <c r="H1874">
        <f>(Table2[[#This Row],[Amazon]]-C1873)/C1873</f>
        <v>1.978417266187053E-2</v>
      </c>
      <c r="I1874">
        <f>(Table2[[#This Row],[Tesla]]-D1873)/D1873</f>
        <v>1.0219416892095939E-3</v>
      </c>
      <c r="J1874">
        <f>(Table2[[#This Row],[Nvidia]]-E1873)/E1873</f>
        <v>8.981642752481209E-3</v>
      </c>
      <c r="K1874">
        <f>(Table2[[#This Row],[S&amp;P 500]]-F1873)/F1873</f>
        <v>-6.3777113735047214E-3</v>
      </c>
    </row>
    <row r="1875" spans="1:11">
      <c r="A1875" s="1">
        <v>45063</v>
      </c>
      <c r="B1875">
        <v>171.202</v>
      </c>
      <c r="C1875">
        <v>115.5</v>
      </c>
      <c r="D1875">
        <v>173.86</v>
      </c>
      <c r="E1875">
        <v>30.161100000000001</v>
      </c>
      <c r="F1875">
        <v>4158.7700000000004</v>
      </c>
      <c r="G1875">
        <f>(Table2[[#This Row],[Apple]]-B1874)/B1874</f>
        <v>3.6051985204031325E-3</v>
      </c>
      <c r="H1875">
        <f>(Table2[[#This Row],[Amazon]]-C1874)/C1874</f>
        <v>1.8518518518518469E-2</v>
      </c>
      <c r="I1875">
        <f>(Table2[[#This Row],[Tesla]]-D1874)/D1874</f>
        <v>4.4078789334614475E-2</v>
      </c>
      <c r="J1875">
        <f>(Table2[[#This Row],[Nvidia]]-E1874)/E1874</f>
        <v>3.3031130230471294E-2</v>
      </c>
      <c r="K1875">
        <f>(Table2[[#This Row],[S&amp;P 500]]-F1874)/F1874</f>
        <v>1.1890800262780311E-2</v>
      </c>
    </row>
    <row r="1876" spans="1:11">
      <c r="A1876" s="1">
        <v>45064</v>
      </c>
      <c r="B1876">
        <v>173.54300000000001</v>
      </c>
      <c r="C1876">
        <v>118.15</v>
      </c>
      <c r="D1876">
        <v>176.89</v>
      </c>
      <c r="E1876">
        <v>31.660299999999999</v>
      </c>
      <c r="F1876">
        <v>4198.05</v>
      </c>
      <c r="G1876">
        <f>(Table2[[#This Row],[Apple]]-B1875)/B1875</f>
        <v>1.3673905678672027E-2</v>
      </c>
      <c r="H1876">
        <f>(Table2[[#This Row],[Amazon]]-C1875)/C1875</f>
        <v>2.2943722943722992E-2</v>
      </c>
      <c r="I1876">
        <f>(Table2[[#This Row],[Tesla]]-D1875)/D1875</f>
        <v>1.7427815483722377E-2</v>
      </c>
      <c r="J1876">
        <f>(Table2[[#This Row],[Nvidia]]-E1875)/E1875</f>
        <v>4.9706409912105273E-2</v>
      </c>
      <c r="K1876">
        <f>(Table2[[#This Row],[S&amp;P 500]]-F1875)/F1875</f>
        <v>9.4451003541912004E-3</v>
      </c>
    </row>
    <row r="1877" spans="1:11">
      <c r="A1877" s="1">
        <v>45065</v>
      </c>
      <c r="B1877">
        <v>173.65199999999999</v>
      </c>
      <c r="C1877">
        <v>116.25</v>
      </c>
      <c r="D1877">
        <v>180.14</v>
      </c>
      <c r="E1877">
        <v>31.246500000000001</v>
      </c>
      <c r="F1877">
        <v>4191.9799999999996</v>
      </c>
      <c r="G1877">
        <f>(Table2[[#This Row],[Apple]]-B1876)/B1876</f>
        <v>6.2808641086059623E-4</v>
      </c>
      <c r="H1877">
        <f>(Table2[[#This Row],[Amazon]]-C1876)/C1876</f>
        <v>-1.6081252644942916E-2</v>
      </c>
      <c r="I1877">
        <f>(Table2[[#This Row],[Tesla]]-D1876)/D1876</f>
        <v>1.8373000169596927E-2</v>
      </c>
      <c r="J1877">
        <f>(Table2[[#This Row],[Nvidia]]-E1876)/E1876</f>
        <v>-1.306999617817893E-2</v>
      </c>
      <c r="K1877">
        <f>(Table2[[#This Row],[S&amp;P 500]]-F1876)/F1876</f>
        <v>-1.4459094103216061E-3</v>
      </c>
    </row>
    <row r="1878" spans="1:11">
      <c r="A1878" s="1">
        <v>45068</v>
      </c>
      <c r="B1878">
        <v>172.7</v>
      </c>
      <c r="C1878">
        <v>115.01</v>
      </c>
      <c r="D1878">
        <v>188.87</v>
      </c>
      <c r="E1878">
        <v>31.1586</v>
      </c>
      <c r="F1878">
        <v>4192.63</v>
      </c>
      <c r="G1878">
        <f>(Table2[[#This Row],[Apple]]-B1877)/B1877</f>
        <v>-5.4822288254670164E-3</v>
      </c>
      <c r="H1878">
        <f>(Table2[[#This Row],[Amazon]]-C1877)/C1877</f>
        <v>-1.0666666666666623E-2</v>
      </c>
      <c r="I1878">
        <f>(Table2[[#This Row],[Tesla]]-D1877)/D1877</f>
        <v>4.8462307094482175E-2</v>
      </c>
      <c r="J1878">
        <f>(Table2[[#This Row],[Nvidia]]-E1877)/E1877</f>
        <v>-2.8131150688877537E-3</v>
      </c>
      <c r="K1878">
        <f>(Table2[[#This Row],[S&amp;P 500]]-F1877)/F1877</f>
        <v>1.5505799168902184E-4</v>
      </c>
    </row>
    <row r="1879" spans="1:11">
      <c r="A1879" s="1">
        <v>45069</v>
      </c>
      <c r="B1879">
        <v>170.084</v>
      </c>
      <c r="C1879">
        <v>114.99</v>
      </c>
      <c r="D1879">
        <v>185.77</v>
      </c>
      <c r="E1879">
        <v>30.670999999999999</v>
      </c>
      <c r="F1879">
        <v>4145.58</v>
      </c>
      <c r="G1879">
        <f>(Table2[[#This Row],[Apple]]-B1878)/B1878</f>
        <v>-1.5147654892877739E-2</v>
      </c>
      <c r="H1879">
        <f>(Table2[[#This Row],[Amazon]]-C1878)/C1878</f>
        <v>-1.7389792191992203E-4</v>
      </c>
      <c r="I1879">
        <f>(Table2[[#This Row],[Tesla]]-D1878)/D1878</f>
        <v>-1.6413406046486972E-2</v>
      </c>
      <c r="J1879">
        <f>(Table2[[#This Row],[Nvidia]]-E1878)/E1878</f>
        <v>-1.5648970107771224E-2</v>
      </c>
      <c r="K1879">
        <f>(Table2[[#This Row],[S&amp;P 500]]-F1878)/F1878</f>
        <v>-1.1222073018606503E-2</v>
      </c>
    </row>
    <row r="1880" spans="1:11">
      <c r="A1880" s="1">
        <v>45070</v>
      </c>
      <c r="B1880">
        <v>170.35900000000001</v>
      </c>
      <c r="C1880">
        <v>116.75</v>
      </c>
      <c r="D1880">
        <v>182.9</v>
      </c>
      <c r="E1880">
        <v>30.521000000000001</v>
      </c>
      <c r="F1880">
        <v>4115.24</v>
      </c>
      <c r="G1880">
        <f>(Table2[[#This Row],[Apple]]-B1879)/B1879</f>
        <v>1.6168481456221965E-3</v>
      </c>
      <c r="H1880">
        <f>(Table2[[#This Row],[Amazon]]-C1879)/C1879</f>
        <v>1.5305678754674364E-2</v>
      </c>
      <c r="I1880">
        <f>(Table2[[#This Row],[Tesla]]-D1879)/D1879</f>
        <v>-1.5449211390429049E-2</v>
      </c>
      <c r="J1880">
        <f>(Table2[[#This Row],[Nvidia]]-E1879)/E1879</f>
        <v>-4.8906132829056297E-3</v>
      </c>
      <c r="K1880">
        <f>(Table2[[#This Row],[S&amp;P 500]]-F1879)/F1879</f>
        <v>-7.3186381640205104E-3</v>
      </c>
    </row>
    <row r="1881" spans="1:11">
      <c r="A1881" s="1">
        <v>45071</v>
      </c>
      <c r="B1881">
        <v>171.5</v>
      </c>
      <c r="C1881">
        <v>115</v>
      </c>
      <c r="D1881">
        <v>184.47</v>
      </c>
      <c r="E1881">
        <v>37.959000000000003</v>
      </c>
      <c r="F1881">
        <v>4151.28</v>
      </c>
      <c r="G1881">
        <f>(Table2[[#This Row],[Apple]]-B1880)/B1880</f>
        <v>6.6976209064387032E-3</v>
      </c>
      <c r="H1881">
        <f>(Table2[[#This Row],[Amazon]]-C1880)/C1880</f>
        <v>-1.4989293361884369E-2</v>
      </c>
      <c r="I1881">
        <f>(Table2[[#This Row],[Tesla]]-D1880)/D1880</f>
        <v>8.5839256424275184E-3</v>
      </c>
      <c r="J1881">
        <f>(Table2[[#This Row],[Nvidia]]-E1880)/E1880</f>
        <v>0.24370105828773639</v>
      </c>
      <c r="K1881">
        <f>(Table2[[#This Row],[S&amp;P 500]]-F1880)/F1880</f>
        <v>8.757690924466122E-3</v>
      </c>
    </row>
    <row r="1882" spans="1:11">
      <c r="A1882" s="1">
        <v>45072</v>
      </c>
      <c r="B1882">
        <v>173.917</v>
      </c>
      <c r="C1882">
        <v>120.11</v>
      </c>
      <c r="D1882">
        <v>193.17</v>
      </c>
      <c r="E1882">
        <v>38.924399999999999</v>
      </c>
      <c r="F1882">
        <v>4205.45</v>
      </c>
      <c r="G1882">
        <f>(Table2[[#This Row],[Apple]]-B1881)/B1881</f>
        <v>1.4093294460641408E-2</v>
      </c>
      <c r="H1882">
        <f>(Table2[[#This Row],[Amazon]]-C1881)/C1881</f>
        <v>4.4434782608695648E-2</v>
      </c>
      <c r="I1882">
        <f>(Table2[[#This Row],[Tesla]]-D1881)/D1881</f>
        <v>4.716214018539594E-2</v>
      </c>
      <c r="J1882">
        <f>(Table2[[#This Row],[Nvidia]]-E1881)/E1881</f>
        <v>2.5432703706630713E-2</v>
      </c>
      <c r="K1882">
        <f>(Table2[[#This Row],[S&amp;P 500]]-F1881)/F1881</f>
        <v>1.3048987300302576E-2</v>
      </c>
    </row>
    <row r="1883" spans="1:11">
      <c r="A1883" s="1">
        <v>45076</v>
      </c>
      <c r="B1883">
        <v>175.773</v>
      </c>
      <c r="C1883">
        <v>121.66</v>
      </c>
      <c r="D1883">
        <v>201.16</v>
      </c>
      <c r="E1883">
        <v>40.0886</v>
      </c>
      <c r="F1883">
        <v>4205.5200000000004</v>
      </c>
      <c r="G1883">
        <f>(Table2[[#This Row],[Apple]]-B1882)/B1882</f>
        <v>1.0671757217523271E-2</v>
      </c>
      <c r="H1883">
        <f>(Table2[[#This Row],[Amazon]]-C1882)/C1882</f>
        <v>1.2904837232536817E-2</v>
      </c>
      <c r="I1883">
        <f>(Table2[[#This Row],[Tesla]]-D1882)/D1882</f>
        <v>4.1362530413625351E-2</v>
      </c>
      <c r="J1883">
        <f>(Table2[[#This Row],[Nvidia]]-E1882)/E1882</f>
        <v>2.9909260001438714E-2</v>
      </c>
      <c r="K1883">
        <f>(Table2[[#This Row],[S&amp;P 500]]-F1882)/F1882</f>
        <v>1.6645067709904639E-5</v>
      </c>
    </row>
    <row r="1884" spans="1:11">
      <c r="A1884" s="1">
        <v>45077</v>
      </c>
      <c r="B1884">
        <v>175.72300000000001</v>
      </c>
      <c r="C1884">
        <v>120.58</v>
      </c>
      <c r="D1884">
        <v>203.93</v>
      </c>
      <c r="E1884">
        <v>37.813000000000002</v>
      </c>
      <c r="F1884">
        <v>4179.83</v>
      </c>
      <c r="G1884">
        <f>(Table2[[#This Row],[Apple]]-B1883)/B1883</f>
        <v>-2.8445779499685931E-4</v>
      </c>
      <c r="H1884">
        <f>(Table2[[#This Row],[Amazon]]-C1883)/C1883</f>
        <v>-8.877198750616459E-3</v>
      </c>
      <c r="I1884">
        <f>(Table2[[#This Row],[Tesla]]-D1883)/D1883</f>
        <v>1.3770133227281817E-2</v>
      </c>
      <c r="J1884">
        <f>(Table2[[#This Row],[Nvidia]]-E1883)/E1883</f>
        <v>-5.6764267148266517E-2</v>
      </c>
      <c r="K1884">
        <f>(Table2[[#This Row],[S&amp;P 500]]-F1883)/F1883</f>
        <v>-6.1086381707851842E-3</v>
      </c>
    </row>
    <row r="1885" spans="1:11">
      <c r="A1885" s="1">
        <v>45078</v>
      </c>
      <c r="B1885">
        <v>178.53800000000001</v>
      </c>
      <c r="C1885">
        <v>122.77</v>
      </c>
      <c r="D1885">
        <v>207.52</v>
      </c>
      <c r="E1885">
        <v>39.747799999999998</v>
      </c>
      <c r="F1885">
        <v>4221.0200000000004</v>
      </c>
      <c r="G1885">
        <f>(Table2[[#This Row],[Apple]]-B1884)/B1884</f>
        <v>1.6019530738719447E-2</v>
      </c>
      <c r="H1885">
        <f>(Table2[[#This Row],[Amazon]]-C1884)/C1884</f>
        <v>1.8162215956211626E-2</v>
      </c>
      <c r="I1885">
        <f>(Table2[[#This Row],[Tesla]]-D1884)/D1884</f>
        <v>1.7604079831314682E-2</v>
      </c>
      <c r="J1885">
        <f>(Table2[[#This Row],[Nvidia]]-E1884)/E1884</f>
        <v>5.1167587866606606E-2</v>
      </c>
      <c r="K1885">
        <f>(Table2[[#This Row],[S&amp;P 500]]-F1884)/F1884</f>
        <v>9.8544677654355591E-3</v>
      </c>
    </row>
    <row r="1886" spans="1:11">
      <c r="A1886" s="1">
        <v>45079</v>
      </c>
      <c r="B1886">
        <v>179.39099999999999</v>
      </c>
      <c r="C1886">
        <v>124.25</v>
      </c>
      <c r="D1886">
        <v>213.97</v>
      </c>
      <c r="E1886">
        <v>39.305100000000003</v>
      </c>
      <c r="F1886">
        <v>4282.37</v>
      </c>
      <c r="G1886">
        <f>(Table2[[#This Row],[Apple]]-B1885)/B1885</f>
        <v>4.7776943843886466E-3</v>
      </c>
      <c r="H1886">
        <f>(Table2[[#This Row],[Amazon]]-C1885)/C1885</f>
        <v>1.2055062311639685E-2</v>
      </c>
      <c r="I1886">
        <f>(Table2[[#This Row],[Tesla]]-D1885)/D1885</f>
        <v>3.108134155744019E-2</v>
      </c>
      <c r="J1886">
        <f>(Table2[[#This Row],[Nvidia]]-E1885)/E1885</f>
        <v>-1.1137723345694479E-2</v>
      </c>
      <c r="K1886">
        <f>(Table2[[#This Row],[S&amp;P 500]]-F1885)/F1885</f>
        <v>1.4534401637518762E-2</v>
      </c>
    </row>
    <row r="1887" spans="1:11">
      <c r="A1887" s="1">
        <v>45082</v>
      </c>
      <c r="B1887">
        <v>178.03299999999999</v>
      </c>
      <c r="C1887">
        <v>125.3</v>
      </c>
      <c r="D1887">
        <v>217.61</v>
      </c>
      <c r="E1887">
        <v>39.149299999999997</v>
      </c>
      <c r="F1887">
        <v>4273.79</v>
      </c>
      <c r="G1887">
        <f>(Table2[[#This Row],[Apple]]-B1886)/B1886</f>
        <v>-7.5700564688306778E-3</v>
      </c>
      <c r="H1887">
        <f>(Table2[[#This Row],[Amazon]]-C1886)/C1886</f>
        <v>8.4507042253520893E-3</v>
      </c>
      <c r="I1887">
        <f>(Table2[[#This Row],[Tesla]]-D1886)/D1886</f>
        <v>1.7011730616441626E-2</v>
      </c>
      <c r="J1887">
        <f>(Table2[[#This Row],[Nvidia]]-E1886)/E1886</f>
        <v>-3.9638621960001721E-3</v>
      </c>
      <c r="K1887">
        <f>(Table2[[#This Row],[S&amp;P 500]]-F1886)/F1886</f>
        <v>-2.0035634473433935E-3</v>
      </c>
    </row>
    <row r="1888" spans="1:11">
      <c r="A1888" s="1">
        <v>45083</v>
      </c>
      <c r="B1888">
        <v>177.666</v>
      </c>
      <c r="C1888">
        <v>126.61</v>
      </c>
      <c r="D1888">
        <v>221.31</v>
      </c>
      <c r="E1888">
        <v>38.632399999999997</v>
      </c>
      <c r="F1888">
        <v>4283.8500000000004</v>
      </c>
      <c r="G1888">
        <f>(Table2[[#This Row],[Apple]]-B1887)/B1887</f>
        <v>-2.0614155802575378E-3</v>
      </c>
      <c r="H1888">
        <f>(Table2[[#This Row],[Amazon]]-C1887)/C1887</f>
        <v>1.0454908220271368E-2</v>
      </c>
      <c r="I1888">
        <f>(Table2[[#This Row],[Tesla]]-D1887)/D1887</f>
        <v>1.7002895087541881E-2</v>
      </c>
      <c r="J1888">
        <f>(Table2[[#This Row],[Nvidia]]-E1887)/E1887</f>
        <v>-1.3203301208450719E-2</v>
      </c>
      <c r="K1888">
        <f>(Table2[[#This Row],[S&amp;P 500]]-F1887)/F1887</f>
        <v>2.35388261940816E-3</v>
      </c>
    </row>
    <row r="1889" spans="1:11">
      <c r="A1889" s="1">
        <v>45084</v>
      </c>
      <c r="B1889">
        <v>176.28800000000001</v>
      </c>
      <c r="C1889">
        <v>121.23</v>
      </c>
      <c r="D1889">
        <v>224.57</v>
      </c>
      <c r="E1889">
        <v>37.457900000000002</v>
      </c>
      <c r="F1889">
        <v>4267.5200000000004</v>
      </c>
      <c r="G1889">
        <f>(Table2[[#This Row],[Apple]]-B1888)/B1888</f>
        <v>-7.7561266646403136E-3</v>
      </c>
      <c r="H1889">
        <f>(Table2[[#This Row],[Amazon]]-C1888)/C1888</f>
        <v>-4.2492694099992068E-2</v>
      </c>
      <c r="I1889">
        <f>(Table2[[#This Row],[Tesla]]-D1888)/D1888</f>
        <v>1.4730468573494153E-2</v>
      </c>
      <c r="J1889">
        <f>(Table2[[#This Row],[Nvidia]]-E1888)/E1888</f>
        <v>-3.0401942411033094E-2</v>
      </c>
      <c r="K1889">
        <f>(Table2[[#This Row],[S&amp;P 500]]-F1888)/F1888</f>
        <v>-3.8119915496574171E-3</v>
      </c>
    </row>
    <row r="1890" spans="1:11">
      <c r="A1890" s="1">
        <v>45085</v>
      </c>
      <c r="B1890">
        <v>179.01300000000001</v>
      </c>
      <c r="C1890">
        <v>124.25</v>
      </c>
      <c r="D1890">
        <v>234.86</v>
      </c>
      <c r="E1890">
        <v>38.492400000000004</v>
      </c>
      <c r="F1890">
        <v>4293.93</v>
      </c>
      <c r="G1890">
        <f>(Table2[[#This Row],[Apple]]-B1889)/B1889</f>
        <v>1.5457660192412383E-2</v>
      </c>
      <c r="H1890">
        <f>(Table2[[#This Row],[Amazon]]-C1889)/C1889</f>
        <v>2.4911325579476992E-2</v>
      </c>
      <c r="I1890">
        <f>(Table2[[#This Row],[Tesla]]-D1889)/D1889</f>
        <v>4.5820902168588952E-2</v>
      </c>
      <c r="J1890">
        <f>(Table2[[#This Row],[Nvidia]]-E1889)/E1889</f>
        <v>2.7617672106551656E-2</v>
      </c>
      <c r="K1890">
        <f>(Table2[[#This Row],[S&amp;P 500]]-F1889)/F1889</f>
        <v>6.1886060287942067E-3</v>
      </c>
    </row>
    <row r="1891" spans="1:11">
      <c r="A1891" s="1">
        <v>45086</v>
      </c>
      <c r="B1891">
        <v>179.40100000000001</v>
      </c>
      <c r="C1891">
        <v>123.43</v>
      </c>
      <c r="D1891">
        <v>244.4</v>
      </c>
      <c r="E1891">
        <v>38.752400000000002</v>
      </c>
      <c r="F1891">
        <v>4298.8599999999997</v>
      </c>
      <c r="G1891">
        <f>(Table2[[#This Row],[Apple]]-B1890)/B1890</f>
        <v>2.1674403534939096E-3</v>
      </c>
      <c r="H1891">
        <f>(Table2[[#This Row],[Amazon]]-C1890)/C1890</f>
        <v>-6.5995975855130239E-3</v>
      </c>
      <c r="I1891">
        <f>(Table2[[#This Row],[Tesla]]-D1890)/D1890</f>
        <v>4.0619943796304146E-2</v>
      </c>
      <c r="J1891">
        <f>(Table2[[#This Row],[Nvidia]]-E1890)/E1890</f>
        <v>6.7545801249077218E-3</v>
      </c>
      <c r="K1891">
        <f>(Table2[[#This Row],[S&amp;P 500]]-F1890)/F1890</f>
        <v>1.1481323635921827E-3</v>
      </c>
    </row>
    <row r="1892" spans="1:11">
      <c r="A1892" s="1">
        <v>45089</v>
      </c>
      <c r="B1892">
        <v>182.20699999999999</v>
      </c>
      <c r="C1892">
        <v>126.57</v>
      </c>
      <c r="D1892">
        <v>249.83</v>
      </c>
      <c r="E1892">
        <v>39.463999999999999</v>
      </c>
      <c r="F1892">
        <v>4338.93</v>
      </c>
      <c r="G1892">
        <f>(Table2[[#This Row],[Apple]]-B1891)/B1891</f>
        <v>1.5640938456307284E-2</v>
      </c>
      <c r="H1892">
        <f>(Table2[[#This Row],[Amazon]]-C1891)/C1891</f>
        <v>2.5439520375921464E-2</v>
      </c>
      <c r="I1892">
        <f>(Table2[[#This Row],[Tesla]]-D1891)/D1891</f>
        <v>2.2217675941080223E-2</v>
      </c>
      <c r="J1892">
        <f>(Table2[[#This Row],[Nvidia]]-E1891)/E1891</f>
        <v>1.8362733662947252E-2</v>
      </c>
      <c r="K1892">
        <f>(Table2[[#This Row],[S&amp;P 500]]-F1891)/F1891</f>
        <v>9.3210758201012871E-3</v>
      </c>
    </row>
    <row r="1893" spans="1:11">
      <c r="A1893" s="1">
        <v>45090</v>
      </c>
      <c r="B1893">
        <v>181.73099999999999</v>
      </c>
      <c r="C1893">
        <v>126.66</v>
      </c>
      <c r="D1893">
        <v>258.70999999999998</v>
      </c>
      <c r="E1893">
        <v>41.003399999999999</v>
      </c>
      <c r="F1893">
        <v>4369.01</v>
      </c>
      <c r="G1893">
        <f>(Table2[[#This Row],[Apple]]-B1892)/B1892</f>
        <v>-2.6124133540423753E-3</v>
      </c>
      <c r="H1893">
        <f>(Table2[[#This Row],[Amazon]]-C1892)/C1892</f>
        <v>7.1106897369047496E-4</v>
      </c>
      <c r="I1893">
        <f>(Table2[[#This Row],[Tesla]]-D1892)/D1892</f>
        <v>3.5544170035624094E-2</v>
      </c>
      <c r="J1893">
        <f>(Table2[[#This Row],[Nvidia]]-E1892)/E1892</f>
        <v>3.9007703223190769E-2</v>
      </c>
      <c r="K1893">
        <f>(Table2[[#This Row],[S&amp;P 500]]-F1892)/F1892</f>
        <v>6.9325847616808576E-3</v>
      </c>
    </row>
    <row r="1894" spans="1:11">
      <c r="A1894" s="1">
        <v>45091</v>
      </c>
      <c r="B1894">
        <v>182.364</v>
      </c>
      <c r="C1894">
        <v>126.42</v>
      </c>
      <c r="D1894">
        <v>256.79000000000002</v>
      </c>
      <c r="E1894">
        <v>42.977499999999999</v>
      </c>
      <c r="F1894">
        <v>4372.59</v>
      </c>
      <c r="G1894">
        <f>(Table2[[#This Row],[Apple]]-B1893)/B1893</f>
        <v>3.4831701801014124E-3</v>
      </c>
      <c r="H1894">
        <f>(Table2[[#This Row],[Amazon]]-C1893)/C1893</f>
        <v>-1.8948365703457674E-3</v>
      </c>
      <c r="I1894">
        <f>(Table2[[#This Row],[Tesla]]-D1893)/D1893</f>
        <v>-7.4214371303774852E-3</v>
      </c>
      <c r="J1894">
        <f>(Table2[[#This Row],[Nvidia]]-E1893)/E1893</f>
        <v>4.8144787993190809E-2</v>
      </c>
      <c r="K1894">
        <f>(Table2[[#This Row],[S&amp;P 500]]-F1893)/F1893</f>
        <v>8.1940760034880373E-4</v>
      </c>
    </row>
    <row r="1895" spans="1:11">
      <c r="A1895" s="1">
        <v>45092</v>
      </c>
      <c r="B1895">
        <v>184.40799999999999</v>
      </c>
      <c r="C1895">
        <v>127.11</v>
      </c>
      <c r="D1895">
        <v>255.9</v>
      </c>
      <c r="E1895">
        <v>42.633800000000001</v>
      </c>
      <c r="F1895">
        <v>4425.84</v>
      </c>
      <c r="G1895">
        <f>(Table2[[#This Row],[Apple]]-B1894)/B1894</f>
        <v>1.12083525257177E-2</v>
      </c>
      <c r="H1895">
        <f>(Table2[[#This Row],[Amazon]]-C1894)/C1894</f>
        <v>5.4579971523492938E-3</v>
      </c>
      <c r="I1895">
        <f>(Table2[[#This Row],[Tesla]]-D1894)/D1894</f>
        <v>-3.4658670508976781E-3</v>
      </c>
      <c r="J1895">
        <f>(Table2[[#This Row],[Nvidia]]-E1894)/E1894</f>
        <v>-7.997207841312276E-3</v>
      </c>
      <c r="K1895">
        <f>(Table2[[#This Row],[S&amp;P 500]]-F1894)/F1894</f>
        <v>1.2178136985173546E-2</v>
      </c>
    </row>
    <row r="1896" spans="1:11">
      <c r="A1896" s="1">
        <v>45093</v>
      </c>
      <c r="B1896">
        <v>183.327</v>
      </c>
      <c r="C1896">
        <v>125.49</v>
      </c>
      <c r="D1896">
        <v>260.54000000000002</v>
      </c>
      <c r="E1896">
        <v>42.672600000000003</v>
      </c>
      <c r="F1896">
        <v>4409.59</v>
      </c>
      <c r="G1896">
        <f>(Table2[[#This Row],[Apple]]-B1895)/B1895</f>
        <v>-5.8620016485184424E-3</v>
      </c>
      <c r="H1896">
        <f>(Table2[[#This Row],[Amazon]]-C1895)/C1895</f>
        <v>-1.27448666509323E-2</v>
      </c>
      <c r="I1896">
        <f>(Table2[[#This Row],[Tesla]]-D1895)/D1895</f>
        <v>1.8132082844861331E-2</v>
      </c>
      <c r="J1896">
        <f>(Table2[[#This Row],[Nvidia]]-E1895)/E1895</f>
        <v>9.1007604295188197E-4</v>
      </c>
      <c r="K1896">
        <f>(Table2[[#This Row],[S&amp;P 500]]-F1895)/F1895</f>
        <v>-3.671619398803391E-3</v>
      </c>
    </row>
    <row r="1897" spans="1:11">
      <c r="A1897" s="1">
        <v>45097</v>
      </c>
      <c r="B1897">
        <v>183.416</v>
      </c>
      <c r="C1897">
        <v>125.78</v>
      </c>
      <c r="D1897">
        <v>274.45</v>
      </c>
      <c r="E1897">
        <v>43.7881</v>
      </c>
      <c r="F1897">
        <v>4388.71</v>
      </c>
      <c r="G1897">
        <f>(Table2[[#This Row],[Apple]]-B1896)/B1896</f>
        <v>4.8547131628182773E-4</v>
      </c>
      <c r="H1897">
        <f>(Table2[[#This Row],[Amazon]]-C1896)/C1896</f>
        <v>2.3109411108455358E-3</v>
      </c>
      <c r="I1897">
        <f>(Table2[[#This Row],[Tesla]]-D1896)/D1896</f>
        <v>5.3389114915176047E-2</v>
      </c>
      <c r="J1897">
        <f>(Table2[[#This Row],[Nvidia]]-E1896)/E1896</f>
        <v>2.6140896031645534E-2</v>
      </c>
      <c r="K1897">
        <f>(Table2[[#This Row],[S&amp;P 500]]-F1896)/F1896</f>
        <v>-4.7351341054383987E-3</v>
      </c>
    </row>
    <row r="1898" spans="1:11">
      <c r="A1898" s="1">
        <v>45098</v>
      </c>
      <c r="B1898">
        <v>182.374</v>
      </c>
      <c r="C1898">
        <v>124.83</v>
      </c>
      <c r="D1898">
        <v>259.45999999999998</v>
      </c>
      <c r="E1898">
        <v>43.025500000000001</v>
      </c>
      <c r="F1898">
        <v>4365.6899999999996</v>
      </c>
      <c r="G1898">
        <f>(Table2[[#This Row],[Apple]]-B1897)/B1897</f>
        <v>-5.6810747154010643E-3</v>
      </c>
      <c r="H1898">
        <f>(Table2[[#This Row],[Amazon]]-C1897)/C1897</f>
        <v>-7.5528700906344632E-3</v>
      </c>
      <c r="I1898">
        <f>(Table2[[#This Row],[Tesla]]-D1897)/D1897</f>
        <v>-5.4618327564219381E-2</v>
      </c>
      <c r="J1898">
        <f>(Table2[[#This Row],[Nvidia]]-E1897)/E1897</f>
        <v>-1.7415690564331385E-2</v>
      </c>
      <c r="K1898">
        <f>(Table2[[#This Row],[S&amp;P 500]]-F1897)/F1897</f>
        <v>-5.2452770859775276E-3</v>
      </c>
    </row>
    <row r="1899" spans="1:11">
      <c r="A1899" s="1">
        <v>45099</v>
      </c>
      <c r="B1899">
        <v>185.38900000000001</v>
      </c>
      <c r="C1899">
        <v>130.15</v>
      </c>
      <c r="D1899">
        <v>264.61</v>
      </c>
      <c r="E1899">
        <v>43.005499999999998</v>
      </c>
      <c r="F1899">
        <v>4381.8900000000003</v>
      </c>
      <c r="G1899">
        <f>(Table2[[#This Row],[Apple]]-B1898)/B1898</f>
        <v>1.6531961792799494E-2</v>
      </c>
      <c r="H1899">
        <f>(Table2[[#This Row],[Amazon]]-C1898)/C1898</f>
        <v>4.2617960426179664E-2</v>
      </c>
      <c r="I1899">
        <f>(Table2[[#This Row],[Tesla]]-D1898)/D1898</f>
        <v>1.984891698142309E-2</v>
      </c>
      <c r="J1899">
        <f>(Table2[[#This Row],[Nvidia]]-E1898)/E1898</f>
        <v>-4.6484061777325367E-4</v>
      </c>
      <c r="K1899">
        <f>(Table2[[#This Row],[S&amp;P 500]]-F1898)/F1898</f>
        <v>3.7107536265746604E-3</v>
      </c>
    </row>
    <row r="1900" spans="1:11">
      <c r="A1900" s="1">
        <v>45100</v>
      </c>
      <c r="B1900">
        <v>185.072</v>
      </c>
      <c r="C1900">
        <v>129.33000000000001</v>
      </c>
      <c r="D1900">
        <v>256.60000000000002</v>
      </c>
      <c r="E1900">
        <v>42.189799999999998</v>
      </c>
      <c r="F1900">
        <v>4348.33</v>
      </c>
      <c r="G1900">
        <f>(Table2[[#This Row],[Apple]]-B1899)/B1899</f>
        <v>-1.7099180641786042E-3</v>
      </c>
      <c r="H1900">
        <f>(Table2[[#This Row],[Amazon]]-C1899)/C1899</f>
        <v>-6.3004225893199626E-3</v>
      </c>
      <c r="I1900">
        <f>(Table2[[#This Row],[Tesla]]-D1899)/D1899</f>
        <v>-3.0270964816144479E-2</v>
      </c>
      <c r="J1900">
        <f>(Table2[[#This Row],[Nvidia]]-E1899)/E1899</f>
        <v>-1.8967341386566826E-2</v>
      </c>
      <c r="K1900">
        <f>(Table2[[#This Row],[S&amp;P 500]]-F1899)/F1899</f>
        <v>-7.6587956338475859E-3</v>
      </c>
    </row>
    <row r="1901" spans="1:11">
      <c r="A1901" s="1">
        <v>45103</v>
      </c>
      <c r="B1901">
        <v>183.67500000000001</v>
      </c>
      <c r="C1901">
        <v>127.33</v>
      </c>
      <c r="D1901">
        <v>241.05</v>
      </c>
      <c r="E1901">
        <v>40.613599999999998</v>
      </c>
      <c r="F1901">
        <v>4328.82</v>
      </c>
      <c r="G1901">
        <f>(Table2[[#This Row],[Apple]]-B1900)/B1900</f>
        <v>-7.5484135903863972E-3</v>
      </c>
      <c r="H1901">
        <f>(Table2[[#This Row],[Amazon]]-C1900)/C1900</f>
        <v>-1.5464316090621001E-2</v>
      </c>
      <c r="I1901">
        <f>(Table2[[#This Row],[Tesla]]-D1900)/D1900</f>
        <v>-6.0600155884645401E-2</v>
      </c>
      <c r="J1901">
        <f>(Table2[[#This Row],[Nvidia]]-E1900)/E1900</f>
        <v>-3.735974098004731E-2</v>
      </c>
      <c r="K1901">
        <f>(Table2[[#This Row],[S&amp;P 500]]-F1900)/F1900</f>
        <v>-4.4867799822001135E-3</v>
      </c>
    </row>
    <row r="1902" spans="1:11">
      <c r="A1902" s="1">
        <v>45104</v>
      </c>
      <c r="B1902">
        <v>186.44</v>
      </c>
      <c r="C1902">
        <v>129.18</v>
      </c>
      <c r="D1902">
        <v>250.21</v>
      </c>
      <c r="E1902">
        <v>41.856900000000003</v>
      </c>
      <c r="F1902">
        <v>4378.41</v>
      </c>
      <c r="G1902">
        <f>(Table2[[#This Row],[Apple]]-B1901)/B1901</f>
        <v>1.505376344086014E-2</v>
      </c>
      <c r="H1902">
        <f>(Table2[[#This Row],[Amazon]]-C1901)/C1901</f>
        <v>1.4529176156443953E-2</v>
      </c>
      <c r="I1902">
        <f>(Table2[[#This Row],[Tesla]]-D1901)/D1901</f>
        <v>3.8000414851690506E-2</v>
      </c>
      <c r="J1902">
        <f>(Table2[[#This Row],[Nvidia]]-E1901)/E1901</f>
        <v>3.0612898142494262E-2</v>
      </c>
      <c r="K1902">
        <f>(Table2[[#This Row],[S&amp;P 500]]-F1901)/F1901</f>
        <v>1.1455777787018206E-2</v>
      </c>
    </row>
    <row r="1903" spans="1:11">
      <c r="A1903" s="1">
        <v>45105</v>
      </c>
      <c r="B1903">
        <v>187.619</v>
      </c>
      <c r="C1903">
        <v>129.04</v>
      </c>
      <c r="D1903">
        <v>256.24</v>
      </c>
      <c r="E1903">
        <v>41.098399999999998</v>
      </c>
      <c r="F1903">
        <v>4376.8599999999997</v>
      </c>
      <c r="G1903">
        <f>(Table2[[#This Row],[Apple]]-B1902)/B1902</f>
        <v>6.3237502681828045E-3</v>
      </c>
      <c r="H1903">
        <f>(Table2[[#This Row],[Amazon]]-C1902)/C1902</f>
        <v>-1.0837590958353829E-3</v>
      </c>
      <c r="I1903">
        <f>(Table2[[#This Row],[Tesla]]-D1902)/D1902</f>
        <v>2.4099756204787982E-2</v>
      </c>
      <c r="J1903">
        <f>(Table2[[#This Row],[Nvidia]]-E1902)/E1902</f>
        <v>-1.8121265550005018E-2</v>
      </c>
      <c r="K1903">
        <f>(Table2[[#This Row],[S&amp;P 500]]-F1902)/F1902</f>
        <v>-3.5400978894168934E-4</v>
      </c>
    </row>
    <row r="1904" spans="1:11">
      <c r="A1904" s="1">
        <v>45106</v>
      </c>
      <c r="B1904">
        <v>187.95599999999999</v>
      </c>
      <c r="C1904">
        <v>127.9</v>
      </c>
      <c r="D1904">
        <v>257.5</v>
      </c>
      <c r="E1904">
        <v>40.803400000000003</v>
      </c>
      <c r="F1904">
        <v>4396.4399999999996</v>
      </c>
      <c r="G1904">
        <f>(Table2[[#This Row],[Apple]]-B1903)/B1903</f>
        <v>1.796193349287594E-3</v>
      </c>
      <c r="H1904">
        <f>(Table2[[#This Row],[Amazon]]-C1903)/C1903</f>
        <v>-8.8344699318039857E-3</v>
      </c>
      <c r="I1904">
        <f>(Table2[[#This Row],[Tesla]]-D1903)/D1903</f>
        <v>4.9172650640024618E-3</v>
      </c>
      <c r="J1904">
        <f>(Table2[[#This Row],[Nvidia]]-E1903)/E1903</f>
        <v>-7.1778950032116732E-3</v>
      </c>
      <c r="K1904">
        <f>(Table2[[#This Row],[S&amp;P 500]]-F1903)/F1903</f>
        <v>4.4735266835128221E-3</v>
      </c>
    </row>
    <row r="1905" spans="1:11">
      <c r="A1905" s="1">
        <v>45107</v>
      </c>
      <c r="B1905">
        <v>192.298</v>
      </c>
      <c r="C1905">
        <v>130.36000000000001</v>
      </c>
      <c r="D1905">
        <v>261.77</v>
      </c>
      <c r="E1905">
        <v>42.282800000000002</v>
      </c>
      <c r="F1905">
        <v>4450.38</v>
      </c>
      <c r="G1905">
        <f>(Table2[[#This Row],[Apple]]-B1904)/B1904</f>
        <v>2.310115133329084E-2</v>
      </c>
      <c r="H1905">
        <f>(Table2[[#This Row],[Amazon]]-C1904)/C1904</f>
        <v>1.9233776387803034E-2</v>
      </c>
      <c r="I1905">
        <f>(Table2[[#This Row],[Tesla]]-D1904)/D1904</f>
        <v>1.658252427184459E-2</v>
      </c>
      <c r="J1905">
        <f>(Table2[[#This Row],[Nvidia]]-E1904)/E1904</f>
        <v>3.6256782523025E-2</v>
      </c>
      <c r="K1905">
        <f>(Table2[[#This Row],[S&amp;P 500]]-F1904)/F1904</f>
        <v>1.2269017659743E-2</v>
      </c>
    </row>
    <row r="1906" spans="1:11">
      <c r="A1906" s="1">
        <v>45110</v>
      </c>
      <c r="B1906">
        <v>190.80099999999999</v>
      </c>
      <c r="C1906">
        <v>130.22</v>
      </c>
      <c r="D1906">
        <v>279.82</v>
      </c>
      <c r="E1906">
        <v>42.393799999999999</v>
      </c>
      <c r="F1906">
        <v>4455.59</v>
      </c>
      <c r="G1906">
        <f>(Table2[[#This Row],[Apple]]-B1905)/B1905</f>
        <v>-7.7847923535346916E-3</v>
      </c>
      <c r="H1906">
        <f>(Table2[[#This Row],[Amazon]]-C1905)/C1905</f>
        <v>-1.0739490641302144E-3</v>
      </c>
      <c r="I1906">
        <f>(Table2[[#This Row],[Tesla]]-D1905)/D1905</f>
        <v>6.8953661611338243E-2</v>
      </c>
      <c r="J1906">
        <f>(Table2[[#This Row],[Nvidia]]-E1905)/E1905</f>
        <v>2.6251809246312235E-3</v>
      </c>
      <c r="K1906">
        <f>(Table2[[#This Row],[S&amp;P 500]]-F1905)/F1905</f>
        <v>1.1706865481150006E-3</v>
      </c>
    </row>
    <row r="1907" spans="1:11">
      <c r="A1907" s="1">
        <v>45112</v>
      </c>
      <c r="B1907">
        <v>189.68199999999999</v>
      </c>
      <c r="C1907">
        <v>130.38</v>
      </c>
      <c r="D1907">
        <v>282.48</v>
      </c>
      <c r="E1907">
        <v>42.297800000000002</v>
      </c>
      <c r="F1907">
        <v>4446.82</v>
      </c>
      <c r="G1907">
        <f>(Table2[[#This Row],[Apple]]-B1906)/B1906</f>
        <v>-5.864749136534923E-3</v>
      </c>
      <c r="H1907">
        <f>(Table2[[#This Row],[Amazon]]-C1906)/C1906</f>
        <v>1.228689909384093E-3</v>
      </c>
      <c r="I1907">
        <f>(Table2[[#This Row],[Tesla]]-D1906)/D1906</f>
        <v>9.5061110714031345E-3</v>
      </c>
      <c r="J1907">
        <f>(Table2[[#This Row],[Nvidia]]-E1906)/E1906</f>
        <v>-2.2644820704913579E-3</v>
      </c>
      <c r="K1907">
        <f>(Table2[[#This Row],[S&amp;P 500]]-F1906)/F1906</f>
        <v>-1.9683139606652398E-3</v>
      </c>
    </row>
    <row r="1908" spans="1:11">
      <c r="A1908" s="1">
        <v>45113</v>
      </c>
      <c r="B1908">
        <v>190.15700000000001</v>
      </c>
      <c r="C1908">
        <v>128.36000000000001</v>
      </c>
      <c r="D1908">
        <v>276.54000000000002</v>
      </c>
      <c r="E1908">
        <v>42.083799999999997</v>
      </c>
      <c r="F1908">
        <v>4411.59</v>
      </c>
      <c r="G1908">
        <f>(Table2[[#This Row],[Apple]]-B1907)/B1907</f>
        <v>2.5041912253140667E-3</v>
      </c>
      <c r="H1908">
        <f>(Table2[[#This Row],[Amazon]]-C1907)/C1907</f>
        <v>-1.5493173799662386E-2</v>
      </c>
      <c r="I1908">
        <f>(Table2[[#This Row],[Tesla]]-D1907)/D1907</f>
        <v>-2.1028037383177562E-2</v>
      </c>
      <c r="J1908">
        <f>(Table2[[#This Row],[Nvidia]]-E1907)/E1907</f>
        <v>-5.0593647896582262E-3</v>
      </c>
      <c r="K1908">
        <f>(Table2[[#This Row],[S&amp;P 500]]-F1907)/F1907</f>
        <v>-7.9225154155103117E-3</v>
      </c>
    </row>
    <row r="1909" spans="1:11">
      <c r="A1909" s="1">
        <v>45114</v>
      </c>
      <c r="B1909">
        <v>189.03800000000001</v>
      </c>
      <c r="C1909">
        <v>129.78</v>
      </c>
      <c r="D1909">
        <v>274.43</v>
      </c>
      <c r="E1909">
        <v>42.483800000000002</v>
      </c>
      <c r="F1909">
        <v>4398.95</v>
      </c>
      <c r="G1909">
        <f>(Table2[[#This Row],[Apple]]-B1908)/B1908</f>
        <v>-5.8846111371130159E-3</v>
      </c>
      <c r="H1909">
        <f>(Table2[[#This Row],[Amazon]]-C1908)/C1908</f>
        <v>1.1062636335306851E-2</v>
      </c>
      <c r="I1909">
        <f>(Table2[[#This Row],[Tesla]]-D1908)/D1908</f>
        <v>-7.6299992767773685E-3</v>
      </c>
      <c r="J1909">
        <f>(Table2[[#This Row],[Nvidia]]-E1908)/E1908</f>
        <v>9.5048450947872037E-3</v>
      </c>
      <c r="K1909">
        <f>(Table2[[#This Row],[S&amp;P 500]]-F1908)/F1908</f>
        <v>-2.8651801277998017E-3</v>
      </c>
    </row>
    <row r="1910" spans="1:11">
      <c r="A1910" s="1">
        <v>45117</v>
      </c>
      <c r="B1910">
        <v>186.98500000000001</v>
      </c>
      <c r="C1910">
        <v>127.13</v>
      </c>
      <c r="D1910">
        <v>269.61</v>
      </c>
      <c r="E1910">
        <v>42.160800000000002</v>
      </c>
      <c r="F1910">
        <v>4409.53</v>
      </c>
      <c r="G1910">
        <f>(Table2[[#This Row],[Apple]]-B1909)/B1909</f>
        <v>-1.0860250320041459E-2</v>
      </c>
      <c r="H1910">
        <f>(Table2[[#This Row],[Amazon]]-C1909)/C1909</f>
        <v>-2.041917090460784E-2</v>
      </c>
      <c r="I1910">
        <f>(Table2[[#This Row],[Tesla]]-D1909)/D1909</f>
        <v>-1.7563677440513039E-2</v>
      </c>
      <c r="J1910">
        <f>(Table2[[#This Row],[Nvidia]]-E1909)/E1909</f>
        <v>-7.6028980458433659E-3</v>
      </c>
      <c r="K1910">
        <f>(Table2[[#This Row],[S&amp;P 500]]-F1909)/F1909</f>
        <v>2.4051194034939993E-3</v>
      </c>
    </row>
    <row r="1911" spans="1:11">
      <c r="A1911" s="1">
        <v>45118</v>
      </c>
      <c r="B1911">
        <v>186.46</v>
      </c>
      <c r="C1911">
        <v>128.78</v>
      </c>
      <c r="D1911">
        <v>269.79000000000002</v>
      </c>
      <c r="E1911">
        <v>42.385800000000003</v>
      </c>
      <c r="F1911">
        <v>4439.26</v>
      </c>
      <c r="G1911">
        <f>(Table2[[#This Row],[Apple]]-B1910)/B1910</f>
        <v>-2.8077118485440311E-3</v>
      </c>
      <c r="H1911">
        <f>(Table2[[#This Row],[Amazon]]-C1910)/C1910</f>
        <v>1.2978840556910294E-2</v>
      </c>
      <c r="I1911">
        <f>(Table2[[#This Row],[Tesla]]-D1910)/D1910</f>
        <v>6.6763102258820823E-4</v>
      </c>
      <c r="J1911">
        <f>(Table2[[#This Row],[Nvidia]]-E1910)/E1910</f>
        <v>5.3367108783514876E-3</v>
      </c>
      <c r="K1911">
        <f>(Table2[[#This Row],[S&amp;P 500]]-F1910)/F1910</f>
        <v>6.7422151567174899E-3</v>
      </c>
    </row>
    <row r="1912" spans="1:11">
      <c r="A1912" s="1">
        <v>45119</v>
      </c>
      <c r="B1912">
        <v>188.136</v>
      </c>
      <c r="C1912">
        <v>130.80000000000001</v>
      </c>
      <c r="D1912">
        <v>271.99</v>
      </c>
      <c r="E1912">
        <v>43.881999999999998</v>
      </c>
      <c r="F1912">
        <v>4472.16</v>
      </c>
      <c r="G1912">
        <f>(Table2[[#This Row],[Apple]]-B1911)/B1911</f>
        <v>8.9885230076155089E-3</v>
      </c>
      <c r="H1912">
        <f>(Table2[[#This Row],[Amazon]]-C1911)/C1911</f>
        <v>1.568566547600567E-2</v>
      </c>
      <c r="I1912">
        <f>(Table2[[#This Row],[Tesla]]-D1911)/D1911</f>
        <v>8.1544905296711823E-3</v>
      </c>
      <c r="J1912">
        <f>(Table2[[#This Row],[Nvidia]]-E1911)/E1911</f>
        <v>3.5299557870796222E-2</v>
      </c>
      <c r="K1912">
        <f>(Table2[[#This Row],[S&amp;P 500]]-F1911)/F1911</f>
        <v>7.4111451007599543E-3</v>
      </c>
    </row>
    <row r="1913" spans="1:11">
      <c r="A1913" s="1">
        <v>45120</v>
      </c>
      <c r="B1913">
        <v>188.899</v>
      </c>
      <c r="C1913">
        <v>134.30000000000001</v>
      </c>
      <c r="D1913">
        <v>277.89999999999998</v>
      </c>
      <c r="E1913">
        <v>45.956099999999999</v>
      </c>
      <c r="F1913">
        <v>4510.04</v>
      </c>
      <c r="G1913">
        <f>(Table2[[#This Row],[Apple]]-B1912)/B1912</f>
        <v>4.0555768167708749E-3</v>
      </c>
      <c r="H1913">
        <f>(Table2[[#This Row],[Amazon]]-C1912)/C1912</f>
        <v>2.6758409785932719E-2</v>
      </c>
      <c r="I1913">
        <f>(Table2[[#This Row],[Tesla]]-D1912)/D1912</f>
        <v>2.1728740027206764E-2</v>
      </c>
      <c r="J1913">
        <f>(Table2[[#This Row],[Nvidia]]-E1912)/E1912</f>
        <v>4.726539355544418E-2</v>
      </c>
      <c r="K1913">
        <f>(Table2[[#This Row],[S&amp;P 500]]-F1912)/F1912</f>
        <v>8.470179957783288E-3</v>
      </c>
    </row>
    <row r="1914" spans="1:11">
      <c r="A1914" s="1">
        <v>45121</v>
      </c>
      <c r="B1914">
        <v>189.048</v>
      </c>
      <c r="C1914">
        <v>134.68</v>
      </c>
      <c r="D1914">
        <v>281.38</v>
      </c>
      <c r="E1914">
        <v>45.448500000000003</v>
      </c>
      <c r="F1914">
        <v>4505.42</v>
      </c>
      <c r="G1914">
        <f>(Table2[[#This Row],[Apple]]-B1913)/B1913</f>
        <v>7.8878130641242626E-4</v>
      </c>
      <c r="H1914">
        <f>(Table2[[#This Row],[Amazon]]-C1913)/C1913</f>
        <v>2.8294862248696606E-3</v>
      </c>
      <c r="I1914">
        <f>(Table2[[#This Row],[Tesla]]-D1913)/D1913</f>
        <v>1.2522490104354151E-2</v>
      </c>
      <c r="J1914">
        <f>(Table2[[#This Row],[Nvidia]]-E1913)/E1913</f>
        <v>-1.1045323689346931E-2</v>
      </c>
      <c r="K1914">
        <f>(Table2[[#This Row],[S&amp;P 500]]-F1913)/F1913</f>
        <v>-1.0243811584819405E-3</v>
      </c>
    </row>
    <row r="1915" spans="1:11">
      <c r="A1915" s="1">
        <v>45124</v>
      </c>
      <c r="B1915">
        <v>192.31800000000001</v>
      </c>
      <c r="C1915">
        <v>133.56</v>
      </c>
      <c r="D1915">
        <v>290.38</v>
      </c>
      <c r="E1915">
        <v>46.439900000000002</v>
      </c>
      <c r="F1915">
        <v>4522.79</v>
      </c>
      <c r="G1915">
        <f>(Table2[[#This Row],[Apple]]-B1914)/B1914</f>
        <v>1.7297194363336349E-2</v>
      </c>
      <c r="H1915">
        <f>(Table2[[#This Row],[Amazon]]-C1914)/C1914</f>
        <v>-8.3160083160083494E-3</v>
      </c>
      <c r="I1915">
        <f>(Table2[[#This Row],[Tesla]]-D1914)/D1914</f>
        <v>3.1985215722510486E-2</v>
      </c>
      <c r="J1915">
        <f>(Table2[[#This Row],[Nvidia]]-E1914)/E1914</f>
        <v>2.1813701222262533E-2</v>
      </c>
      <c r="K1915">
        <f>(Table2[[#This Row],[S&amp;P 500]]-F1914)/F1914</f>
        <v>3.8553564373576469E-3</v>
      </c>
    </row>
    <row r="1916" spans="1:11">
      <c r="A1916" s="1">
        <v>45125</v>
      </c>
      <c r="B1916">
        <v>192.06100000000001</v>
      </c>
      <c r="C1916">
        <v>132.83000000000001</v>
      </c>
      <c r="D1916">
        <v>293.33999999999997</v>
      </c>
      <c r="E1916">
        <v>47.4724</v>
      </c>
      <c r="F1916">
        <v>4554.9799999999996</v>
      </c>
      <c r="G1916">
        <f>(Table2[[#This Row],[Apple]]-B1915)/B1915</f>
        <v>-1.3363283727992439E-3</v>
      </c>
      <c r="H1916">
        <f>(Table2[[#This Row],[Amazon]]-C1915)/C1915</f>
        <v>-5.4657082958968987E-3</v>
      </c>
      <c r="I1916">
        <f>(Table2[[#This Row],[Tesla]]-D1915)/D1915</f>
        <v>1.0193539499965492E-2</v>
      </c>
      <c r="J1916">
        <f>(Table2[[#This Row],[Nvidia]]-E1915)/E1915</f>
        <v>2.22330366775122E-2</v>
      </c>
      <c r="K1916">
        <f>(Table2[[#This Row],[S&amp;P 500]]-F1915)/F1915</f>
        <v>7.1172882225351165E-3</v>
      </c>
    </row>
    <row r="1917" spans="1:11">
      <c r="A1917" s="1">
        <v>45126</v>
      </c>
      <c r="B1917">
        <v>193.42</v>
      </c>
      <c r="C1917">
        <v>135.36000000000001</v>
      </c>
      <c r="D1917">
        <v>291.26</v>
      </c>
      <c r="E1917">
        <v>47.055700000000002</v>
      </c>
      <c r="F1917">
        <v>4565.72</v>
      </c>
      <c r="G1917">
        <f>(Table2[[#This Row],[Apple]]-B1916)/B1916</f>
        <v>7.0758769349320285E-3</v>
      </c>
      <c r="H1917">
        <f>(Table2[[#This Row],[Amazon]]-C1916)/C1916</f>
        <v>1.9046902055258608E-2</v>
      </c>
      <c r="I1917">
        <f>(Table2[[#This Row],[Tesla]]-D1916)/D1916</f>
        <v>-7.0907479375468202E-3</v>
      </c>
      <c r="J1917">
        <f>(Table2[[#This Row],[Nvidia]]-E1916)/E1916</f>
        <v>-8.7777319031689723E-3</v>
      </c>
      <c r="K1917">
        <f>(Table2[[#This Row],[S&amp;P 500]]-F1916)/F1916</f>
        <v>2.3578588709501891E-3</v>
      </c>
    </row>
    <row r="1918" spans="1:11">
      <c r="A1918" s="1">
        <v>45127</v>
      </c>
      <c r="B1918">
        <v>191.46600000000001</v>
      </c>
      <c r="C1918">
        <v>129.96</v>
      </c>
      <c r="D1918">
        <v>262.89999999999998</v>
      </c>
      <c r="E1918">
        <v>45.499400000000001</v>
      </c>
      <c r="F1918">
        <v>4534.87</v>
      </c>
      <c r="G1918">
        <f>(Table2[[#This Row],[Apple]]-B1917)/B1917</f>
        <v>-1.0102367904042909E-2</v>
      </c>
      <c r="H1918">
        <f>(Table2[[#This Row],[Amazon]]-C1917)/C1917</f>
        <v>-3.9893617021276633E-2</v>
      </c>
      <c r="I1918">
        <f>(Table2[[#This Row],[Tesla]]-D1917)/D1917</f>
        <v>-9.7370047380347505E-2</v>
      </c>
      <c r="J1918">
        <f>(Table2[[#This Row],[Nvidia]]-E1917)/E1917</f>
        <v>-3.3073570258225896E-2</v>
      </c>
      <c r="K1918">
        <f>(Table2[[#This Row],[S&amp;P 500]]-F1917)/F1917</f>
        <v>-6.7568751478409459E-3</v>
      </c>
    </row>
    <row r="1919" spans="1:11">
      <c r="A1919" s="1">
        <v>45128</v>
      </c>
      <c r="B1919">
        <v>190.286</v>
      </c>
      <c r="C1919">
        <v>130</v>
      </c>
      <c r="D1919">
        <v>260.02</v>
      </c>
      <c r="E1919">
        <v>44.288800000000002</v>
      </c>
      <c r="F1919">
        <v>4536.34</v>
      </c>
      <c r="G1919">
        <f>(Table2[[#This Row],[Apple]]-B1918)/B1918</f>
        <v>-6.1629741050630753E-3</v>
      </c>
      <c r="H1919">
        <f>(Table2[[#This Row],[Amazon]]-C1918)/C1918</f>
        <v>3.0778701138805815E-4</v>
      </c>
      <c r="I1919">
        <f>(Table2[[#This Row],[Tesla]]-D1918)/D1918</f>
        <v>-1.0954735640928094E-2</v>
      </c>
      <c r="J1919">
        <f>(Table2[[#This Row],[Nvidia]]-E1918)/E1918</f>
        <v>-2.6606944267396921E-2</v>
      </c>
      <c r="K1919">
        <f>(Table2[[#This Row],[S&amp;P 500]]-F1918)/F1918</f>
        <v>3.2415482693004533E-4</v>
      </c>
    </row>
    <row r="1920" spans="1:11">
      <c r="A1920" s="1">
        <v>45131</v>
      </c>
      <c r="B1920">
        <v>191.09</v>
      </c>
      <c r="C1920">
        <v>128.80000000000001</v>
      </c>
      <c r="D1920">
        <v>269.06</v>
      </c>
      <c r="E1920">
        <v>44.591700000000003</v>
      </c>
      <c r="F1920">
        <v>4554.6400000000003</v>
      </c>
      <c r="G1920">
        <f>(Table2[[#This Row],[Apple]]-B1919)/B1919</f>
        <v>4.2252188810527423E-3</v>
      </c>
      <c r="H1920">
        <f>(Table2[[#This Row],[Amazon]]-C1919)/C1919</f>
        <v>-9.2307692307691432E-3</v>
      </c>
      <c r="I1920">
        <f>(Table2[[#This Row],[Tesla]]-D1919)/D1919</f>
        <v>3.4766556418737105E-2</v>
      </c>
      <c r="J1920">
        <f>(Table2[[#This Row],[Nvidia]]-E1919)/E1919</f>
        <v>6.8392008814869912E-3</v>
      </c>
      <c r="K1920">
        <f>(Table2[[#This Row],[S&amp;P 500]]-F1919)/F1919</f>
        <v>4.0340891555747981E-3</v>
      </c>
    </row>
    <row r="1921" spans="1:11">
      <c r="A1921" s="1">
        <v>45132</v>
      </c>
      <c r="B1921">
        <v>191.953</v>
      </c>
      <c r="C1921">
        <v>129.13</v>
      </c>
      <c r="D1921">
        <v>265.27999999999997</v>
      </c>
      <c r="E1921">
        <v>45.6584</v>
      </c>
      <c r="F1921">
        <v>4567.46</v>
      </c>
      <c r="G1921">
        <f>(Table2[[#This Row],[Apple]]-B1920)/B1920</f>
        <v>4.5161965565963655E-3</v>
      </c>
      <c r="H1921">
        <f>(Table2[[#This Row],[Amazon]]-C1920)/C1920</f>
        <v>2.5621118012421123E-3</v>
      </c>
      <c r="I1921">
        <f>(Table2[[#This Row],[Tesla]]-D1920)/D1920</f>
        <v>-1.4048911023563627E-2</v>
      </c>
      <c r="J1921">
        <f>(Table2[[#This Row],[Nvidia]]-E1920)/E1920</f>
        <v>2.3921492116245786E-2</v>
      </c>
      <c r="K1921">
        <f>(Table2[[#This Row],[S&amp;P 500]]-F1920)/F1920</f>
        <v>2.8147120299298533E-3</v>
      </c>
    </row>
    <row r="1922" spans="1:11">
      <c r="A1922" s="1">
        <v>45133</v>
      </c>
      <c r="B1922">
        <v>192.82499999999999</v>
      </c>
      <c r="C1922">
        <v>128.15</v>
      </c>
      <c r="D1922">
        <v>264.35000000000002</v>
      </c>
      <c r="E1922">
        <v>45.4315</v>
      </c>
      <c r="F1922">
        <v>4566.75</v>
      </c>
      <c r="G1922">
        <f>(Table2[[#This Row],[Apple]]-B1921)/B1921</f>
        <v>4.5427787010361162E-3</v>
      </c>
      <c r="H1922">
        <f>(Table2[[#This Row],[Amazon]]-C1921)/C1921</f>
        <v>-7.5892511422596589E-3</v>
      </c>
      <c r="I1922">
        <f>(Table2[[#This Row],[Tesla]]-D1921)/D1921</f>
        <v>-3.5057297949334667E-3</v>
      </c>
      <c r="J1922">
        <f>(Table2[[#This Row],[Nvidia]]-E1921)/E1921</f>
        <v>-4.9695127293115952E-3</v>
      </c>
      <c r="K1922">
        <f>(Table2[[#This Row],[S&amp;P 500]]-F1921)/F1921</f>
        <v>-1.554474478156429E-4</v>
      </c>
    </row>
    <row r="1923" spans="1:11">
      <c r="A1923" s="1">
        <v>45134</v>
      </c>
      <c r="B1923">
        <v>191.554</v>
      </c>
      <c r="C1923">
        <v>128.25</v>
      </c>
      <c r="D1923">
        <v>255.71</v>
      </c>
      <c r="E1923">
        <v>45.879100000000001</v>
      </c>
      <c r="F1923">
        <v>4537.41</v>
      </c>
      <c r="G1923">
        <f>(Table2[[#This Row],[Apple]]-B1922)/B1922</f>
        <v>-6.5914689485283891E-3</v>
      </c>
      <c r="H1923">
        <f>(Table2[[#This Row],[Amazon]]-C1922)/C1922</f>
        <v>7.803355442839977E-4</v>
      </c>
      <c r="I1923">
        <f>(Table2[[#This Row],[Tesla]]-D1922)/D1922</f>
        <v>-3.2683941743900186E-2</v>
      </c>
      <c r="J1923">
        <f>(Table2[[#This Row],[Nvidia]]-E1922)/E1922</f>
        <v>9.8521950628969179E-3</v>
      </c>
      <c r="K1923">
        <f>(Table2[[#This Row],[S&amp;P 500]]-F1922)/F1922</f>
        <v>-6.4247002791920178E-3</v>
      </c>
    </row>
    <row r="1924" spans="1:11">
      <c r="A1924" s="1">
        <v>45135</v>
      </c>
      <c r="B1924">
        <v>194.14400000000001</v>
      </c>
      <c r="C1924">
        <v>132.21</v>
      </c>
      <c r="D1924">
        <v>266.44</v>
      </c>
      <c r="E1924">
        <v>46.7288</v>
      </c>
      <c r="F1924">
        <v>4582.2299999999996</v>
      </c>
      <c r="G1924">
        <f>(Table2[[#This Row],[Apple]]-B1923)/B1923</f>
        <v>1.3520991469768333E-2</v>
      </c>
      <c r="H1924">
        <f>(Table2[[#This Row],[Amazon]]-C1923)/C1923</f>
        <v>3.0877192982456201E-2</v>
      </c>
      <c r="I1924">
        <f>(Table2[[#This Row],[Tesla]]-D1923)/D1923</f>
        <v>4.1961597121739427E-2</v>
      </c>
      <c r="J1924">
        <f>(Table2[[#This Row],[Nvidia]]-E1923)/E1923</f>
        <v>1.8520415614081326E-2</v>
      </c>
      <c r="K1924">
        <f>(Table2[[#This Row],[S&amp;P 500]]-F1923)/F1923</f>
        <v>9.8778818753429178E-3</v>
      </c>
    </row>
    <row r="1925" spans="1:11">
      <c r="A1925" s="1">
        <v>45138</v>
      </c>
      <c r="B1925">
        <v>194.75700000000001</v>
      </c>
      <c r="C1925">
        <v>133.68</v>
      </c>
      <c r="D1925">
        <v>267.43</v>
      </c>
      <c r="E1925">
        <v>46.707799999999999</v>
      </c>
      <c r="F1925">
        <v>4588.96</v>
      </c>
      <c r="G1925">
        <f>(Table2[[#This Row],[Apple]]-B1924)/B1924</f>
        <v>3.1574501401021898E-3</v>
      </c>
      <c r="H1925">
        <f>(Table2[[#This Row],[Amazon]]-C1924)/C1924</f>
        <v>1.1118674835488986E-2</v>
      </c>
      <c r="I1925">
        <f>(Table2[[#This Row],[Tesla]]-D1924)/D1924</f>
        <v>3.715658309563163E-3</v>
      </c>
      <c r="J1925">
        <f>(Table2[[#This Row],[Nvidia]]-E1924)/E1924</f>
        <v>-4.4940165379810299E-4</v>
      </c>
      <c r="K1925">
        <f>(Table2[[#This Row],[S&amp;P 500]]-F1924)/F1924</f>
        <v>1.4687171966488966E-3</v>
      </c>
    </row>
    <row r="1926" spans="1:11">
      <c r="A1926" s="1">
        <v>45139</v>
      </c>
      <c r="B1926">
        <v>193.91900000000001</v>
      </c>
      <c r="C1926">
        <v>131.69</v>
      </c>
      <c r="D1926">
        <v>261.07</v>
      </c>
      <c r="E1926">
        <v>46.485900000000001</v>
      </c>
      <c r="F1926">
        <v>4576.7299999999996</v>
      </c>
      <c r="G1926">
        <f>(Table2[[#This Row],[Apple]]-B1925)/B1925</f>
        <v>-4.3027978455202837E-3</v>
      </c>
      <c r="H1926">
        <f>(Table2[[#This Row],[Amazon]]-C1925)/C1925</f>
        <v>-1.4886295631358536E-2</v>
      </c>
      <c r="I1926">
        <f>(Table2[[#This Row],[Tesla]]-D1925)/D1925</f>
        <v>-2.3781924241857731E-2</v>
      </c>
      <c r="J1926">
        <f>(Table2[[#This Row],[Nvidia]]-E1925)/E1925</f>
        <v>-4.7508124981266086E-3</v>
      </c>
      <c r="K1926">
        <f>(Table2[[#This Row],[S&amp;P 500]]-F1925)/F1925</f>
        <v>-2.6650918726684202E-3</v>
      </c>
    </row>
    <row r="1927" spans="1:11">
      <c r="A1927" s="1">
        <v>45140</v>
      </c>
      <c r="B1927">
        <v>190.92099999999999</v>
      </c>
      <c r="C1927">
        <v>128.21</v>
      </c>
      <c r="D1927">
        <v>254.11</v>
      </c>
      <c r="E1927">
        <v>44.249000000000002</v>
      </c>
      <c r="F1927">
        <v>4513.3900000000003</v>
      </c>
      <c r="G1927">
        <f>(Table2[[#This Row],[Apple]]-B1926)/B1926</f>
        <v>-1.5460063222273314E-2</v>
      </c>
      <c r="H1927">
        <f>(Table2[[#This Row],[Amazon]]-C1926)/C1926</f>
        <v>-2.6425696711975016E-2</v>
      </c>
      <c r="I1927">
        <f>(Table2[[#This Row],[Tesla]]-D1926)/D1926</f>
        <v>-2.6659516604741945E-2</v>
      </c>
      <c r="J1927">
        <f>(Table2[[#This Row],[Nvidia]]-E1926)/E1926</f>
        <v>-4.8119967560055814E-2</v>
      </c>
      <c r="K1927">
        <f>(Table2[[#This Row],[S&amp;P 500]]-F1926)/F1926</f>
        <v>-1.3839575417382987E-2</v>
      </c>
    </row>
    <row r="1928" spans="1:11">
      <c r="A1928" s="1">
        <v>45141</v>
      </c>
      <c r="B1928">
        <v>189.523</v>
      </c>
      <c r="C1928">
        <v>128.91</v>
      </c>
      <c r="D1928">
        <v>259.32</v>
      </c>
      <c r="E1928">
        <v>44.494700000000002</v>
      </c>
      <c r="F1928">
        <v>4501.8900000000003</v>
      </c>
      <c r="G1928">
        <f>(Table2[[#This Row],[Apple]]-B1927)/B1927</f>
        <v>-7.3224003645486679E-3</v>
      </c>
      <c r="H1928">
        <f>(Table2[[#This Row],[Amazon]]-C1927)/C1927</f>
        <v>5.459792527883851E-3</v>
      </c>
      <c r="I1928">
        <f>(Table2[[#This Row],[Tesla]]-D1927)/D1927</f>
        <v>2.0502931801188382E-2</v>
      </c>
      <c r="J1928">
        <f>(Table2[[#This Row],[Nvidia]]-E1927)/E1927</f>
        <v>5.5526678569007065E-3</v>
      </c>
      <c r="K1928">
        <f>(Table2[[#This Row],[S&amp;P 500]]-F1927)/F1927</f>
        <v>-2.5479739176096014E-3</v>
      </c>
    </row>
    <row r="1929" spans="1:11">
      <c r="A1929" s="1">
        <v>45142</v>
      </c>
      <c r="B1929">
        <v>180.423</v>
      </c>
      <c r="C1929">
        <v>139.57</v>
      </c>
      <c r="D1929">
        <v>253.86</v>
      </c>
      <c r="E1929">
        <v>44.659700000000001</v>
      </c>
      <c r="F1929">
        <v>4478.03</v>
      </c>
      <c r="G1929">
        <f>(Table2[[#This Row],[Apple]]-B1928)/B1928</f>
        <v>-4.8015280467278348E-2</v>
      </c>
      <c r="H1929">
        <f>(Table2[[#This Row],[Amazon]]-C1928)/C1928</f>
        <v>8.269335195097352E-2</v>
      </c>
      <c r="I1929">
        <f>(Table2[[#This Row],[Tesla]]-D1928)/D1928</f>
        <v>-2.1055067098565399E-2</v>
      </c>
      <c r="J1929">
        <f>(Table2[[#This Row],[Nvidia]]-E1928)/E1928</f>
        <v>3.7083068320496407E-3</v>
      </c>
      <c r="K1929">
        <f>(Table2[[#This Row],[S&amp;P 500]]-F1928)/F1928</f>
        <v>-5.2999962238083516E-3</v>
      </c>
    </row>
    <row r="1930" spans="1:11">
      <c r="A1930" s="1">
        <v>45145</v>
      </c>
      <c r="B1930">
        <v>177.31</v>
      </c>
      <c r="C1930">
        <v>142.22</v>
      </c>
      <c r="D1930">
        <v>251.45</v>
      </c>
      <c r="E1930">
        <v>45.396000000000001</v>
      </c>
      <c r="F1930">
        <v>4518.4399999999996</v>
      </c>
      <c r="G1930">
        <f>(Table2[[#This Row],[Apple]]-B1929)/B1929</f>
        <v>-1.7253897784650512E-2</v>
      </c>
      <c r="H1930">
        <f>(Table2[[#This Row],[Amazon]]-C1929)/C1929</f>
        <v>1.8986888299777932E-2</v>
      </c>
      <c r="I1930">
        <f>(Table2[[#This Row],[Tesla]]-D1929)/D1929</f>
        <v>-9.4934215709447135E-3</v>
      </c>
      <c r="J1930">
        <f>(Table2[[#This Row],[Nvidia]]-E1929)/E1929</f>
        <v>1.6486899822434991E-2</v>
      </c>
      <c r="K1930">
        <f>(Table2[[#This Row],[S&amp;P 500]]-F1929)/F1929</f>
        <v>9.024057453835695E-3</v>
      </c>
    </row>
    <row r="1931" spans="1:11">
      <c r="A1931" s="1">
        <v>45146</v>
      </c>
      <c r="B1931">
        <v>178.251</v>
      </c>
      <c r="C1931">
        <v>139.94</v>
      </c>
      <c r="D1931">
        <v>249.7</v>
      </c>
      <c r="E1931">
        <v>44.643700000000003</v>
      </c>
      <c r="F1931">
        <v>4499.38</v>
      </c>
      <c r="G1931">
        <f>(Table2[[#This Row],[Apple]]-B1930)/B1930</f>
        <v>5.3070892786644995E-3</v>
      </c>
      <c r="H1931">
        <f>(Table2[[#This Row],[Amazon]]-C1930)/C1930</f>
        <v>-1.6031500492195198E-2</v>
      </c>
      <c r="I1931">
        <f>(Table2[[#This Row],[Tesla]]-D1930)/D1930</f>
        <v>-6.9596341220918671E-3</v>
      </c>
      <c r="J1931">
        <f>(Table2[[#This Row],[Nvidia]]-E1930)/E1930</f>
        <v>-1.6571944664728128E-2</v>
      </c>
      <c r="K1931">
        <f>(Table2[[#This Row],[S&amp;P 500]]-F1930)/F1930</f>
        <v>-4.218270022396998E-3</v>
      </c>
    </row>
    <row r="1932" spans="1:11">
      <c r="A1932" s="1">
        <v>45147</v>
      </c>
      <c r="B1932">
        <v>176.65600000000001</v>
      </c>
      <c r="C1932">
        <v>137.85</v>
      </c>
      <c r="D1932">
        <v>242.19</v>
      </c>
      <c r="E1932">
        <v>42.534799999999997</v>
      </c>
      <c r="F1932">
        <v>4467.71</v>
      </c>
      <c r="G1932">
        <f>(Table2[[#This Row],[Apple]]-B1931)/B1931</f>
        <v>-8.9480563923904997E-3</v>
      </c>
      <c r="H1932">
        <f>(Table2[[#This Row],[Amazon]]-C1931)/C1931</f>
        <v>-1.4934972130913273E-2</v>
      </c>
      <c r="I1932">
        <f>(Table2[[#This Row],[Tesla]]-D1931)/D1931</f>
        <v>-3.0076091309571451E-2</v>
      </c>
      <c r="J1932">
        <f>(Table2[[#This Row],[Nvidia]]-E1931)/E1931</f>
        <v>-4.723846813772168E-2</v>
      </c>
      <c r="K1932">
        <f>(Table2[[#This Row],[S&amp;P 500]]-F1931)/F1931</f>
        <v>-7.0387475607750563E-3</v>
      </c>
    </row>
    <row r="1933" spans="1:11">
      <c r="A1933" s="1">
        <v>45148</v>
      </c>
      <c r="B1933">
        <v>176.43700000000001</v>
      </c>
      <c r="C1933">
        <v>138.56</v>
      </c>
      <c r="D1933">
        <v>245.34</v>
      </c>
      <c r="E1933">
        <v>42.3688</v>
      </c>
      <c r="F1933">
        <v>4468.83</v>
      </c>
      <c r="G1933">
        <f>(Table2[[#This Row],[Apple]]-B1932)/B1932</f>
        <v>-1.2396974911692447E-3</v>
      </c>
      <c r="H1933">
        <f>(Table2[[#This Row],[Amazon]]-C1932)/C1932</f>
        <v>5.150525933986275E-3</v>
      </c>
      <c r="I1933">
        <f>(Table2[[#This Row],[Tesla]]-D1932)/D1932</f>
        <v>1.3006317354143464E-2</v>
      </c>
      <c r="J1933">
        <f>(Table2[[#This Row],[Nvidia]]-E1932)/E1932</f>
        <v>-3.902686741209476E-3</v>
      </c>
      <c r="K1933">
        <f>(Table2[[#This Row],[S&amp;P 500]]-F1932)/F1932</f>
        <v>2.5068771249698186E-4</v>
      </c>
    </row>
    <row r="1934" spans="1:11">
      <c r="A1934" s="1">
        <v>45149</v>
      </c>
      <c r="B1934">
        <v>176.49700000000001</v>
      </c>
      <c r="C1934">
        <v>138.41</v>
      </c>
      <c r="D1934">
        <v>242.65</v>
      </c>
      <c r="E1934">
        <v>40.836399999999998</v>
      </c>
      <c r="F1934">
        <v>4464.05</v>
      </c>
      <c r="G1934">
        <f>(Table2[[#This Row],[Apple]]-B1933)/B1933</f>
        <v>3.4006472565279545E-4</v>
      </c>
      <c r="H1934">
        <f>(Table2[[#This Row],[Amazon]]-C1933)/C1933</f>
        <v>-1.0825635103926508E-3</v>
      </c>
      <c r="I1934">
        <f>(Table2[[#This Row],[Tesla]]-D1933)/D1933</f>
        <v>-1.0964375968044338E-2</v>
      </c>
      <c r="J1934">
        <f>(Table2[[#This Row],[Nvidia]]-E1933)/E1933</f>
        <v>-3.6168123713676163E-2</v>
      </c>
      <c r="K1934">
        <f>(Table2[[#This Row],[S&amp;P 500]]-F1933)/F1933</f>
        <v>-1.0696312010078132E-3</v>
      </c>
    </row>
    <row r="1935" spans="1:11">
      <c r="A1935" s="1">
        <v>45152</v>
      </c>
      <c r="B1935">
        <v>178.155</v>
      </c>
      <c r="C1935">
        <v>140.57</v>
      </c>
      <c r="D1935">
        <v>239.76</v>
      </c>
      <c r="E1935">
        <v>43.733199999999997</v>
      </c>
      <c r="F1935">
        <v>4489.72</v>
      </c>
      <c r="G1935">
        <f>(Table2[[#This Row],[Apple]]-B1934)/B1934</f>
        <v>9.3939273755360535E-3</v>
      </c>
      <c r="H1935">
        <f>(Table2[[#This Row],[Amazon]]-C1934)/C1934</f>
        <v>1.5605808828841822E-2</v>
      </c>
      <c r="I1935">
        <f>(Table2[[#This Row],[Tesla]]-D1934)/D1934</f>
        <v>-1.1910158664743518E-2</v>
      </c>
      <c r="J1935">
        <f>(Table2[[#This Row],[Nvidia]]-E1934)/E1934</f>
        <v>7.0936713324387043E-2</v>
      </c>
      <c r="K1935">
        <f>(Table2[[#This Row],[S&amp;P 500]]-F1934)/F1934</f>
        <v>5.7503836202551653E-3</v>
      </c>
    </row>
    <row r="1936" spans="1:11">
      <c r="A1936" s="1">
        <v>45153</v>
      </c>
      <c r="B1936">
        <v>176.15899999999999</v>
      </c>
      <c r="C1936">
        <v>137.66999999999999</v>
      </c>
      <c r="D1936">
        <v>232.96</v>
      </c>
      <c r="E1936">
        <v>43.92</v>
      </c>
      <c r="F1936">
        <v>4437.8599999999997</v>
      </c>
      <c r="G1936">
        <f>(Table2[[#This Row],[Apple]]-B1935)/B1935</f>
        <v>-1.1203727091577612E-2</v>
      </c>
      <c r="H1936">
        <f>(Table2[[#This Row],[Amazon]]-C1935)/C1935</f>
        <v>-2.0630290958241489E-2</v>
      </c>
      <c r="I1936">
        <f>(Table2[[#This Row],[Tesla]]-D1935)/D1935</f>
        <v>-2.8361695028361625E-2</v>
      </c>
      <c r="J1936">
        <f>(Table2[[#This Row],[Nvidia]]-E1935)/E1935</f>
        <v>4.2713544858369659E-3</v>
      </c>
      <c r="K1936">
        <f>(Table2[[#This Row],[S&amp;P 500]]-F1935)/F1935</f>
        <v>-1.1550831677699406E-2</v>
      </c>
    </row>
    <row r="1937" spans="1:11">
      <c r="A1937" s="1">
        <v>45154</v>
      </c>
      <c r="B1937">
        <v>175.285</v>
      </c>
      <c r="C1937">
        <v>135.07</v>
      </c>
      <c r="D1937">
        <v>225.6</v>
      </c>
      <c r="E1937">
        <v>43.466299999999997</v>
      </c>
      <c r="F1937">
        <v>4404.33</v>
      </c>
      <c r="G1937">
        <f>(Table2[[#This Row],[Apple]]-B1936)/B1936</f>
        <v>-4.9614268927502727E-3</v>
      </c>
      <c r="H1937">
        <f>(Table2[[#This Row],[Amazon]]-C1936)/C1936</f>
        <v>-1.8885741265344626E-2</v>
      </c>
      <c r="I1937">
        <f>(Table2[[#This Row],[Tesla]]-D1936)/D1936</f>
        <v>-3.1593406593406648E-2</v>
      </c>
      <c r="J1937">
        <f>(Table2[[#This Row],[Nvidia]]-E1936)/E1936</f>
        <v>-1.0330145719490093E-2</v>
      </c>
      <c r="K1937">
        <f>(Table2[[#This Row],[S&amp;P 500]]-F1936)/F1936</f>
        <v>-7.5554433893813113E-3</v>
      </c>
    </row>
    <row r="1938" spans="1:11">
      <c r="A1938" s="1">
        <v>45155</v>
      </c>
      <c r="B1938">
        <v>172.73500000000001</v>
      </c>
      <c r="C1938">
        <v>133.97999999999999</v>
      </c>
      <c r="D1938">
        <v>219.22</v>
      </c>
      <c r="E1938">
        <v>43.323799999999999</v>
      </c>
      <c r="F1938">
        <v>4370.3599999999997</v>
      </c>
      <c r="G1938">
        <f>(Table2[[#This Row],[Apple]]-B1937)/B1937</f>
        <v>-1.45477365433436E-2</v>
      </c>
      <c r="H1938">
        <f>(Table2[[#This Row],[Amazon]]-C1937)/C1937</f>
        <v>-8.0698896868290765E-3</v>
      </c>
      <c r="I1938">
        <f>(Table2[[#This Row],[Tesla]]-D1937)/D1937</f>
        <v>-2.8280141843971613E-2</v>
      </c>
      <c r="J1938">
        <f>(Table2[[#This Row],[Nvidia]]-E1937)/E1937</f>
        <v>-3.2784018883594487E-3</v>
      </c>
      <c r="K1938">
        <f>(Table2[[#This Row],[S&amp;P 500]]-F1937)/F1937</f>
        <v>-7.7128643857295558E-3</v>
      </c>
    </row>
    <row r="1939" spans="1:11">
      <c r="A1939" s="1">
        <v>45156</v>
      </c>
      <c r="B1939">
        <v>173.22</v>
      </c>
      <c r="C1939">
        <v>133.22</v>
      </c>
      <c r="D1939">
        <v>215.49</v>
      </c>
      <c r="E1939">
        <v>43.279299999999999</v>
      </c>
      <c r="F1939">
        <v>4369.71</v>
      </c>
      <c r="G1939">
        <f>(Table2[[#This Row],[Apple]]-B1938)/B1938</f>
        <v>2.8077691261179562E-3</v>
      </c>
      <c r="H1939">
        <f>(Table2[[#This Row],[Amazon]]-C1938)/C1938</f>
        <v>-5.6724884311090537E-3</v>
      </c>
      <c r="I1939">
        <f>(Table2[[#This Row],[Tesla]]-D1938)/D1938</f>
        <v>-1.7014870905939193E-2</v>
      </c>
      <c r="J1939">
        <f>(Table2[[#This Row],[Nvidia]]-E1938)/E1938</f>
        <v>-1.0271490497139983E-3</v>
      </c>
      <c r="K1939">
        <f>(Table2[[#This Row],[S&amp;P 500]]-F1938)/F1938</f>
        <v>-1.4872916647590501E-4</v>
      </c>
    </row>
    <row r="1940" spans="1:11">
      <c r="A1940" s="1">
        <v>45159</v>
      </c>
      <c r="B1940">
        <v>174.56100000000001</v>
      </c>
      <c r="C1940">
        <v>134.68</v>
      </c>
      <c r="D1940">
        <v>231.28</v>
      </c>
      <c r="E1940">
        <v>46.945700000000002</v>
      </c>
      <c r="F1940">
        <v>4399.7700000000004</v>
      </c>
      <c r="G1940">
        <f>(Table2[[#This Row],[Apple]]-B1939)/B1939</f>
        <v>7.7416002771043078E-3</v>
      </c>
      <c r="H1940">
        <f>(Table2[[#This Row],[Amazon]]-C1939)/C1939</f>
        <v>1.0959315418105449E-2</v>
      </c>
      <c r="I1940">
        <f>(Table2[[#This Row],[Tesla]]-D1939)/D1939</f>
        <v>7.3274861942549493E-2</v>
      </c>
      <c r="J1940">
        <f>(Table2[[#This Row],[Nvidia]]-E1939)/E1939</f>
        <v>8.4714863687721451E-2</v>
      </c>
      <c r="K1940">
        <f>(Table2[[#This Row],[S&amp;P 500]]-F1939)/F1939</f>
        <v>6.8791750482298363E-3</v>
      </c>
    </row>
    <row r="1941" spans="1:11">
      <c r="A1941" s="1">
        <v>45160</v>
      </c>
      <c r="B1941">
        <v>175.941</v>
      </c>
      <c r="C1941">
        <v>134.25</v>
      </c>
      <c r="D1941">
        <v>233.19</v>
      </c>
      <c r="E1941">
        <v>45.647399999999998</v>
      </c>
      <c r="F1941">
        <v>4387.55</v>
      </c>
      <c r="G1941">
        <f>(Table2[[#This Row],[Apple]]-B1940)/B1940</f>
        <v>7.9055459123171575E-3</v>
      </c>
      <c r="H1941">
        <f>(Table2[[#This Row],[Amazon]]-C1940)/C1940</f>
        <v>-3.1927531927532431E-3</v>
      </c>
      <c r="I1941">
        <f>(Table2[[#This Row],[Tesla]]-D1940)/D1940</f>
        <v>8.2583881010030984E-3</v>
      </c>
      <c r="J1941">
        <f>(Table2[[#This Row],[Nvidia]]-E1940)/E1940</f>
        <v>-2.7655355016540484E-2</v>
      </c>
      <c r="K1941">
        <f>(Table2[[#This Row],[S&amp;P 500]]-F1940)/F1940</f>
        <v>-2.777417910481742E-3</v>
      </c>
    </row>
    <row r="1942" spans="1:11">
      <c r="A1942" s="1">
        <v>45161</v>
      </c>
      <c r="B1942">
        <v>179.80099999999999</v>
      </c>
      <c r="C1942">
        <v>135.52000000000001</v>
      </c>
      <c r="D1942">
        <v>236.86</v>
      </c>
      <c r="E1942">
        <v>47.094700000000003</v>
      </c>
      <c r="F1942">
        <v>4436.01</v>
      </c>
      <c r="G1942">
        <f>(Table2[[#This Row],[Apple]]-B1941)/B1941</f>
        <v>2.1939172790878675E-2</v>
      </c>
      <c r="H1942">
        <f>(Table2[[#This Row],[Amazon]]-C1941)/C1941</f>
        <v>9.4599627560522179E-3</v>
      </c>
      <c r="I1942">
        <f>(Table2[[#This Row],[Tesla]]-D1941)/D1941</f>
        <v>1.5738239204082575E-2</v>
      </c>
      <c r="J1942">
        <f>(Table2[[#This Row],[Nvidia]]-E1941)/E1941</f>
        <v>3.1706077454575848E-2</v>
      </c>
      <c r="K1942">
        <f>(Table2[[#This Row],[S&amp;P 500]]-F1941)/F1941</f>
        <v>1.1044888377340438E-2</v>
      </c>
    </row>
    <row r="1943" spans="1:11">
      <c r="A1943" s="1">
        <v>45162</v>
      </c>
      <c r="B1943">
        <v>175.09700000000001</v>
      </c>
      <c r="C1943">
        <v>131.84</v>
      </c>
      <c r="D1943">
        <v>230.04</v>
      </c>
      <c r="E1943">
        <v>47.1417</v>
      </c>
      <c r="F1943">
        <v>4376.3100000000004</v>
      </c>
      <c r="G1943">
        <f>(Table2[[#This Row],[Apple]]-B1942)/B1942</f>
        <v>-2.6162257162084635E-2</v>
      </c>
      <c r="H1943">
        <f>(Table2[[#This Row],[Amazon]]-C1942)/C1942</f>
        <v>-2.715466351829993E-2</v>
      </c>
      <c r="I1943">
        <f>(Table2[[#This Row],[Tesla]]-D1942)/D1942</f>
        <v>-2.8793380055729213E-2</v>
      </c>
      <c r="J1943">
        <f>(Table2[[#This Row],[Nvidia]]-E1942)/E1942</f>
        <v>9.9798915801559509E-4</v>
      </c>
      <c r="K1943">
        <f>(Table2[[#This Row],[S&amp;P 500]]-F1942)/F1942</f>
        <v>-1.3458039995401232E-2</v>
      </c>
    </row>
    <row r="1944" spans="1:11">
      <c r="A1944" s="1">
        <v>45163</v>
      </c>
      <c r="B1944">
        <v>177.31100000000001</v>
      </c>
      <c r="C1944">
        <v>133.26</v>
      </c>
      <c r="D1944">
        <v>238.59</v>
      </c>
      <c r="E1944">
        <v>45.997100000000003</v>
      </c>
      <c r="F1944">
        <v>4405.71</v>
      </c>
      <c r="G1944">
        <f>(Table2[[#This Row],[Apple]]-B1943)/B1943</f>
        <v>1.2644419950084801E-2</v>
      </c>
      <c r="H1944">
        <f>(Table2[[#This Row],[Amazon]]-C1943)/C1943</f>
        <v>1.077063106796107E-2</v>
      </c>
      <c r="I1944">
        <f>(Table2[[#This Row],[Tesla]]-D1943)/D1943</f>
        <v>3.7167449139280176E-2</v>
      </c>
      <c r="J1944">
        <f>(Table2[[#This Row],[Nvidia]]-E1943)/E1943</f>
        <v>-2.4279989902782396E-2</v>
      </c>
      <c r="K1944">
        <f>(Table2[[#This Row],[S&amp;P 500]]-F1943)/F1943</f>
        <v>6.7179884423177591E-3</v>
      </c>
    </row>
    <row r="1945" spans="1:11">
      <c r="A1945" s="1">
        <v>45166</v>
      </c>
      <c r="B1945">
        <v>178.87899999999999</v>
      </c>
      <c r="C1945">
        <v>133.13999999999999</v>
      </c>
      <c r="D1945">
        <v>238.82</v>
      </c>
      <c r="E1945">
        <v>46.813800000000001</v>
      </c>
      <c r="F1945">
        <v>4433.3100000000004</v>
      </c>
      <c r="G1945">
        <f>(Table2[[#This Row],[Apple]]-B1944)/B1944</f>
        <v>8.843218976825936E-3</v>
      </c>
      <c r="H1945">
        <f>(Table2[[#This Row],[Amazon]]-C1944)/C1944</f>
        <v>-9.0049527239985405E-4</v>
      </c>
      <c r="I1945">
        <f>(Table2[[#This Row],[Tesla]]-D1944)/D1944</f>
        <v>9.6399681461917838E-4</v>
      </c>
      <c r="J1945">
        <f>(Table2[[#This Row],[Nvidia]]-E1944)/E1944</f>
        <v>1.7755467192496859E-2</v>
      </c>
      <c r="K1945">
        <f>(Table2[[#This Row],[S&amp;P 500]]-F1944)/F1944</f>
        <v>6.2645975336552712E-3</v>
      </c>
    </row>
    <row r="1946" spans="1:11">
      <c r="A1946" s="1">
        <v>45167</v>
      </c>
      <c r="B1946">
        <v>182.78100000000001</v>
      </c>
      <c r="C1946">
        <v>134.91</v>
      </c>
      <c r="D1946">
        <v>257.18</v>
      </c>
      <c r="E1946">
        <v>48.761800000000001</v>
      </c>
      <c r="F1946">
        <v>4497.63</v>
      </c>
      <c r="G1946">
        <f>(Table2[[#This Row],[Apple]]-B1945)/B1945</f>
        <v>2.1813628206776733E-2</v>
      </c>
      <c r="H1946">
        <f>(Table2[[#This Row],[Amazon]]-C1945)/C1945</f>
        <v>1.3294276701216842E-2</v>
      </c>
      <c r="I1946">
        <f>(Table2[[#This Row],[Tesla]]-D1945)/D1945</f>
        <v>7.6877983418474224E-2</v>
      </c>
      <c r="J1946">
        <f>(Table2[[#This Row],[Nvidia]]-E1945)/E1945</f>
        <v>4.1611661518612043E-2</v>
      </c>
      <c r="K1946">
        <f>(Table2[[#This Row],[S&amp;P 500]]-F1945)/F1945</f>
        <v>1.4508347036412907E-2</v>
      </c>
    </row>
    <row r="1947" spans="1:11">
      <c r="A1947" s="1">
        <v>45168</v>
      </c>
      <c r="B1947">
        <v>186.28399999999999</v>
      </c>
      <c r="C1947">
        <v>135.07</v>
      </c>
      <c r="D1947">
        <v>256.89999999999998</v>
      </c>
      <c r="E1947">
        <v>49.241700000000002</v>
      </c>
      <c r="F1947">
        <v>4514.87</v>
      </c>
      <c r="G1947">
        <f>(Table2[[#This Row],[Apple]]-B1946)/B1946</f>
        <v>1.9165011680645067E-2</v>
      </c>
      <c r="H1947">
        <f>(Table2[[#This Row],[Amazon]]-C1946)/C1946</f>
        <v>1.1859758357423214E-3</v>
      </c>
      <c r="I1947">
        <f>(Table2[[#This Row],[Tesla]]-D1946)/D1946</f>
        <v>-1.0887316276538982E-3</v>
      </c>
      <c r="J1947">
        <f>(Table2[[#This Row],[Nvidia]]-E1946)/E1946</f>
        <v>9.8417203630711061E-3</v>
      </c>
      <c r="K1947">
        <f>(Table2[[#This Row],[S&amp;P 500]]-F1946)/F1946</f>
        <v>3.8331298928546325E-3</v>
      </c>
    </row>
    <row r="1948" spans="1:11">
      <c r="A1948" s="1">
        <v>45169</v>
      </c>
      <c r="B1948">
        <v>186.50399999999999</v>
      </c>
      <c r="C1948">
        <v>138.01</v>
      </c>
      <c r="D1948">
        <v>258.08</v>
      </c>
      <c r="E1948">
        <v>49.332599999999999</v>
      </c>
      <c r="F1948">
        <v>4507.66</v>
      </c>
      <c r="G1948">
        <f>(Table2[[#This Row],[Apple]]-B1947)/B1947</f>
        <v>1.1809924631208202E-3</v>
      </c>
      <c r="H1948">
        <f>(Table2[[#This Row],[Amazon]]-C1947)/C1947</f>
        <v>2.1766491448878343E-2</v>
      </c>
      <c r="I1948">
        <f>(Table2[[#This Row],[Tesla]]-D1947)/D1947</f>
        <v>4.5932269365512139E-3</v>
      </c>
      <c r="J1948">
        <f>(Table2[[#This Row],[Nvidia]]-E1947)/E1947</f>
        <v>1.8459963811159599E-3</v>
      </c>
      <c r="K1948">
        <f>(Table2[[#This Row],[S&amp;P 500]]-F1947)/F1947</f>
        <v>-1.5969452055098012E-3</v>
      </c>
    </row>
    <row r="1949" spans="1:11">
      <c r="A1949" s="1">
        <v>45170</v>
      </c>
      <c r="B1949">
        <v>188.08199999999999</v>
      </c>
      <c r="C1949">
        <v>138.12</v>
      </c>
      <c r="D1949">
        <v>245.01</v>
      </c>
      <c r="E1949">
        <v>48.487000000000002</v>
      </c>
      <c r="F1949">
        <v>4515.7700000000004</v>
      </c>
      <c r="G1949">
        <f>(Table2[[#This Row],[Apple]]-B1948)/B1948</f>
        <v>8.460944537382593E-3</v>
      </c>
      <c r="H1949">
        <f>(Table2[[#This Row],[Amazon]]-C1948)/C1948</f>
        <v>7.9704369248615066E-4</v>
      </c>
      <c r="I1949">
        <f>(Table2[[#This Row],[Tesla]]-D1948)/D1948</f>
        <v>-5.0643211407315536E-2</v>
      </c>
      <c r="J1949">
        <f>(Table2[[#This Row],[Nvidia]]-E1948)/E1948</f>
        <v>-1.7140795336146836E-2</v>
      </c>
      <c r="K1949">
        <f>(Table2[[#This Row],[S&amp;P 500]]-F1948)/F1948</f>
        <v>1.7991596526802337E-3</v>
      </c>
    </row>
    <row r="1950" spans="1:11">
      <c r="A1950" s="1">
        <v>45174</v>
      </c>
      <c r="B1950">
        <v>188.321</v>
      </c>
      <c r="C1950">
        <v>137.27000000000001</v>
      </c>
      <c r="D1950">
        <v>256.49</v>
      </c>
      <c r="E1950">
        <v>48.5259</v>
      </c>
      <c r="F1950">
        <v>4496.83</v>
      </c>
      <c r="G1950">
        <f>(Table2[[#This Row],[Apple]]-B1949)/B1949</f>
        <v>1.2707223445093327E-3</v>
      </c>
      <c r="H1950">
        <f>(Table2[[#This Row],[Amazon]]-C1949)/C1949</f>
        <v>-6.154068925571925E-3</v>
      </c>
      <c r="I1950">
        <f>(Table2[[#This Row],[Tesla]]-D1949)/D1949</f>
        <v>4.6855230398759308E-2</v>
      </c>
      <c r="J1950">
        <f>(Table2[[#This Row],[Nvidia]]-E1949)/E1949</f>
        <v>8.022768989625705E-4</v>
      </c>
      <c r="K1950">
        <f>(Table2[[#This Row],[S&amp;P 500]]-F1949)/F1949</f>
        <v>-4.1941905810084458E-3</v>
      </c>
    </row>
    <row r="1951" spans="1:11">
      <c r="A1951" s="1">
        <v>45175</v>
      </c>
      <c r="B1951">
        <v>181.578</v>
      </c>
      <c r="C1951">
        <v>135.36000000000001</v>
      </c>
      <c r="D1951">
        <v>251.92</v>
      </c>
      <c r="E1951">
        <v>47.043599999999998</v>
      </c>
      <c r="F1951">
        <v>4465.4799999999996</v>
      </c>
      <c r="G1951">
        <f>(Table2[[#This Row],[Apple]]-B1950)/B1950</f>
        <v>-3.5805884633152943E-2</v>
      </c>
      <c r="H1951">
        <f>(Table2[[#This Row],[Amazon]]-C1950)/C1950</f>
        <v>-1.3914183725504453E-2</v>
      </c>
      <c r="I1951">
        <f>(Table2[[#This Row],[Tesla]]-D1950)/D1950</f>
        <v>-1.7817458770322512E-2</v>
      </c>
      <c r="J1951">
        <f>(Table2[[#This Row],[Nvidia]]-E1950)/E1950</f>
        <v>-3.0546574097543831E-2</v>
      </c>
      <c r="K1951">
        <f>(Table2[[#This Row],[S&amp;P 500]]-F1950)/F1950</f>
        <v>-6.9715777558858943E-3</v>
      </c>
    </row>
    <row r="1952" spans="1:11">
      <c r="A1952" s="1">
        <v>45176</v>
      </c>
      <c r="B1952">
        <v>176.268</v>
      </c>
      <c r="C1952">
        <v>137.85</v>
      </c>
      <c r="D1952">
        <v>251.49</v>
      </c>
      <c r="E1952">
        <v>46.223700000000001</v>
      </c>
      <c r="F1952">
        <v>4451.1400000000003</v>
      </c>
      <c r="G1952">
        <f>(Table2[[#This Row],[Apple]]-B1951)/B1951</f>
        <v>-2.924363083633481E-2</v>
      </c>
      <c r="H1952">
        <f>(Table2[[#This Row],[Amazon]]-C1951)/C1951</f>
        <v>1.8395390070921842E-2</v>
      </c>
      <c r="I1952">
        <f>(Table2[[#This Row],[Tesla]]-D1951)/D1951</f>
        <v>-1.7068910765321468E-3</v>
      </c>
      <c r="J1952">
        <f>(Table2[[#This Row],[Nvidia]]-E1951)/E1951</f>
        <v>-1.742851312399555E-2</v>
      </c>
      <c r="K1952">
        <f>(Table2[[#This Row],[S&amp;P 500]]-F1951)/F1951</f>
        <v>-3.2113009127796425E-3</v>
      </c>
    </row>
    <row r="1953" spans="1:11">
      <c r="A1953" s="1">
        <v>45177</v>
      </c>
      <c r="B1953">
        <v>176.88399999999999</v>
      </c>
      <c r="C1953">
        <v>138.22999999999999</v>
      </c>
      <c r="D1953">
        <v>248.5</v>
      </c>
      <c r="E1953">
        <v>45.555199999999999</v>
      </c>
      <c r="F1953">
        <v>4457.49</v>
      </c>
      <c r="G1953">
        <f>(Table2[[#This Row],[Apple]]-B1952)/B1952</f>
        <v>3.4946785576507673E-3</v>
      </c>
      <c r="H1953">
        <f>(Table2[[#This Row],[Amazon]]-C1952)/C1952</f>
        <v>2.7566195139644215E-3</v>
      </c>
      <c r="I1953">
        <f>(Table2[[#This Row],[Tesla]]-D1952)/D1952</f>
        <v>-1.1889140721301081E-2</v>
      </c>
      <c r="J1953">
        <f>(Table2[[#This Row],[Nvidia]]-E1952)/E1952</f>
        <v>-1.4462278008900232E-2</v>
      </c>
      <c r="K1953">
        <f>(Table2[[#This Row],[S&amp;P 500]]-F1952)/F1952</f>
        <v>1.4266008258557255E-3</v>
      </c>
    </row>
    <row r="1954" spans="1:11">
      <c r="A1954" s="1">
        <v>45180</v>
      </c>
      <c r="B1954">
        <v>178.05500000000001</v>
      </c>
      <c r="C1954">
        <v>143.1</v>
      </c>
      <c r="D1954">
        <v>273.58</v>
      </c>
      <c r="E1954">
        <v>45.161200000000001</v>
      </c>
      <c r="F1954">
        <v>4487.46</v>
      </c>
      <c r="G1954">
        <f>(Table2[[#This Row],[Apple]]-B1953)/B1953</f>
        <v>6.6201578435586082E-3</v>
      </c>
      <c r="H1954">
        <f>(Table2[[#This Row],[Amazon]]-C1953)/C1953</f>
        <v>3.5231136511611118E-2</v>
      </c>
      <c r="I1954">
        <f>(Table2[[#This Row],[Tesla]]-D1953)/D1953</f>
        <v>0.10092555331991945</v>
      </c>
      <c r="J1954">
        <f>(Table2[[#This Row],[Nvidia]]-E1953)/E1953</f>
        <v>-8.6488479910086739E-3</v>
      </c>
      <c r="K1954">
        <f>(Table2[[#This Row],[S&amp;P 500]]-F1953)/F1953</f>
        <v>6.723514803174041E-3</v>
      </c>
    </row>
    <row r="1955" spans="1:11">
      <c r="A1955" s="1">
        <v>45181</v>
      </c>
      <c r="B1955">
        <v>175.018</v>
      </c>
      <c r="C1955">
        <v>141.22999999999999</v>
      </c>
      <c r="D1955">
        <v>267.48</v>
      </c>
      <c r="E1955">
        <v>44.853400000000001</v>
      </c>
      <c r="F1955">
        <v>4461.8999999999996</v>
      </c>
      <c r="G1955">
        <f>(Table2[[#This Row],[Apple]]-B1954)/B1954</f>
        <v>-1.7056527477464861E-2</v>
      </c>
      <c r="H1955">
        <f>(Table2[[#This Row],[Amazon]]-C1954)/C1954</f>
        <v>-1.3067784765898005E-2</v>
      </c>
      <c r="I1955">
        <f>(Table2[[#This Row],[Tesla]]-D1954)/D1954</f>
        <v>-2.2296951531544582E-2</v>
      </c>
      <c r="J1955">
        <f>(Table2[[#This Row],[Nvidia]]-E1954)/E1954</f>
        <v>-6.8155850597415545E-3</v>
      </c>
      <c r="K1955">
        <f>(Table2[[#This Row],[S&amp;P 500]]-F1954)/F1954</f>
        <v>-5.6958724980279265E-3</v>
      </c>
    </row>
    <row r="1956" spans="1:11">
      <c r="A1956" s="1">
        <v>45182</v>
      </c>
      <c r="B1956">
        <v>172.94300000000001</v>
      </c>
      <c r="C1956">
        <v>144.85</v>
      </c>
      <c r="D1956">
        <v>271.3</v>
      </c>
      <c r="E1956">
        <v>45.468200000000003</v>
      </c>
      <c r="F1956">
        <v>4467.4399999999996</v>
      </c>
      <c r="G1956">
        <f>(Table2[[#This Row],[Apple]]-B1955)/B1955</f>
        <v>-1.1855923390736888E-2</v>
      </c>
      <c r="H1956">
        <f>(Table2[[#This Row],[Amazon]]-C1955)/C1955</f>
        <v>2.5631947886426431E-2</v>
      </c>
      <c r="I1956">
        <f>(Table2[[#This Row],[Tesla]]-D1955)/D1955</f>
        <v>1.4281441603110486E-2</v>
      </c>
      <c r="J1956">
        <f>(Table2[[#This Row],[Nvidia]]-E1955)/E1955</f>
        <v>1.3706876178840454E-2</v>
      </c>
      <c r="K1956">
        <f>(Table2[[#This Row],[S&amp;P 500]]-F1955)/F1955</f>
        <v>1.2416235236110097E-3</v>
      </c>
    </row>
    <row r="1957" spans="1:11">
      <c r="A1957" s="1">
        <v>45183</v>
      </c>
      <c r="B1957">
        <v>174.46199999999999</v>
      </c>
      <c r="C1957">
        <v>144.72</v>
      </c>
      <c r="D1957">
        <v>276.04000000000002</v>
      </c>
      <c r="E1957">
        <v>45.5642</v>
      </c>
      <c r="F1957">
        <v>4505.1000000000004</v>
      </c>
      <c r="G1957">
        <f>(Table2[[#This Row],[Apple]]-B1956)/B1956</f>
        <v>8.78324072093104E-3</v>
      </c>
      <c r="H1957">
        <f>(Table2[[#This Row],[Amazon]]-C1956)/C1956</f>
        <v>-8.9748015188122513E-4</v>
      </c>
      <c r="I1957">
        <f>(Table2[[#This Row],[Tesla]]-D1956)/D1956</f>
        <v>1.7471433837080757E-2</v>
      </c>
      <c r="J1957">
        <f>(Table2[[#This Row],[Nvidia]]-E1956)/E1956</f>
        <v>2.1113657457299062E-3</v>
      </c>
      <c r="K1957">
        <f>(Table2[[#This Row],[S&amp;P 500]]-F1956)/F1956</f>
        <v>8.429883781315645E-3</v>
      </c>
    </row>
    <row r="1958" spans="1:11">
      <c r="A1958" s="1">
        <v>45184</v>
      </c>
      <c r="B1958">
        <v>173.73699999999999</v>
      </c>
      <c r="C1958">
        <v>140.38999999999999</v>
      </c>
      <c r="D1958">
        <v>274.39</v>
      </c>
      <c r="E1958">
        <v>43.883600000000001</v>
      </c>
      <c r="F1958">
        <v>4450.32</v>
      </c>
      <c r="G1958">
        <f>(Table2[[#This Row],[Apple]]-B1957)/B1957</f>
        <v>-4.1556327452396185E-3</v>
      </c>
      <c r="H1958">
        <f>(Table2[[#This Row],[Amazon]]-C1957)/C1957</f>
        <v>-2.9919845218352767E-2</v>
      </c>
      <c r="I1958">
        <f>(Table2[[#This Row],[Tesla]]-D1957)/D1957</f>
        <v>-5.9773945804957032E-3</v>
      </c>
      <c r="J1958">
        <f>(Table2[[#This Row],[Nvidia]]-E1957)/E1957</f>
        <v>-3.6884220506450204E-2</v>
      </c>
      <c r="K1958">
        <f>(Table2[[#This Row],[S&amp;P 500]]-F1957)/F1957</f>
        <v>-1.2159552507158698E-2</v>
      </c>
    </row>
    <row r="1959" spans="1:11">
      <c r="A1959" s="1">
        <v>45187</v>
      </c>
      <c r="B1959">
        <v>176.67500000000001</v>
      </c>
      <c r="C1959">
        <v>139.97999999999999</v>
      </c>
      <c r="D1959">
        <v>265.27999999999997</v>
      </c>
      <c r="E1959">
        <v>43.949599999999997</v>
      </c>
      <c r="F1959">
        <v>4453.53</v>
      </c>
      <c r="G1959">
        <f>(Table2[[#This Row],[Apple]]-B1958)/B1958</f>
        <v>1.6910617772840655E-2</v>
      </c>
      <c r="H1959">
        <f>(Table2[[#This Row],[Amazon]]-C1958)/C1958</f>
        <v>-2.9204359284849108E-3</v>
      </c>
      <c r="I1959">
        <f>(Table2[[#This Row],[Tesla]]-D1958)/D1958</f>
        <v>-3.3200918400816411E-2</v>
      </c>
      <c r="J1959">
        <f>(Table2[[#This Row],[Nvidia]]-E1958)/E1958</f>
        <v>1.5039787073074086E-3</v>
      </c>
      <c r="K1959">
        <f>(Table2[[#This Row],[S&amp;P 500]]-F1958)/F1958</f>
        <v>7.2129644609826636E-4</v>
      </c>
    </row>
    <row r="1960" spans="1:11">
      <c r="A1960" s="1">
        <v>45188</v>
      </c>
      <c r="B1960">
        <v>177.767</v>
      </c>
      <c r="C1960">
        <v>137.63</v>
      </c>
      <c r="D1960">
        <v>266.5</v>
      </c>
      <c r="E1960">
        <v>43.503900000000002</v>
      </c>
      <c r="F1960">
        <v>4443.95</v>
      </c>
      <c r="G1960">
        <f>(Table2[[#This Row],[Apple]]-B1959)/B1959</f>
        <v>6.1808405263901771E-3</v>
      </c>
      <c r="H1960">
        <f>(Table2[[#This Row],[Amazon]]-C1959)/C1959</f>
        <v>-1.6788112587512463E-2</v>
      </c>
      <c r="I1960">
        <f>(Table2[[#This Row],[Tesla]]-D1959)/D1959</f>
        <v>4.5989143546442532E-3</v>
      </c>
      <c r="J1960">
        <f>(Table2[[#This Row],[Nvidia]]-E1959)/E1959</f>
        <v>-1.0141161694304275E-2</v>
      </c>
      <c r="K1960">
        <f>(Table2[[#This Row],[S&amp;P 500]]-F1959)/F1959</f>
        <v>-2.151102608492573E-3</v>
      </c>
    </row>
    <row r="1961" spans="1:11">
      <c r="A1961" s="1">
        <v>45189</v>
      </c>
      <c r="B1961">
        <v>174.21299999999999</v>
      </c>
      <c r="C1961">
        <v>135.29</v>
      </c>
      <c r="D1961">
        <v>262.58999999999997</v>
      </c>
      <c r="E1961">
        <v>42.223300000000002</v>
      </c>
      <c r="F1961">
        <v>4402.2</v>
      </c>
      <c r="G1961">
        <f>(Table2[[#This Row],[Apple]]-B1960)/B1960</f>
        <v>-1.9992462043011368E-2</v>
      </c>
      <c r="H1961">
        <f>(Table2[[#This Row],[Amazon]]-C1960)/C1960</f>
        <v>-1.7002107098743034E-2</v>
      </c>
      <c r="I1961">
        <f>(Table2[[#This Row],[Tesla]]-D1960)/D1960</f>
        <v>-1.4671669793621106E-2</v>
      </c>
      <c r="J1961">
        <f>(Table2[[#This Row],[Nvidia]]-E1960)/E1960</f>
        <v>-2.9436441330547368E-2</v>
      </c>
      <c r="K1961">
        <f>(Table2[[#This Row],[S&amp;P 500]]-F1960)/F1960</f>
        <v>-9.3947951709627692E-3</v>
      </c>
    </row>
    <row r="1962" spans="1:11">
      <c r="A1962" s="1">
        <v>45190</v>
      </c>
      <c r="B1962">
        <v>172.66499999999999</v>
      </c>
      <c r="C1962">
        <v>129.33000000000001</v>
      </c>
      <c r="D1962">
        <v>255.7</v>
      </c>
      <c r="E1962">
        <v>41.001800000000003</v>
      </c>
      <c r="F1962">
        <v>4330</v>
      </c>
      <c r="G1962">
        <f>(Table2[[#This Row],[Apple]]-B1961)/B1961</f>
        <v>-8.8856744330216564E-3</v>
      </c>
      <c r="H1962">
        <f>(Table2[[#This Row],[Amazon]]-C1961)/C1961</f>
        <v>-4.4053514672185524E-2</v>
      </c>
      <c r="I1962">
        <f>(Table2[[#This Row],[Tesla]]-D1961)/D1961</f>
        <v>-2.6238622948322431E-2</v>
      </c>
      <c r="J1962">
        <f>(Table2[[#This Row],[Nvidia]]-E1961)/E1961</f>
        <v>-2.8929524693711739E-2</v>
      </c>
      <c r="K1962">
        <f>(Table2[[#This Row],[S&amp;P 500]]-F1961)/F1961</f>
        <v>-1.6400890463858939E-2</v>
      </c>
    </row>
    <row r="1963" spans="1:11">
      <c r="A1963" s="1">
        <v>45191</v>
      </c>
      <c r="B1963">
        <v>173.51900000000001</v>
      </c>
      <c r="C1963">
        <v>129.12</v>
      </c>
      <c r="D1963">
        <v>244.88</v>
      </c>
      <c r="E1963">
        <v>41.5944</v>
      </c>
      <c r="F1963">
        <v>4320.0600000000004</v>
      </c>
      <c r="G1963">
        <f>(Table2[[#This Row],[Apple]]-B1962)/B1962</f>
        <v>4.9459936871978308E-3</v>
      </c>
      <c r="H1963">
        <f>(Table2[[#This Row],[Amazon]]-C1962)/C1962</f>
        <v>-1.623753189515255E-3</v>
      </c>
      <c r="I1963">
        <f>(Table2[[#This Row],[Tesla]]-D1962)/D1962</f>
        <v>-4.2315213140398877E-2</v>
      </c>
      <c r="J1963">
        <f>(Table2[[#This Row],[Nvidia]]-E1962)/E1962</f>
        <v>1.4453024013579827E-2</v>
      </c>
      <c r="K1963">
        <f>(Table2[[#This Row],[S&amp;P 500]]-F1962)/F1962</f>
        <v>-2.2956120092377827E-3</v>
      </c>
    </row>
    <row r="1964" spans="1:11">
      <c r="A1964" s="1">
        <v>45194</v>
      </c>
      <c r="B1964">
        <v>174.798</v>
      </c>
      <c r="C1964">
        <v>131.27000000000001</v>
      </c>
      <c r="D1964">
        <v>246.99</v>
      </c>
      <c r="E1964">
        <v>42.206299999999999</v>
      </c>
      <c r="F1964">
        <v>4337.4399999999996</v>
      </c>
      <c r="G1964">
        <f>(Table2[[#This Row],[Apple]]-B1963)/B1963</f>
        <v>7.3709507316201475E-3</v>
      </c>
      <c r="H1964">
        <f>(Table2[[#This Row],[Amazon]]-C1963)/C1963</f>
        <v>1.6651177199504381E-2</v>
      </c>
      <c r="I1964">
        <f>(Table2[[#This Row],[Tesla]]-D1963)/D1963</f>
        <v>8.6164652074486019E-3</v>
      </c>
      <c r="J1964">
        <f>(Table2[[#This Row],[Nvidia]]-E1963)/E1963</f>
        <v>1.4711114957782743E-2</v>
      </c>
      <c r="K1964">
        <f>(Table2[[#This Row],[S&amp;P 500]]-F1963)/F1963</f>
        <v>4.0230922718664085E-3</v>
      </c>
    </row>
    <row r="1965" spans="1:11">
      <c r="A1965" s="1">
        <v>45195</v>
      </c>
      <c r="B1965">
        <v>170.709</v>
      </c>
      <c r="C1965">
        <v>125.98</v>
      </c>
      <c r="D1965">
        <v>244.12</v>
      </c>
      <c r="E1965">
        <v>41.895400000000002</v>
      </c>
      <c r="F1965">
        <v>4273.53</v>
      </c>
      <c r="G1965">
        <f>(Table2[[#This Row],[Apple]]-B1964)/B1964</f>
        <v>-2.3392716163800491E-2</v>
      </c>
      <c r="H1965">
        <f>(Table2[[#This Row],[Amazon]]-C1964)/C1964</f>
        <v>-4.029862116248957E-2</v>
      </c>
      <c r="I1965">
        <f>(Table2[[#This Row],[Tesla]]-D1964)/D1964</f>
        <v>-1.1619903639823492E-2</v>
      </c>
      <c r="J1965">
        <f>(Table2[[#This Row],[Nvidia]]-E1964)/E1964</f>
        <v>-7.3661988850005009E-3</v>
      </c>
      <c r="K1965">
        <f>(Table2[[#This Row],[S&amp;P 500]]-F1964)/F1964</f>
        <v>-1.4734497768268809E-2</v>
      </c>
    </row>
    <row r="1966" spans="1:11">
      <c r="A1966" s="1">
        <v>45196</v>
      </c>
      <c r="B1966">
        <v>169.191</v>
      </c>
      <c r="C1966">
        <v>125.98</v>
      </c>
      <c r="D1966">
        <v>240.5</v>
      </c>
      <c r="E1966">
        <v>42.452300000000001</v>
      </c>
      <c r="F1966">
        <v>4274.51</v>
      </c>
      <c r="G1966">
        <f>(Table2[[#This Row],[Apple]]-B1965)/B1965</f>
        <v>-8.8923255364392068E-3</v>
      </c>
      <c r="H1966">
        <f>(Table2[[#This Row],[Amazon]]-C1965)/C1965</f>
        <v>0</v>
      </c>
      <c r="I1966">
        <f>(Table2[[#This Row],[Tesla]]-D1965)/D1965</f>
        <v>-1.4828772734720648E-2</v>
      </c>
      <c r="J1966">
        <f>(Table2[[#This Row],[Nvidia]]-E1965)/E1965</f>
        <v>1.3292628785021717E-2</v>
      </c>
      <c r="K1966">
        <f>(Table2[[#This Row],[S&amp;P 500]]-F1965)/F1965</f>
        <v>2.2931861950202127E-4</v>
      </c>
    </row>
    <row r="1967" spans="1:11">
      <c r="A1967" s="1">
        <v>45197</v>
      </c>
      <c r="B1967">
        <v>169.447</v>
      </c>
      <c r="C1967">
        <v>125.98</v>
      </c>
      <c r="D1967">
        <v>246.38</v>
      </c>
      <c r="E1967">
        <v>43.073</v>
      </c>
      <c r="F1967">
        <v>4299.7</v>
      </c>
      <c r="G1967">
        <f>(Table2[[#This Row],[Apple]]-B1966)/B1966</f>
        <v>1.5130828471963652E-3</v>
      </c>
      <c r="H1967">
        <f>(Table2[[#This Row],[Amazon]]-C1966)/C1966</f>
        <v>0</v>
      </c>
      <c r="I1967">
        <f>(Table2[[#This Row],[Tesla]]-D1966)/D1966</f>
        <v>2.4449064449064431E-2</v>
      </c>
      <c r="J1967">
        <f>(Table2[[#This Row],[Nvidia]]-E1966)/E1966</f>
        <v>1.462111593482566E-2</v>
      </c>
      <c r="K1967">
        <f>(Table2[[#This Row],[S&amp;P 500]]-F1966)/F1966</f>
        <v>5.8930731241708641E-3</v>
      </c>
    </row>
    <row r="1968" spans="1:11">
      <c r="A1968" s="1">
        <v>45198</v>
      </c>
      <c r="B1968">
        <v>169.965</v>
      </c>
      <c r="C1968">
        <v>127.12</v>
      </c>
      <c r="D1968">
        <v>250.22</v>
      </c>
      <c r="E1968">
        <v>43.482900000000001</v>
      </c>
      <c r="F1968">
        <v>4288.05</v>
      </c>
      <c r="G1968">
        <f>(Table2[[#This Row],[Apple]]-B1967)/B1967</f>
        <v>3.0570030747077296E-3</v>
      </c>
      <c r="H1968">
        <f>(Table2[[#This Row],[Amazon]]-C1967)/C1967</f>
        <v>9.0490554056199442E-3</v>
      </c>
      <c r="I1968">
        <f>(Table2[[#This Row],[Tesla]]-D1967)/D1967</f>
        <v>1.5585680655897409E-2</v>
      </c>
      <c r="J1968">
        <f>(Table2[[#This Row],[Nvidia]]-E1967)/E1967</f>
        <v>9.5164023866459359E-3</v>
      </c>
      <c r="K1968">
        <f>(Table2[[#This Row],[S&amp;P 500]]-F1967)/F1967</f>
        <v>-2.7094913598622317E-3</v>
      </c>
    </row>
    <row r="1969" spans="1:11">
      <c r="A1969" s="1">
        <v>45201</v>
      </c>
      <c r="B1969">
        <v>172.48500000000001</v>
      </c>
      <c r="C1969">
        <v>129.46</v>
      </c>
      <c r="D1969">
        <v>251.6</v>
      </c>
      <c r="E1969">
        <v>44.7654</v>
      </c>
      <c r="F1969">
        <v>4288.3900000000003</v>
      </c>
      <c r="G1969">
        <f>(Table2[[#This Row],[Apple]]-B1968)/B1968</f>
        <v>1.4826581943341336E-2</v>
      </c>
      <c r="H1969">
        <f>(Table2[[#This Row],[Amazon]]-C1968)/C1968</f>
        <v>1.8407803650094427E-2</v>
      </c>
      <c r="I1969">
        <f>(Table2[[#This Row],[Tesla]]-D1968)/D1968</f>
        <v>5.5151466709295639E-3</v>
      </c>
      <c r="J1969">
        <f>(Table2[[#This Row],[Nvidia]]-E1968)/E1968</f>
        <v>2.9494352952539937E-2</v>
      </c>
      <c r="K1969">
        <f>(Table2[[#This Row],[S&amp;P 500]]-F1968)/F1968</f>
        <v>7.9290120217848556E-5</v>
      </c>
    </row>
    <row r="1970" spans="1:11">
      <c r="A1970" s="1">
        <v>45202</v>
      </c>
      <c r="B1970">
        <v>171.14500000000001</v>
      </c>
      <c r="C1970">
        <v>124.72</v>
      </c>
      <c r="D1970">
        <v>246.53</v>
      </c>
      <c r="E1970">
        <v>43.500900000000001</v>
      </c>
      <c r="F1970">
        <v>4229.45</v>
      </c>
      <c r="G1970">
        <f>(Table2[[#This Row],[Apple]]-B1969)/B1969</f>
        <v>-7.7687914891150147E-3</v>
      </c>
      <c r="H1970">
        <f>(Table2[[#This Row],[Amazon]]-C1969)/C1969</f>
        <v>-3.6613625830372386E-2</v>
      </c>
      <c r="I1970">
        <f>(Table2[[#This Row],[Tesla]]-D1969)/D1969</f>
        <v>-2.0151033386327476E-2</v>
      </c>
      <c r="J1970">
        <f>(Table2[[#This Row],[Nvidia]]-E1969)/E1969</f>
        <v>-2.824726239461723E-2</v>
      </c>
      <c r="K1970">
        <f>(Table2[[#This Row],[S&amp;P 500]]-F1969)/F1969</f>
        <v>-1.3744085775780773E-2</v>
      </c>
    </row>
    <row r="1971" spans="1:11">
      <c r="A1971" s="1">
        <v>45203</v>
      </c>
      <c r="B1971">
        <v>172.39599999999999</v>
      </c>
      <c r="C1971">
        <v>127</v>
      </c>
      <c r="D1971">
        <v>261.16000000000003</v>
      </c>
      <c r="E1971">
        <v>44.0246</v>
      </c>
      <c r="F1971">
        <v>4263.75</v>
      </c>
      <c r="G1971">
        <f>(Table2[[#This Row],[Apple]]-B1970)/B1970</f>
        <v>7.3095912822459096E-3</v>
      </c>
      <c r="H1971">
        <f>(Table2[[#This Row],[Amazon]]-C1970)/C1970</f>
        <v>1.8280949326491349E-2</v>
      </c>
      <c r="I1971">
        <f>(Table2[[#This Row],[Tesla]]-D1970)/D1970</f>
        <v>5.9343690423072339E-2</v>
      </c>
      <c r="J1971">
        <f>(Table2[[#This Row],[Nvidia]]-E1970)/E1970</f>
        <v>1.2038831380500128E-2</v>
      </c>
      <c r="K1971">
        <f>(Table2[[#This Row],[S&amp;P 500]]-F1970)/F1970</f>
        <v>8.1098015108347857E-3</v>
      </c>
    </row>
    <row r="1972" spans="1:11">
      <c r="A1972" s="1">
        <v>45204</v>
      </c>
      <c r="B1972">
        <v>173.63800000000001</v>
      </c>
      <c r="C1972">
        <v>125.96</v>
      </c>
      <c r="D1972">
        <v>260.05</v>
      </c>
      <c r="E1972">
        <v>44.671399999999998</v>
      </c>
      <c r="F1972">
        <v>4258.1899999999996</v>
      </c>
      <c r="G1972">
        <f>(Table2[[#This Row],[Apple]]-B1971)/B1971</f>
        <v>7.2043434882480958E-3</v>
      </c>
      <c r="H1972">
        <f>(Table2[[#This Row],[Amazon]]-C1971)/C1971</f>
        <v>-8.1889763779528051E-3</v>
      </c>
      <c r="I1972">
        <f>(Table2[[#This Row],[Tesla]]-D1971)/D1971</f>
        <v>-4.2502680349211733E-3</v>
      </c>
      <c r="J1972">
        <f>(Table2[[#This Row],[Nvidia]]-E1971)/E1971</f>
        <v>1.4691785956033649E-2</v>
      </c>
      <c r="K1972">
        <f>(Table2[[#This Row],[S&amp;P 500]]-F1971)/F1971</f>
        <v>-1.3040164174729757E-3</v>
      </c>
    </row>
    <row r="1973" spans="1:11">
      <c r="A1973" s="1">
        <v>45205</v>
      </c>
      <c r="B1973">
        <v>176.19800000000001</v>
      </c>
      <c r="C1973">
        <v>127.96</v>
      </c>
      <c r="D1973">
        <v>260.52999999999997</v>
      </c>
      <c r="E1973">
        <v>45.744999999999997</v>
      </c>
      <c r="F1973">
        <v>4308.5</v>
      </c>
      <c r="G1973">
        <f>(Table2[[#This Row],[Apple]]-B1972)/B1972</f>
        <v>1.4743316555131954E-2</v>
      </c>
      <c r="H1973">
        <f>(Table2[[#This Row],[Amazon]]-C1972)/C1972</f>
        <v>1.5878056525881232E-2</v>
      </c>
      <c r="I1973">
        <f>(Table2[[#This Row],[Tesla]]-D1972)/D1972</f>
        <v>1.8457988848296918E-3</v>
      </c>
      <c r="J1973">
        <f>(Table2[[#This Row],[Nvidia]]-E1972)/E1972</f>
        <v>2.4033274085880432E-2</v>
      </c>
      <c r="K1973">
        <f>(Table2[[#This Row],[S&amp;P 500]]-F1972)/F1972</f>
        <v>1.1814879091820798E-2</v>
      </c>
    </row>
    <row r="1974" spans="1:11">
      <c r="A1974" s="1">
        <v>45208</v>
      </c>
      <c r="B1974">
        <v>177.68700000000001</v>
      </c>
      <c r="C1974">
        <v>128.26</v>
      </c>
      <c r="D1974">
        <v>259.67</v>
      </c>
      <c r="E1974">
        <v>45.2562</v>
      </c>
      <c r="F1974">
        <v>4335.66</v>
      </c>
      <c r="G1974">
        <f>(Table2[[#This Row],[Apple]]-B1973)/B1973</f>
        <v>8.4507202124882476E-3</v>
      </c>
      <c r="H1974">
        <f>(Table2[[#This Row],[Amazon]]-C1973)/C1973</f>
        <v>2.3444826508283619E-3</v>
      </c>
      <c r="I1974">
        <f>(Table2[[#This Row],[Tesla]]-D1973)/D1973</f>
        <v>-3.3009634207191376E-3</v>
      </c>
      <c r="J1974">
        <f>(Table2[[#This Row],[Nvidia]]-E1973)/E1973</f>
        <v>-1.068532080008739E-2</v>
      </c>
      <c r="K1974">
        <f>(Table2[[#This Row],[S&amp;P 500]]-F1973)/F1973</f>
        <v>6.3038180341185692E-3</v>
      </c>
    </row>
    <row r="1975" spans="1:11">
      <c r="A1975" s="1">
        <v>45209</v>
      </c>
      <c r="B1975">
        <v>177.09200000000001</v>
      </c>
      <c r="C1975">
        <v>129.47999999999999</v>
      </c>
      <c r="D1975">
        <v>263.62</v>
      </c>
      <c r="E1975">
        <v>45.780999999999999</v>
      </c>
      <c r="F1975">
        <v>4358.24</v>
      </c>
      <c r="G1975">
        <f>(Table2[[#This Row],[Apple]]-B1974)/B1974</f>
        <v>-3.3485848711498241E-3</v>
      </c>
      <c r="H1975">
        <f>(Table2[[#This Row],[Amazon]]-C1974)/C1974</f>
        <v>9.5119288944331745E-3</v>
      </c>
      <c r="I1975">
        <f>(Table2[[#This Row],[Tesla]]-D1974)/D1974</f>
        <v>1.5211614741787609E-2</v>
      </c>
      <c r="J1975">
        <f>(Table2[[#This Row],[Nvidia]]-E1974)/E1974</f>
        <v>1.1596201183484232E-2</v>
      </c>
      <c r="K1975">
        <f>(Table2[[#This Row],[S&amp;P 500]]-F1974)/F1974</f>
        <v>5.2079729499084175E-3</v>
      </c>
    </row>
    <row r="1976" spans="1:11">
      <c r="A1976" s="1">
        <v>45210</v>
      </c>
      <c r="B1976">
        <v>178.49100000000001</v>
      </c>
      <c r="C1976">
        <v>131.83000000000001</v>
      </c>
      <c r="D1976">
        <v>262.99</v>
      </c>
      <c r="E1976">
        <v>46.788699999999999</v>
      </c>
      <c r="F1976">
        <v>4376.95</v>
      </c>
      <c r="G1976">
        <f>(Table2[[#This Row],[Apple]]-B1975)/B1975</f>
        <v>7.8998486662299871E-3</v>
      </c>
      <c r="H1976">
        <f>(Table2[[#This Row],[Amazon]]-C1975)/C1975</f>
        <v>1.814952116156953E-2</v>
      </c>
      <c r="I1976">
        <f>(Table2[[#This Row],[Tesla]]-D1975)/D1975</f>
        <v>-2.3898035050451236E-3</v>
      </c>
      <c r="J1976">
        <f>(Table2[[#This Row],[Nvidia]]-E1975)/E1975</f>
        <v>2.2011314737554879E-2</v>
      </c>
      <c r="K1976">
        <f>(Table2[[#This Row],[S&amp;P 500]]-F1975)/F1975</f>
        <v>4.2930173648078208E-3</v>
      </c>
    </row>
    <row r="1977" spans="1:11">
      <c r="A1977" s="1">
        <v>45211</v>
      </c>
      <c r="B1977">
        <v>179.39500000000001</v>
      </c>
      <c r="C1977">
        <v>132.33000000000001</v>
      </c>
      <c r="D1977">
        <v>258.87</v>
      </c>
      <c r="E1977">
        <v>46.927599999999998</v>
      </c>
      <c r="F1977">
        <v>4349.6099999999997</v>
      </c>
      <c r="G1977">
        <f>(Table2[[#This Row],[Apple]]-B1976)/B1976</f>
        <v>5.0646811323820044E-3</v>
      </c>
      <c r="H1977">
        <f>(Table2[[#This Row],[Amazon]]-C1976)/C1976</f>
        <v>3.792763407418645E-3</v>
      </c>
      <c r="I1977">
        <f>(Table2[[#This Row],[Tesla]]-D1976)/D1976</f>
        <v>-1.5665994904749247E-2</v>
      </c>
      <c r="J1977">
        <f>(Table2[[#This Row],[Nvidia]]-E1976)/E1976</f>
        <v>2.9686655111169917E-3</v>
      </c>
      <c r="K1977">
        <f>(Table2[[#This Row],[S&amp;P 500]]-F1976)/F1976</f>
        <v>-6.246358765807274E-3</v>
      </c>
    </row>
    <row r="1978" spans="1:11">
      <c r="A1978" s="1">
        <v>45212</v>
      </c>
      <c r="B1978">
        <v>177.548</v>
      </c>
      <c r="C1978">
        <v>129.79</v>
      </c>
      <c r="D1978">
        <v>251.12</v>
      </c>
      <c r="E1978">
        <v>45.444200000000002</v>
      </c>
      <c r="F1978">
        <v>4327.78</v>
      </c>
      <c r="G1978">
        <f>(Table2[[#This Row],[Apple]]-B1977)/B1977</f>
        <v>-1.0295716157083577E-2</v>
      </c>
      <c r="H1978">
        <f>(Table2[[#This Row],[Amazon]]-C1977)/C1977</f>
        <v>-1.9194438147056753E-2</v>
      </c>
      <c r="I1978">
        <f>(Table2[[#This Row],[Tesla]]-D1977)/D1977</f>
        <v>-2.9937806621083942E-2</v>
      </c>
      <c r="J1978">
        <f>(Table2[[#This Row],[Nvidia]]-E1977)/E1977</f>
        <v>-3.1610395588097327E-2</v>
      </c>
      <c r="K1978">
        <f>(Table2[[#This Row],[S&amp;P 500]]-F1977)/F1977</f>
        <v>-5.0188407696322036E-3</v>
      </c>
    </row>
    <row r="1979" spans="1:11">
      <c r="A1979" s="1">
        <v>45215</v>
      </c>
      <c r="B1979">
        <v>177.42099999999999</v>
      </c>
      <c r="C1979">
        <v>132.55000000000001</v>
      </c>
      <c r="D1979">
        <v>253.92</v>
      </c>
      <c r="E1979">
        <v>46.077800000000003</v>
      </c>
      <c r="F1979">
        <v>4373.63</v>
      </c>
      <c r="G1979">
        <f>(Table2[[#This Row],[Apple]]-B1978)/B1978</f>
        <v>-7.1529952463564533E-4</v>
      </c>
      <c r="H1979">
        <f>(Table2[[#This Row],[Amazon]]-C1978)/C1978</f>
        <v>2.1265120579397639E-2</v>
      </c>
      <c r="I1979">
        <f>(Table2[[#This Row],[Tesla]]-D1978)/D1978</f>
        <v>1.1150047785919014E-2</v>
      </c>
      <c r="J1979">
        <f>(Table2[[#This Row],[Nvidia]]-E1978)/E1978</f>
        <v>1.3942373284159502E-2</v>
      </c>
      <c r="K1979">
        <f>(Table2[[#This Row],[S&amp;P 500]]-F1978)/F1978</f>
        <v>1.0594346293018676E-2</v>
      </c>
    </row>
    <row r="1980" spans="1:11">
      <c r="A1980" s="1">
        <v>45216</v>
      </c>
      <c r="B1980">
        <v>175.86199999999999</v>
      </c>
      <c r="C1980">
        <v>131.47</v>
      </c>
      <c r="D1980">
        <v>254.85</v>
      </c>
      <c r="E1980">
        <v>43.921599999999998</v>
      </c>
      <c r="F1980">
        <v>4373.2</v>
      </c>
      <c r="G1980">
        <f>(Table2[[#This Row],[Apple]]-B1979)/B1979</f>
        <v>-8.7870094295489122E-3</v>
      </c>
      <c r="H1980">
        <f>(Table2[[#This Row],[Amazon]]-C1979)/C1979</f>
        <v>-8.1478687287816851E-3</v>
      </c>
      <c r="I1980">
        <f>(Table2[[#This Row],[Tesla]]-D1979)/D1979</f>
        <v>3.6625708884688362E-3</v>
      </c>
      <c r="J1980">
        <f>(Table2[[#This Row],[Nvidia]]-E1979)/E1979</f>
        <v>-4.6794768847471128E-2</v>
      </c>
      <c r="K1980">
        <f>(Table2[[#This Row],[S&amp;P 500]]-F1979)/F1979</f>
        <v>-9.8316501395932218E-5</v>
      </c>
    </row>
    <row r="1981" spans="1:11">
      <c r="A1981" s="1">
        <v>45217</v>
      </c>
      <c r="B1981">
        <v>174.56100000000001</v>
      </c>
      <c r="C1981">
        <v>128.13</v>
      </c>
      <c r="D1981">
        <v>242.68</v>
      </c>
      <c r="E1981">
        <v>42.180300000000003</v>
      </c>
      <c r="F1981">
        <v>4314.6000000000004</v>
      </c>
      <c r="G1981">
        <f>(Table2[[#This Row],[Apple]]-B1980)/B1980</f>
        <v>-7.3978460383709258E-3</v>
      </c>
      <c r="H1981">
        <f>(Table2[[#This Row],[Amazon]]-C1980)/C1980</f>
        <v>-2.5405035369285796E-2</v>
      </c>
      <c r="I1981">
        <f>(Table2[[#This Row],[Tesla]]-D1980)/D1980</f>
        <v>-4.7753580537571075E-2</v>
      </c>
      <c r="J1981">
        <f>(Table2[[#This Row],[Nvidia]]-E1980)/E1980</f>
        <v>-3.9645641324541805E-2</v>
      </c>
      <c r="K1981">
        <f>(Table2[[#This Row],[S&amp;P 500]]-F1980)/F1980</f>
        <v>-1.3399798774352753E-2</v>
      </c>
    </row>
    <row r="1982" spans="1:11">
      <c r="A1982" s="1">
        <v>45218</v>
      </c>
      <c r="B1982">
        <v>174.18299999999999</v>
      </c>
      <c r="C1982">
        <v>128.4</v>
      </c>
      <c r="D1982">
        <v>220.11</v>
      </c>
      <c r="E1982">
        <v>42.085299999999997</v>
      </c>
      <c r="F1982">
        <v>4278</v>
      </c>
      <c r="G1982">
        <f>(Table2[[#This Row],[Apple]]-B1981)/B1981</f>
        <v>-2.1654321412000062E-3</v>
      </c>
      <c r="H1982">
        <f>(Table2[[#This Row],[Amazon]]-C1981)/C1981</f>
        <v>2.1072348396160949E-3</v>
      </c>
      <c r="I1982">
        <f>(Table2[[#This Row],[Tesla]]-D1981)/D1981</f>
        <v>-9.3003131696060629E-2</v>
      </c>
      <c r="J1982">
        <f>(Table2[[#This Row],[Nvidia]]-E1981)/E1981</f>
        <v>-2.2522362335025111E-3</v>
      </c>
      <c r="K1982">
        <f>(Table2[[#This Row],[S&amp;P 500]]-F1981)/F1981</f>
        <v>-8.4828257544153247E-3</v>
      </c>
    </row>
    <row r="1983" spans="1:11">
      <c r="A1983" s="1">
        <v>45219</v>
      </c>
      <c r="B1983">
        <v>171.62200000000001</v>
      </c>
      <c r="C1983">
        <v>125.17</v>
      </c>
      <c r="D1983">
        <v>211.99</v>
      </c>
      <c r="E1983">
        <v>41.371699999999997</v>
      </c>
      <c r="F1983">
        <v>4224.16</v>
      </c>
      <c r="G1983">
        <f>(Table2[[#This Row],[Apple]]-B1982)/B1982</f>
        <v>-1.4702927380972763E-2</v>
      </c>
      <c r="H1983">
        <f>(Table2[[#This Row],[Amazon]]-C1982)/C1982</f>
        <v>-2.5155763239875419E-2</v>
      </c>
      <c r="I1983">
        <f>(Table2[[#This Row],[Tesla]]-D1982)/D1982</f>
        <v>-3.6890645586297781E-2</v>
      </c>
      <c r="J1983">
        <f>(Table2[[#This Row],[Nvidia]]-E1982)/E1982</f>
        <v>-1.6956039282124628E-2</v>
      </c>
      <c r="K1983">
        <f>(Table2[[#This Row],[S&amp;P 500]]-F1982)/F1982</f>
        <v>-1.2585320243104289E-2</v>
      </c>
    </row>
    <row r="1984" spans="1:11">
      <c r="A1984" s="1">
        <v>45222</v>
      </c>
      <c r="B1984">
        <v>171.74100000000001</v>
      </c>
      <c r="C1984">
        <v>126.56</v>
      </c>
      <c r="D1984">
        <v>212.08</v>
      </c>
      <c r="E1984">
        <v>42.959000000000003</v>
      </c>
      <c r="F1984">
        <v>4217.04</v>
      </c>
      <c r="G1984">
        <f>(Table2[[#This Row],[Apple]]-B1983)/B1983</f>
        <v>6.9338429805036511E-4</v>
      </c>
      <c r="H1984">
        <f>(Table2[[#This Row],[Amazon]]-C1983)/C1983</f>
        <v>1.1104897339618124E-2</v>
      </c>
      <c r="I1984">
        <f>(Table2[[#This Row],[Tesla]]-D1983)/D1983</f>
        <v>4.2454832775132512E-4</v>
      </c>
      <c r="J1984">
        <f>(Table2[[#This Row],[Nvidia]]-E1983)/E1983</f>
        <v>3.8366806295124595E-2</v>
      </c>
      <c r="K1984">
        <f>(Table2[[#This Row],[S&amp;P 500]]-F1983)/F1983</f>
        <v>-1.6855422143100382E-3</v>
      </c>
    </row>
    <row r="1985" spans="1:11">
      <c r="A1985" s="1">
        <v>45223</v>
      </c>
      <c r="B1985">
        <v>172.178</v>
      </c>
      <c r="C1985">
        <v>128.56</v>
      </c>
      <c r="D1985">
        <v>216.52</v>
      </c>
      <c r="E1985">
        <v>43.646900000000002</v>
      </c>
      <c r="F1985">
        <v>4247.68</v>
      </c>
      <c r="G1985">
        <f>(Table2[[#This Row],[Apple]]-B1984)/B1984</f>
        <v>2.544529262086417E-3</v>
      </c>
      <c r="H1985">
        <f>(Table2[[#This Row],[Amazon]]-C1984)/C1984</f>
        <v>1.5802781289506952E-2</v>
      </c>
      <c r="I1985">
        <f>(Table2[[#This Row],[Tesla]]-D1984)/D1984</f>
        <v>2.0935496039230467E-2</v>
      </c>
      <c r="J1985">
        <f>(Table2[[#This Row],[Nvidia]]-E1984)/E1984</f>
        <v>1.6012942573151123E-2</v>
      </c>
      <c r="K1985">
        <f>(Table2[[#This Row],[S&amp;P 500]]-F1984)/F1984</f>
        <v>7.2657598694819891E-3</v>
      </c>
    </row>
    <row r="1986" spans="1:11">
      <c r="A1986" s="1">
        <v>45224</v>
      </c>
      <c r="B1986">
        <v>169.85499999999999</v>
      </c>
      <c r="C1986">
        <v>121.39</v>
      </c>
      <c r="D1986">
        <v>212.42</v>
      </c>
      <c r="E1986">
        <v>41.763399999999997</v>
      </c>
      <c r="F1986">
        <v>4186.7700000000004</v>
      </c>
      <c r="G1986">
        <f>(Table2[[#This Row],[Apple]]-B1985)/B1985</f>
        <v>-1.349185145605134E-2</v>
      </c>
      <c r="H1986">
        <f>(Table2[[#This Row],[Amazon]]-C1985)/C1985</f>
        <v>-5.5771624144368398E-2</v>
      </c>
      <c r="I1986">
        <f>(Table2[[#This Row],[Tesla]]-D1985)/D1985</f>
        <v>-1.8935895067430365E-2</v>
      </c>
      <c r="J1986">
        <f>(Table2[[#This Row],[Nvidia]]-E1985)/E1985</f>
        <v>-4.3153121985753967E-2</v>
      </c>
      <c r="K1986">
        <f>(Table2[[#This Row],[S&amp;P 500]]-F1985)/F1985</f>
        <v>-1.4339592436341685E-2</v>
      </c>
    </row>
    <row r="1987" spans="1:11">
      <c r="A1987" s="1">
        <v>45225</v>
      </c>
      <c r="B1987">
        <v>165.67699999999999</v>
      </c>
      <c r="C1987">
        <v>119.57</v>
      </c>
      <c r="D1987">
        <v>205.76</v>
      </c>
      <c r="E1987">
        <v>40.311100000000003</v>
      </c>
      <c r="F1987">
        <v>4137.2299999999996</v>
      </c>
      <c r="G1987">
        <f>(Table2[[#This Row],[Apple]]-B1986)/B1986</f>
        <v>-2.4597450766830516E-2</v>
      </c>
      <c r="H1987">
        <f>(Table2[[#This Row],[Amazon]]-C1986)/C1986</f>
        <v>-1.4992997775764128E-2</v>
      </c>
      <c r="I1987">
        <f>(Table2[[#This Row],[Tesla]]-D1986)/D1986</f>
        <v>-3.1352979945391192E-2</v>
      </c>
      <c r="J1987">
        <f>(Table2[[#This Row],[Nvidia]]-E1986)/E1986</f>
        <v>-3.4774467596028917E-2</v>
      </c>
      <c r="K1987">
        <f>(Table2[[#This Row],[S&amp;P 500]]-F1986)/F1986</f>
        <v>-1.1832510503323772E-2</v>
      </c>
    </row>
    <row r="1988" spans="1:11">
      <c r="A1988" s="1">
        <v>45226</v>
      </c>
      <c r="B1988">
        <v>166.99600000000001</v>
      </c>
      <c r="C1988">
        <v>127.74</v>
      </c>
      <c r="D1988">
        <v>207.3</v>
      </c>
      <c r="E1988">
        <v>40.484900000000003</v>
      </c>
      <c r="F1988">
        <v>4117.37</v>
      </c>
      <c r="G1988">
        <f>(Table2[[#This Row],[Apple]]-B1987)/B1987</f>
        <v>7.9612740452809794E-3</v>
      </c>
      <c r="H1988">
        <f>(Table2[[#This Row],[Amazon]]-C1987)/C1987</f>
        <v>6.8328175963870558E-2</v>
      </c>
      <c r="I1988">
        <f>(Table2[[#This Row],[Tesla]]-D1987)/D1987</f>
        <v>7.484447900466663E-3</v>
      </c>
      <c r="J1988">
        <f>(Table2[[#This Row],[Nvidia]]-E1987)/E1987</f>
        <v>4.3114675610439789E-3</v>
      </c>
      <c r="K1988">
        <f>(Table2[[#This Row],[S&amp;P 500]]-F1987)/F1987</f>
        <v>-4.800313253070212E-3</v>
      </c>
    </row>
    <row r="1989" spans="1:11">
      <c r="A1989" s="1">
        <v>45229</v>
      </c>
      <c r="B1989">
        <v>169.05099999999999</v>
      </c>
      <c r="C1989">
        <v>132.71</v>
      </c>
      <c r="D1989">
        <v>197.36</v>
      </c>
      <c r="E1989">
        <v>41.145800000000001</v>
      </c>
      <c r="F1989">
        <v>4166.82</v>
      </c>
      <c r="G1989">
        <f>(Table2[[#This Row],[Apple]]-B1988)/B1988</f>
        <v>1.2305683968478157E-2</v>
      </c>
      <c r="H1989">
        <f>(Table2[[#This Row],[Amazon]]-C1988)/C1988</f>
        <v>3.8907155158916656E-2</v>
      </c>
      <c r="I1989">
        <f>(Table2[[#This Row],[Tesla]]-D1988)/D1988</f>
        <v>-4.7949831162566313E-2</v>
      </c>
      <c r="J1989">
        <f>(Table2[[#This Row],[Nvidia]]-E1988)/E1988</f>
        <v>1.6324604976176254E-2</v>
      </c>
      <c r="K1989">
        <f>(Table2[[#This Row],[S&amp;P 500]]-F1988)/F1988</f>
        <v>1.2010093822027125E-2</v>
      </c>
    </row>
    <row r="1990" spans="1:11">
      <c r="A1990" s="1">
        <v>45230</v>
      </c>
      <c r="B1990">
        <v>169.52699999999999</v>
      </c>
      <c r="C1990">
        <v>133.09</v>
      </c>
      <c r="D1990">
        <v>200.84</v>
      </c>
      <c r="E1990">
        <v>40.764899999999997</v>
      </c>
      <c r="F1990">
        <v>4193.8</v>
      </c>
      <c r="G1990">
        <f>(Table2[[#This Row],[Apple]]-B1989)/B1989</f>
        <v>2.8157183335206482E-3</v>
      </c>
      <c r="H1990">
        <f>(Table2[[#This Row],[Amazon]]-C1989)/C1989</f>
        <v>2.8633863310978482E-3</v>
      </c>
      <c r="I1990">
        <f>(Table2[[#This Row],[Tesla]]-D1989)/D1989</f>
        <v>1.7632752330766058E-2</v>
      </c>
      <c r="J1990">
        <f>(Table2[[#This Row],[Nvidia]]-E1989)/E1989</f>
        <v>-9.2573239553005171E-3</v>
      </c>
      <c r="K1990">
        <f>(Table2[[#This Row],[S&amp;P 500]]-F1989)/F1989</f>
        <v>6.4749617214087665E-3</v>
      </c>
    </row>
    <row r="1991" spans="1:11">
      <c r="A1991" s="1">
        <v>45231</v>
      </c>
      <c r="B1991">
        <v>172.70500000000001</v>
      </c>
      <c r="C1991">
        <v>137</v>
      </c>
      <c r="D1991">
        <v>205.66</v>
      </c>
      <c r="E1991">
        <v>42.3093</v>
      </c>
      <c r="F1991">
        <v>4237.8599999999997</v>
      </c>
      <c r="G1991">
        <f>(Table2[[#This Row],[Apple]]-B1990)/B1990</f>
        <v>1.8746276404348724E-2</v>
      </c>
      <c r="H1991">
        <f>(Table2[[#This Row],[Amazon]]-C1990)/C1990</f>
        <v>2.9378615974152804E-2</v>
      </c>
      <c r="I1991">
        <f>(Table2[[#This Row],[Tesla]]-D1990)/D1990</f>
        <v>2.3999203345946987E-2</v>
      </c>
      <c r="J1991">
        <f>(Table2[[#This Row],[Nvidia]]-E1990)/E1990</f>
        <v>3.7885533878410184E-2</v>
      </c>
      <c r="K1991">
        <f>(Table2[[#This Row],[S&amp;P 500]]-F1990)/F1990</f>
        <v>1.0505985025513732E-2</v>
      </c>
    </row>
    <row r="1992" spans="1:11">
      <c r="A1992" s="1">
        <v>45232</v>
      </c>
      <c r="B1992">
        <v>176.27799999999999</v>
      </c>
      <c r="C1992">
        <v>138.07</v>
      </c>
      <c r="D1992">
        <v>218.51</v>
      </c>
      <c r="E1992">
        <v>43.489899999999999</v>
      </c>
      <c r="F1992">
        <v>4317.78</v>
      </c>
      <c r="G1992">
        <f>(Table2[[#This Row],[Apple]]-B1991)/B1991</f>
        <v>2.0688457195796178E-2</v>
      </c>
      <c r="H1992">
        <f>(Table2[[#This Row],[Amazon]]-C1991)/C1991</f>
        <v>7.8102189781021399E-3</v>
      </c>
      <c r="I1992">
        <f>(Table2[[#This Row],[Tesla]]-D1991)/D1991</f>
        <v>6.2481766021589003E-2</v>
      </c>
      <c r="J1992">
        <f>(Table2[[#This Row],[Nvidia]]-E1991)/E1991</f>
        <v>2.7904030555929743E-2</v>
      </c>
      <c r="K1992">
        <f>(Table2[[#This Row],[S&amp;P 500]]-F1991)/F1991</f>
        <v>1.8858574846738703E-2</v>
      </c>
    </row>
    <row r="1993" spans="1:11">
      <c r="A1993" s="1">
        <v>45233</v>
      </c>
      <c r="B1993">
        <v>175.36500000000001</v>
      </c>
      <c r="C1993">
        <v>138.6</v>
      </c>
      <c r="D1993">
        <v>219.96</v>
      </c>
      <c r="E1993">
        <v>44.988300000000002</v>
      </c>
      <c r="F1993">
        <v>4358.34</v>
      </c>
      <c r="G1993">
        <f>(Table2[[#This Row],[Apple]]-B1992)/B1992</f>
        <v>-5.1793190301681578E-3</v>
      </c>
      <c r="H1993">
        <f>(Table2[[#This Row],[Amazon]]-C1992)/C1992</f>
        <v>3.8386325776779977E-3</v>
      </c>
      <c r="I1993">
        <f>(Table2[[#This Row],[Tesla]]-D1992)/D1992</f>
        <v>6.6358519060913329E-3</v>
      </c>
      <c r="J1993">
        <f>(Table2[[#This Row],[Nvidia]]-E1992)/E1992</f>
        <v>3.4453976670445412E-2</v>
      </c>
      <c r="K1993">
        <f>(Table2[[#This Row],[S&amp;P 500]]-F1992)/F1992</f>
        <v>9.3937162152773878E-3</v>
      </c>
    </row>
    <row r="1994" spans="1:11">
      <c r="A1994" s="1">
        <v>45236</v>
      </c>
      <c r="B1994">
        <v>177.92599999999999</v>
      </c>
      <c r="C1994">
        <v>139.74</v>
      </c>
      <c r="D1994">
        <v>219.27</v>
      </c>
      <c r="E1994">
        <v>45.734000000000002</v>
      </c>
      <c r="F1994">
        <v>4365.9799999999996</v>
      </c>
      <c r="G1994">
        <f>(Table2[[#This Row],[Apple]]-B1993)/B1993</f>
        <v>1.4603826305134881E-2</v>
      </c>
      <c r="H1994">
        <f>(Table2[[#This Row],[Amazon]]-C1993)/C1993</f>
        <v>8.2251082251083314E-3</v>
      </c>
      <c r="I1994">
        <f>(Table2[[#This Row],[Tesla]]-D1993)/D1993</f>
        <v>-3.1369339879978074E-3</v>
      </c>
      <c r="J1994">
        <f>(Table2[[#This Row],[Nvidia]]-E1993)/E1993</f>
        <v>1.6575420720498425E-2</v>
      </c>
      <c r="K1994">
        <f>(Table2[[#This Row],[S&amp;P 500]]-F1993)/F1993</f>
        <v>1.7529609897344901E-3</v>
      </c>
    </row>
    <row r="1995" spans="1:11">
      <c r="A1995" s="1">
        <v>45237</v>
      </c>
      <c r="B1995">
        <v>180.49799999999999</v>
      </c>
      <c r="C1995">
        <v>142.71</v>
      </c>
      <c r="D1995">
        <v>222.18</v>
      </c>
      <c r="E1995">
        <v>45.937899999999999</v>
      </c>
      <c r="F1995">
        <v>4378.38</v>
      </c>
      <c r="G1995">
        <f>(Table2[[#This Row],[Apple]]-B1994)/B1994</f>
        <v>1.4455447770421428E-2</v>
      </c>
      <c r="H1995">
        <f>(Table2[[#This Row],[Amazon]]-C1994)/C1994</f>
        <v>2.1253756977243441E-2</v>
      </c>
      <c r="I1995">
        <f>(Table2[[#This Row],[Tesla]]-D1994)/D1994</f>
        <v>1.3271309344643574E-2</v>
      </c>
      <c r="J1995">
        <f>(Table2[[#This Row],[Nvidia]]-E1994)/E1994</f>
        <v>4.4583898193903291E-3</v>
      </c>
      <c r="K1995">
        <f>(Table2[[#This Row],[S&amp;P 500]]-F1994)/F1994</f>
        <v>2.8401412741241479E-3</v>
      </c>
    </row>
    <row r="1996" spans="1:11">
      <c r="A1996" s="1">
        <v>45238</v>
      </c>
      <c r="B1996">
        <v>181.55799999999999</v>
      </c>
      <c r="C1996">
        <v>142.08000000000001</v>
      </c>
      <c r="D1996">
        <v>222.11</v>
      </c>
      <c r="E1996">
        <v>46.556699999999999</v>
      </c>
      <c r="F1996">
        <v>4382.78</v>
      </c>
      <c r="G1996">
        <f>(Table2[[#This Row],[Apple]]-B1995)/B1995</f>
        <v>5.8726412481024852E-3</v>
      </c>
      <c r="H1996">
        <f>(Table2[[#This Row],[Amazon]]-C1995)/C1995</f>
        <v>-4.4145469833928629E-3</v>
      </c>
      <c r="I1996">
        <f>(Table2[[#This Row],[Tesla]]-D1995)/D1995</f>
        <v>-3.1505986137363027E-4</v>
      </c>
      <c r="J1996">
        <f>(Table2[[#This Row],[Nvidia]]-E1995)/E1995</f>
        <v>1.3470358897555183E-2</v>
      </c>
      <c r="K1996">
        <f>(Table2[[#This Row],[S&amp;P 500]]-F1995)/F1995</f>
        <v>1.0049378994056331E-3</v>
      </c>
    </row>
    <row r="1997" spans="1:11">
      <c r="A1997" s="1">
        <v>45239</v>
      </c>
      <c r="B1997">
        <v>181.084</v>
      </c>
      <c r="C1997">
        <v>140.6</v>
      </c>
      <c r="D1997">
        <v>209.98</v>
      </c>
      <c r="E1997">
        <v>46.932600000000001</v>
      </c>
      <c r="F1997">
        <v>4347.3500000000004</v>
      </c>
      <c r="G1997">
        <f>(Table2[[#This Row],[Apple]]-B1996)/B1996</f>
        <v>-2.6107359631632292E-3</v>
      </c>
      <c r="H1997">
        <f>(Table2[[#This Row],[Amazon]]-C1996)/C1996</f>
        <v>-1.0416666666666794E-2</v>
      </c>
      <c r="I1997">
        <f>(Table2[[#This Row],[Tesla]]-D1996)/D1996</f>
        <v>-5.4612579352573153E-2</v>
      </c>
      <c r="J1997">
        <f>(Table2[[#This Row],[Nvidia]]-E1996)/E1996</f>
        <v>8.0740258652353247E-3</v>
      </c>
      <c r="K1997">
        <f>(Table2[[#This Row],[S&amp;P 500]]-F1996)/F1996</f>
        <v>-8.0839102122395798E-3</v>
      </c>
    </row>
    <row r="1998" spans="1:11">
      <c r="A1998" s="1">
        <v>45240</v>
      </c>
      <c r="B1998">
        <v>185.28700000000001</v>
      </c>
      <c r="C1998">
        <v>143.56</v>
      </c>
      <c r="D1998">
        <v>214.65</v>
      </c>
      <c r="E1998">
        <v>48.317100000000003</v>
      </c>
      <c r="F1998">
        <v>4415.24</v>
      </c>
      <c r="G1998">
        <f>(Table2[[#This Row],[Apple]]-B1997)/B1997</f>
        <v>2.3210222879989414E-2</v>
      </c>
      <c r="H1998">
        <f>(Table2[[#This Row],[Amazon]]-C1997)/C1997</f>
        <v>2.1052631578947427E-2</v>
      </c>
      <c r="I1998">
        <f>(Table2[[#This Row],[Tesla]]-D1997)/D1997</f>
        <v>2.2240213353652807E-2</v>
      </c>
      <c r="J1998">
        <f>(Table2[[#This Row],[Nvidia]]-E1997)/E1997</f>
        <v>2.9499750706332116E-2</v>
      </c>
      <c r="K1998">
        <f>(Table2[[#This Row],[S&amp;P 500]]-F1997)/F1997</f>
        <v>1.5616409996894525E-2</v>
      </c>
    </row>
    <row r="1999" spans="1:11">
      <c r="A1999" s="1">
        <v>45243</v>
      </c>
      <c r="B1999">
        <v>183.697</v>
      </c>
      <c r="C1999">
        <v>142.59</v>
      </c>
      <c r="D1999">
        <v>223.71</v>
      </c>
      <c r="E1999">
        <v>48.601900000000001</v>
      </c>
      <c r="F1999">
        <v>4411.55</v>
      </c>
      <c r="G1999">
        <f>(Table2[[#This Row],[Apple]]-B1998)/B1998</f>
        <v>-8.5812820111502881E-3</v>
      </c>
      <c r="H1999">
        <f>(Table2[[#This Row],[Amazon]]-C1998)/C1998</f>
        <v>-6.7567567567567485E-3</v>
      </c>
      <c r="I1999">
        <f>(Table2[[#This Row],[Tesla]]-D1998)/D1998</f>
        <v>4.22082459818309E-2</v>
      </c>
      <c r="J1999">
        <f>(Table2[[#This Row],[Nvidia]]-E1998)/E1998</f>
        <v>5.8943934962983509E-3</v>
      </c>
      <c r="K1999">
        <f>(Table2[[#This Row],[S&amp;P 500]]-F1998)/F1998</f>
        <v>-8.3574165843750285E-4</v>
      </c>
    </row>
    <row r="2000" spans="1:11">
      <c r="A2000" s="1">
        <v>45244</v>
      </c>
      <c r="B2000">
        <v>186.321</v>
      </c>
      <c r="C2000">
        <v>145.80000000000001</v>
      </c>
      <c r="D2000">
        <v>237.41</v>
      </c>
      <c r="E2000">
        <v>49.637599999999999</v>
      </c>
      <c r="F2000">
        <v>4495.7</v>
      </c>
      <c r="G2000">
        <f>(Table2[[#This Row],[Apple]]-B1999)/B1999</f>
        <v>1.4284392232861697E-2</v>
      </c>
      <c r="H2000">
        <f>(Table2[[#This Row],[Amazon]]-C1999)/C1999</f>
        <v>2.2512097622554232E-2</v>
      </c>
      <c r="I2000">
        <f>(Table2[[#This Row],[Tesla]]-D1999)/D1999</f>
        <v>6.1239998211970799E-2</v>
      </c>
      <c r="J2000">
        <f>(Table2[[#This Row],[Nvidia]]-E1999)/E1999</f>
        <v>2.1309866486701107E-2</v>
      </c>
      <c r="K2000">
        <f>(Table2[[#This Row],[S&amp;P 500]]-F1999)/F1999</f>
        <v>1.9074928313177825E-2</v>
      </c>
    </row>
    <row r="2001" spans="1:11">
      <c r="A2001" s="1">
        <v>45245</v>
      </c>
      <c r="B2001">
        <v>186.88800000000001</v>
      </c>
      <c r="C2001">
        <v>143.19999999999999</v>
      </c>
      <c r="D2001">
        <v>242.84</v>
      </c>
      <c r="E2001">
        <v>48.869799999999998</v>
      </c>
      <c r="F2001">
        <v>4502.88</v>
      </c>
      <c r="G2001">
        <f>(Table2[[#This Row],[Apple]]-B2000)/B2000</f>
        <v>3.0431352343536547E-3</v>
      </c>
      <c r="H2001">
        <f>(Table2[[#This Row],[Amazon]]-C2000)/C2000</f>
        <v>-1.7832647462277248E-2</v>
      </c>
      <c r="I2001">
        <f>(Table2[[#This Row],[Tesla]]-D2000)/D2000</f>
        <v>2.2871825112674306E-2</v>
      </c>
      <c r="J2001">
        <f>(Table2[[#This Row],[Nvidia]]-E2000)/E2000</f>
        <v>-1.5468112882169991E-2</v>
      </c>
      <c r="K2001">
        <f>(Table2[[#This Row],[S&amp;P 500]]-F2000)/F2000</f>
        <v>1.5970816558045001E-3</v>
      </c>
    </row>
    <row r="2002" spans="1:11">
      <c r="A2002" s="1">
        <v>45246</v>
      </c>
      <c r="B2002">
        <v>188.577</v>
      </c>
      <c r="C2002">
        <v>142.83000000000001</v>
      </c>
      <c r="D2002">
        <v>233.59</v>
      </c>
      <c r="E2002">
        <v>49.4617</v>
      </c>
      <c r="F2002">
        <v>4508.24</v>
      </c>
      <c r="G2002">
        <f>(Table2[[#This Row],[Apple]]-B2001)/B2001</f>
        <v>9.0374983947604601E-3</v>
      </c>
      <c r="H2002">
        <f>(Table2[[#This Row],[Amazon]]-C2001)/C2001</f>
        <v>-2.5837988826813976E-3</v>
      </c>
      <c r="I2002">
        <f>(Table2[[#This Row],[Tesla]]-D2001)/D2001</f>
        <v>-3.8090924065228134E-2</v>
      </c>
      <c r="J2002">
        <f>(Table2[[#This Row],[Nvidia]]-E2001)/E2001</f>
        <v>1.2111774551972845E-2</v>
      </c>
      <c r="K2002">
        <f>(Table2[[#This Row],[S&amp;P 500]]-F2001)/F2001</f>
        <v>1.1903492875669954E-3</v>
      </c>
    </row>
    <row r="2003" spans="1:11">
      <c r="A2003" s="1">
        <v>45247</v>
      </c>
      <c r="B2003">
        <v>188.55699999999999</v>
      </c>
      <c r="C2003">
        <v>145.18</v>
      </c>
      <c r="D2003">
        <v>234.3</v>
      </c>
      <c r="E2003">
        <v>49.279800000000002</v>
      </c>
      <c r="F2003">
        <v>4514.0200000000004</v>
      </c>
      <c r="G2003">
        <f>(Table2[[#This Row],[Apple]]-B2002)/B2002</f>
        <v>-1.0605747254442605E-4</v>
      </c>
      <c r="H2003">
        <f>(Table2[[#This Row],[Amazon]]-C2002)/C2002</f>
        <v>1.6453126093957812E-2</v>
      </c>
      <c r="I2003">
        <f>(Table2[[#This Row],[Tesla]]-D2002)/D2002</f>
        <v>3.039513677811584E-3</v>
      </c>
      <c r="J2003">
        <f>(Table2[[#This Row],[Nvidia]]-E2002)/E2002</f>
        <v>-3.6775929658705389E-3</v>
      </c>
      <c r="K2003">
        <f>(Table2[[#This Row],[S&amp;P 500]]-F2002)/F2002</f>
        <v>1.2820967827801215E-3</v>
      </c>
    </row>
    <row r="2004" spans="1:11">
      <c r="A2004" s="1">
        <v>45250</v>
      </c>
      <c r="B2004">
        <v>190.30699999999999</v>
      </c>
      <c r="C2004">
        <v>146.13</v>
      </c>
      <c r="D2004">
        <v>235.6</v>
      </c>
      <c r="E2004">
        <v>50.390300000000003</v>
      </c>
      <c r="F2004">
        <v>4547.38</v>
      </c>
      <c r="G2004">
        <f>(Table2[[#This Row],[Apple]]-B2003)/B2003</f>
        <v>9.2810131684318269E-3</v>
      </c>
      <c r="H2004">
        <f>(Table2[[#This Row],[Amazon]]-C2003)/C2003</f>
        <v>6.5436010469760893E-3</v>
      </c>
      <c r="I2004">
        <f>(Table2[[#This Row],[Tesla]]-D2003)/D2003</f>
        <v>5.5484421681604047E-3</v>
      </c>
      <c r="J2004">
        <f>(Table2[[#This Row],[Nvidia]]-E2003)/E2003</f>
        <v>2.2534588208556076E-2</v>
      </c>
      <c r="K2004">
        <f>(Table2[[#This Row],[S&amp;P 500]]-F2003)/F2003</f>
        <v>7.390308416887756E-3</v>
      </c>
    </row>
    <row r="2005" spans="1:11">
      <c r="A2005" s="1">
        <v>45251</v>
      </c>
      <c r="B2005">
        <v>189.50200000000001</v>
      </c>
      <c r="C2005">
        <v>143.9</v>
      </c>
      <c r="D2005">
        <v>241.2</v>
      </c>
      <c r="E2005">
        <v>49.9255</v>
      </c>
      <c r="F2005">
        <v>4538.1899999999996</v>
      </c>
      <c r="G2005">
        <f>(Table2[[#This Row],[Apple]]-B2004)/B2004</f>
        <v>-4.2300073039876537E-3</v>
      </c>
      <c r="H2005">
        <f>(Table2[[#This Row],[Amazon]]-C2004)/C2004</f>
        <v>-1.5260384589064462E-2</v>
      </c>
      <c r="I2005">
        <f>(Table2[[#This Row],[Tesla]]-D2004)/D2004</f>
        <v>2.3769100169779265E-2</v>
      </c>
      <c r="J2005">
        <f>(Table2[[#This Row],[Nvidia]]-E2004)/E2004</f>
        <v>-9.223997475704725E-3</v>
      </c>
      <c r="K2005">
        <f>(Table2[[#This Row],[S&amp;P 500]]-F2004)/F2004</f>
        <v>-2.0209439281521466E-3</v>
      </c>
    </row>
    <row r="2006" spans="1:11">
      <c r="A2006" s="1">
        <v>45252</v>
      </c>
      <c r="B2006">
        <v>190.16800000000001</v>
      </c>
      <c r="C2006">
        <v>146.71</v>
      </c>
      <c r="D2006">
        <v>234.21</v>
      </c>
      <c r="E2006">
        <v>48.697800000000001</v>
      </c>
      <c r="F2006">
        <v>4556.62</v>
      </c>
      <c r="G2006">
        <f>(Table2[[#This Row],[Apple]]-B2005)/B2005</f>
        <v>3.5144747812687824E-3</v>
      </c>
      <c r="H2006">
        <f>(Table2[[#This Row],[Amazon]]-C2005)/C2005</f>
        <v>1.9527449617790148E-2</v>
      </c>
      <c r="I2006">
        <f>(Table2[[#This Row],[Tesla]]-D2005)/D2005</f>
        <v>-2.8980099502487484E-2</v>
      </c>
      <c r="J2006">
        <f>(Table2[[#This Row],[Nvidia]]-E2005)/E2005</f>
        <v>-2.4590640053679957E-2</v>
      </c>
      <c r="K2006">
        <f>(Table2[[#This Row],[S&amp;P 500]]-F2005)/F2005</f>
        <v>4.0610904347328546E-3</v>
      </c>
    </row>
    <row r="2007" spans="1:11">
      <c r="A2007" s="1">
        <v>45254</v>
      </c>
      <c r="B2007">
        <v>188.83600000000001</v>
      </c>
      <c r="C2007">
        <v>146.74</v>
      </c>
      <c r="D2007">
        <v>235.45</v>
      </c>
      <c r="E2007">
        <v>47.758299999999998</v>
      </c>
      <c r="F2007">
        <v>4559.34</v>
      </c>
      <c r="G2007">
        <f>(Table2[[#This Row],[Apple]]-B2006)/B2006</f>
        <v>-7.0043330108114591E-3</v>
      </c>
      <c r="H2007">
        <f>(Table2[[#This Row],[Amazon]]-C2006)/C2006</f>
        <v>2.0448503851135667E-4</v>
      </c>
      <c r="I2007">
        <f>(Table2[[#This Row],[Tesla]]-D2006)/D2006</f>
        <v>5.2943939199862544E-3</v>
      </c>
      <c r="J2007">
        <f>(Table2[[#This Row],[Nvidia]]-E2006)/E2006</f>
        <v>-1.9292452636464119E-2</v>
      </c>
      <c r="K2007">
        <f>(Table2[[#This Row],[S&amp;P 500]]-F2006)/F2006</f>
        <v>5.969336920788336E-4</v>
      </c>
    </row>
    <row r="2008" spans="1:11">
      <c r="A2008" s="1">
        <v>45257</v>
      </c>
      <c r="B2008">
        <v>188.65700000000001</v>
      </c>
      <c r="C2008">
        <v>147.72999999999999</v>
      </c>
      <c r="D2008">
        <v>236.08</v>
      </c>
      <c r="E2008">
        <v>48.2241</v>
      </c>
      <c r="F2008">
        <v>4550.43</v>
      </c>
      <c r="G2008">
        <f>(Table2[[#This Row],[Apple]]-B2007)/B2007</f>
        <v>-9.4791247431634876E-4</v>
      </c>
      <c r="H2008">
        <f>(Table2[[#This Row],[Amazon]]-C2007)/C2007</f>
        <v>6.7466266866565393E-3</v>
      </c>
      <c r="I2008">
        <f>(Table2[[#This Row],[Tesla]]-D2007)/D2007</f>
        <v>2.6757273306435504E-3</v>
      </c>
      <c r="J2008">
        <f>(Table2[[#This Row],[Nvidia]]-E2007)/E2007</f>
        <v>9.7532784877183976E-3</v>
      </c>
      <c r="K2008">
        <f>(Table2[[#This Row],[S&amp;P 500]]-F2007)/F2007</f>
        <v>-1.9542302175314529E-3</v>
      </c>
    </row>
    <row r="2009" spans="1:11">
      <c r="A2009" s="1">
        <v>45258</v>
      </c>
      <c r="B2009">
        <v>189.26300000000001</v>
      </c>
      <c r="C2009">
        <v>147.03</v>
      </c>
      <c r="D2009">
        <v>246.72</v>
      </c>
      <c r="E2009">
        <v>47.8033</v>
      </c>
      <c r="F2009">
        <v>4554.8900000000003</v>
      </c>
      <c r="G2009">
        <f>(Table2[[#This Row],[Apple]]-B2008)/B2008</f>
        <v>3.212178715870572E-3</v>
      </c>
      <c r="H2009">
        <f>(Table2[[#This Row],[Amazon]]-C2008)/C2008</f>
        <v>-4.7383740607864931E-3</v>
      </c>
      <c r="I2009">
        <f>(Table2[[#This Row],[Tesla]]-D2008)/D2008</f>
        <v>4.5069467976956906E-2</v>
      </c>
      <c r="J2009">
        <f>(Table2[[#This Row],[Nvidia]]-E2008)/E2008</f>
        <v>-8.7259274926851892E-3</v>
      </c>
      <c r="K2009">
        <f>(Table2[[#This Row],[S&amp;P 500]]-F2008)/F2008</f>
        <v>9.8012715281853269E-4</v>
      </c>
    </row>
    <row r="2010" spans="1:11">
      <c r="A2010" s="1">
        <v>45259</v>
      </c>
      <c r="B2010">
        <v>188.24100000000001</v>
      </c>
      <c r="C2010">
        <v>146.32</v>
      </c>
      <c r="D2010">
        <v>244.14</v>
      </c>
      <c r="E2010">
        <v>48.122100000000003</v>
      </c>
      <c r="F2010">
        <v>4550.58</v>
      </c>
      <c r="G2010">
        <f>(Table2[[#This Row],[Apple]]-B2009)/B2009</f>
        <v>-5.3998932702112477E-3</v>
      </c>
      <c r="H2010">
        <f>(Table2[[#This Row],[Amazon]]-C2009)/C2009</f>
        <v>-4.8289464735088621E-3</v>
      </c>
      <c r="I2010">
        <f>(Table2[[#This Row],[Tesla]]-D2009)/D2009</f>
        <v>-1.0457198443579818E-2</v>
      </c>
      <c r="J2010">
        <f>(Table2[[#This Row],[Nvidia]]-E2009)/E2009</f>
        <v>6.6689956551117405E-3</v>
      </c>
      <c r="K2010">
        <f>(Table2[[#This Row],[S&amp;P 500]]-F2009)/F2009</f>
        <v>-9.4623580371872864E-4</v>
      </c>
    </row>
    <row r="2011" spans="1:11">
      <c r="A2011" s="1">
        <v>45260</v>
      </c>
      <c r="B2011">
        <v>188.816</v>
      </c>
      <c r="C2011">
        <v>146.09</v>
      </c>
      <c r="D2011">
        <v>240.08</v>
      </c>
      <c r="E2011">
        <v>46.752699999999997</v>
      </c>
      <c r="F2011">
        <v>4567.8</v>
      </c>
      <c r="G2011">
        <f>(Table2[[#This Row],[Apple]]-B2010)/B2010</f>
        <v>3.0545949075918028E-3</v>
      </c>
      <c r="H2011">
        <f>(Table2[[#This Row],[Amazon]]-C2010)/C2010</f>
        <v>-1.5718972115909636E-3</v>
      </c>
      <c r="I2011">
        <f>(Table2[[#This Row],[Tesla]]-D2010)/D2010</f>
        <v>-1.6629802572294478E-2</v>
      </c>
      <c r="J2011">
        <f>(Table2[[#This Row],[Nvidia]]-E2010)/E2010</f>
        <v>-2.8456779733220409E-2</v>
      </c>
      <c r="K2011">
        <f>(Table2[[#This Row],[S&amp;P 500]]-F2010)/F2010</f>
        <v>3.7841330116161575E-3</v>
      </c>
    </row>
    <row r="2012" spans="1:11">
      <c r="A2012" s="1">
        <v>45261</v>
      </c>
      <c r="B2012">
        <v>190.09800000000001</v>
      </c>
      <c r="C2012">
        <v>147.03</v>
      </c>
      <c r="D2012">
        <v>238.83</v>
      </c>
      <c r="E2012">
        <v>46.747700000000002</v>
      </c>
      <c r="F2012">
        <v>4594.63</v>
      </c>
      <c r="G2012">
        <f>(Table2[[#This Row],[Apple]]-B2011)/B2011</f>
        <v>6.7896788407762615E-3</v>
      </c>
      <c r="H2012">
        <f>(Table2[[#This Row],[Amazon]]-C2011)/C2011</f>
        <v>6.434389759737133E-3</v>
      </c>
      <c r="I2012">
        <f>(Table2[[#This Row],[Tesla]]-D2011)/D2011</f>
        <v>-5.2065978007330887E-3</v>
      </c>
      <c r="J2012">
        <f>(Table2[[#This Row],[Nvidia]]-E2011)/E2011</f>
        <v>-1.0694569511483727E-4</v>
      </c>
      <c r="K2012">
        <f>(Table2[[#This Row],[S&amp;P 500]]-F2011)/F2011</f>
        <v>5.873724769035406E-3</v>
      </c>
    </row>
    <row r="2013" spans="1:11">
      <c r="A2013" s="1">
        <v>45264</v>
      </c>
      <c r="B2013">
        <v>188.30099999999999</v>
      </c>
      <c r="C2013">
        <v>144.84</v>
      </c>
      <c r="D2013">
        <v>235.58</v>
      </c>
      <c r="E2013">
        <v>45.493200000000002</v>
      </c>
      <c r="F2013">
        <v>4569.78</v>
      </c>
      <c r="G2013">
        <f>(Table2[[#This Row],[Apple]]-B2012)/B2012</f>
        <v>-9.4530189691634063E-3</v>
      </c>
      <c r="H2013">
        <f>(Table2[[#This Row],[Amazon]]-C2012)/C2012</f>
        <v>-1.4894919404203209E-2</v>
      </c>
      <c r="I2013">
        <f>(Table2[[#This Row],[Tesla]]-D2012)/D2012</f>
        <v>-1.3608005694426998E-2</v>
      </c>
      <c r="J2013">
        <f>(Table2[[#This Row],[Nvidia]]-E2012)/E2012</f>
        <v>-2.6835544850334885E-2</v>
      </c>
      <c r="K2013">
        <f>(Table2[[#This Row],[S&amp;P 500]]-F2012)/F2012</f>
        <v>-5.4084877345945952E-3</v>
      </c>
    </row>
    <row r="2014" spans="1:11">
      <c r="A2014" s="1">
        <v>45265</v>
      </c>
      <c r="B2014">
        <v>192.26599999999999</v>
      </c>
      <c r="C2014">
        <v>146.88</v>
      </c>
      <c r="D2014">
        <v>238.72</v>
      </c>
      <c r="E2014">
        <v>46.552799999999998</v>
      </c>
      <c r="F2014">
        <v>4567.18</v>
      </c>
      <c r="G2014">
        <f>(Table2[[#This Row],[Apple]]-B2013)/B2013</f>
        <v>2.1056712391330921E-2</v>
      </c>
      <c r="H2014">
        <f>(Table2[[#This Row],[Amazon]]-C2013)/C2013</f>
        <v>1.4084507042253466E-2</v>
      </c>
      <c r="I2014">
        <f>(Table2[[#This Row],[Tesla]]-D2013)/D2013</f>
        <v>1.3328805501315842E-2</v>
      </c>
      <c r="J2014">
        <f>(Table2[[#This Row],[Nvidia]]-E2013)/E2013</f>
        <v>2.3291392999393229E-2</v>
      </c>
      <c r="K2014">
        <f>(Table2[[#This Row],[S&amp;P 500]]-F2013)/F2013</f>
        <v>-5.68955179461474E-4</v>
      </c>
    </row>
    <row r="2015" spans="1:11">
      <c r="A2015" s="1">
        <v>45266</v>
      </c>
      <c r="B2015">
        <v>191.172</v>
      </c>
      <c r="C2015">
        <v>144.52000000000001</v>
      </c>
      <c r="D2015">
        <v>239.37</v>
      </c>
      <c r="E2015">
        <v>45.490200000000002</v>
      </c>
      <c r="F2015">
        <v>4549.34</v>
      </c>
      <c r="G2015">
        <f>(Table2[[#This Row],[Apple]]-B2014)/B2014</f>
        <v>-5.6900335992842947E-3</v>
      </c>
      <c r="H2015">
        <f>(Table2[[#This Row],[Amazon]]-C2014)/C2014</f>
        <v>-1.6067538126361556E-2</v>
      </c>
      <c r="I2015">
        <f>(Table2[[#This Row],[Tesla]]-D2014)/D2014</f>
        <v>2.7228552278820615E-3</v>
      </c>
      <c r="J2015">
        <f>(Table2[[#This Row],[Nvidia]]-E2014)/E2014</f>
        <v>-2.2825694695055857E-2</v>
      </c>
      <c r="K2015">
        <f>(Table2[[#This Row],[S&amp;P 500]]-F2014)/F2014</f>
        <v>-3.9061302598102426E-3</v>
      </c>
    </row>
    <row r="2016" spans="1:11">
      <c r="A2016" s="1">
        <v>45267</v>
      </c>
      <c r="B2016">
        <v>193.11</v>
      </c>
      <c r="C2016">
        <v>146.88</v>
      </c>
      <c r="D2016">
        <v>242.64</v>
      </c>
      <c r="E2016">
        <v>46.582799999999999</v>
      </c>
      <c r="F2016">
        <v>4585.59</v>
      </c>
      <c r="G2016">
        <f>(Table2[[#This Row],[Apple]]-B2015)/B2015</f>
        <v>1.0137467830017035E-2</v>
      </c>
      <c r="H2016">
        <f>(Table2[[#This Row],[Amazon]]-C2015)/C2015</f>
        <v>1.6329919734292729E-2</v>
      </c>
      <c r="I2016">
        <f>(Table2[[#This Row],[Tesla]]-D2015)/D2015</f>
        <v>1.3660859756861685E-2</v>
      </c>
      <c r="J2016">
        <f>(Table2[[#This Row],[Nvidia]]-E2015)/E2015</f>
        <v>2.4018359998417182E-2</v>
      </c>
      <c r="K2016">
        <f>(Table2[[#This Row],[S&amp;P 500]]-F2015)/F2015</f>
        <v>7.9681887922204101E-3</v>
      </c>
    </row>
    <row r="2017" spans="1:11">
      <c r="A2017" s="1">
        <v>45268</v>
      </c>
      <c r="B2017">
        <v>194.542</v>
      </c>
      <c r="C2017">
        <v>147.41999999999999</v>
      </c>
      <c r="D2017">
        <v>243.84</v>
      </c>
      <c r="E2017">
        <v>47.4925</v>
      </c>
      <c r="F2017">
        <v>4604.37</v>
      </c>
      <c r="G2017">
        <f>(Table2[[#This Row],[Apple]]-B2016)/B2016</f>
        <v>7.4154626896586811E-3</v>
      </c>
      <c r="H2017">
        <f>(Table2[[#This Row],[Amazon]]-C2016)/C2016</f>
        <v>3.6764705882352399E-3</v>
      </c>
      <c r="I2017">
        <f>(Table2[[#This Row],[Tesla]]-D2016)/D2016</f>
        <v>4.9455984174085772E-3</v>
      </c>
      <c r="J2017">
        <f>(Table2[[#This Row],[Nvidia]]-E2016)/E2016</f>
        <v>1.9528667233399469E-2</v>
      </c>
      <c r="K2017">
        <f>(Table2[[#This Row],[S&amp;P 500]]-F2016)/F2016</f>
        <v>4.0954381006587468E-3</v>
      </c>
    </row>
    <row r="2018" spans="1:11">
      <c r="A2018" s="1">
        <v>45271</v>
      </c>
      <c r="B2018">
        <v>192.02699999999999</v>
      </c>
      <c r="C2018">
        <v>145.88999999999999</v>
      </c>
      <c r="D2018">
        <v>239.74</v>
      </c>
      <c r="E2018">
        <v>46.613799999999998</v>
      </c>
      <c r="F2018">
        <v>4622.4399999999996</v>
      </c>
      <c r="G2018">
        <f>(Table2[[#This Row],[Apple]]-B2017)/B2017</f>
        <v>-1.292779965251727E-2</v>
      </c>
      <c r="H2018">
        <f>(Table2[[#This Row],[Amazon]]-C2017)/C2017</f>
        <v>-1.0378510378510387E-2</v>
      </c>
      <c r="I2018">
        <f>(Table2[[#This Row],[Tesla]]-D2017)/D2017</f>
        <v>-1.6814304461942233E-2</v>
      </c>
      <c r="J2018">
        <f>(Table2[[#This Row],[Nvidia]]-E2017)/E2017</f>
        <v>-1.8501868716113114E-2</v>
      </c>
      <c r="K2018">
        <f>(Table2[[#This Row],[S&amp;P 500]]-F2017)/F2017</f>
        <v>3.9245325636297059E-3</v>
      </c>
    </row>
    <row r="2019" spans="1:11">
      <c r="A2019" s="1">
        <v>45272</v>
      </c>
      <c r="B2019">
        <v>193.548</v>
      </c>
      <c r="C2019">
        <v>147.47999999999999</v>
      </c>
      <c r="D2019">
        <v>237.01</v>
      </c>
      <c r="E2019">
        <v>47.643500000000003</v>
      </c>
      <c r="F2019">
        <v>4643.7</v>
      </c>
      <c r="G2019">
        <f>(Table2[[#This Row],[Apple]]-B2018)/B2018</f>
        <v>7.9207611429643488E-3</v>
      </c>
      <c r="H2019">
        <f>(Table2[[#This Row],[Amazon]]-C2018)/C2018</f>
        <v>1.0898622249640165E-2</v>
      </c>
      <c r="I2019">
        <f>(Table2[[#This Row],[Tesla]]-D2018)/D2018</f>
        <v>-1.1387336280971128E-2</v>
      </c>
      <c r="J2019">
        <f>(Table2[[#This Row],[Nvidia]]-E2018)/E2018</f>
        <v>2.2090024842428755E-2</v>
      </c>
      <c r="K2019">
        <f>(Table2[[#This Row],[S&amp;P 500]]-F2018)/F2018</f>
        <v>4.5993025328614802E-3</v>
      </c>
    </row>
    <row r="2020" spans="1:11">
      <c r="A2020" s="1">
        <v>45273</v>
      </c>
      <c r="B2020">
        <v>196.779</v>
      </c>
      <c r="C2020">
        <v>148.84</v>
      </c>
      <c r="D2020">
        <v>239.29</v>
      </c>
      <c r="E2020">
        <v>48.074399999999997</v>
      </c>
      <c r="F2020">
        <v>4707.09</v>
      </c>
      <c r="G2020">
        <f>(Table2[[#This Row],[Apple]]-B2019)/B2019</f>
        <v>1.6693533387066747E-2</v>
      </c>
      <c r="H2020">
        <f>(Table2[[#This Row],[Amazon]]-C2019)/C2019</f>
        <v>9.221589368049999E-3</v>
      </c>
      <c r="I2020">
        <f>(Table2[[#This Row],[Tesla]]-D2019)/D2019</f>
        <v>9.6198472638285362E-3</v>
      </c>
      <c r="J2020">
        <f>(Table2[[#This Row],[Nvidia]]-E2019)/E2019</f>
        <v>9.0442557746595875E-3</v>
      </c>
      <c r="K2020">
        <f>(Table2[[#This Row],[S&amp;P 500]]-F2019)/F2019</f>
        <v>1.3650752632599076E-2</v>
      </c>
    </row>
    <row r="2021" spans="1:11">
      <c r="A2021" s="1">
        <v>45274</v>
      </c>
      <c r="B2021">
        <v>196.928</v>
      </c>
      <c r="C2021">
        <v>147.41999999999999</v>
      </c>
      <c r="D2021">
        <v>251.05</v>
      </c>
      <c r="E2021">
        <v>48.336300000000001</v>
      </c>
      <c r="F2021">
        <v>4719.55</v>
      </c>
      <c r="G2021">
        <f>(Table2[[#This Row],[Apple]]-B2020)/B2020</f>
        <v>7.5719461934454851E-4</v>
      </c>
      <c r="H2021">
        <f>(Table2[[#This Row],[Amazon]]-C2020)/C2020</f>
        <v>-9.5404461166354194E-3</v>
      </c>
      <c r="I2021">
        <f>(Table2[[#This Row],[Tesla]]-D2020)/D2020</f>
        <v>4.9145388440804127E-2</v>
      </c>
      <c r="J2021">
        <f>(Table2[[#This Row],[Nvidia]]-E2020)/E2020</f>
        <v>5.4478059008537657E-3</v>
      </c>
      <c r="K2021">
        <f>(Table2[[#This Row],[S&amp;P 500]]-F2020)/F2020</f>
        <v>2.6470706954827795E-3</v>
      </c>
    </row>
    <row r="2022" spans="1:11">
      <c r="A2022" s="1">
        <v>45275</v>
      </c>
      <c r="B2022">
        <v>196.39099999999999</v>
      </c>
      <c r="C2022">
        <v>149.97</v>
      </c>
      <c r="D2022">
        <v>253.5</v>
      </c>
      <c r="E2022">
        <v>48.876100000000001</v>
      </c>
      <c r="F2022">
        <v>4719.1899999999996</v>
      </c>
      <c r="G2022">
        <f>(Table2[[#This Row],[Apple]]-B2021)/B2021</f>
        <v>-2.7268849528762091E-3</v>
      </c>
      <c r="H2022">
        <f>(Table2[[#This Row],[Amazon]]-C2021)/C2021</f>
        <v>1.7297517297517377E-2</v>
      </c>
      <c r="I2022">
        <f>(Table2[[#This Row],[Tesla]]-D2021)/D2021</f>
        <v>9.7590121489742627E-3</v>
      </c>
      <c r="J2022">
        <f>(Table2[[#This Row],[Nvidia]]-E2021)/E2021</f>
        <v>1.1167590403071803E-2</v>
      </c>
      <c r="K2022">
        <f>(Table2[[#This Row],[S&amp;P 500]]-F2021)/F2021</f>
        <v>-7.6278458751487336E-5</v>
      </c>
    </row>
    <row r="2023" spans="1:11">
      <c r="A2023" s="1">
        <v>45278</v>
      </c>
      <c r="B2023">
        <v>194.721</v>
      </c>
      <c r="C2023">
        <v>154.07</v>
      </c>
      <c r="D2023">
        <v>252.08</v>
      </c>
      <c r="E2023">
        <v>50.062800000000003</v>
      </c>
      <c r="F2023">
        <v>4740.5600000000004</v>
      </c>
      <c r="G2023">
        <f>(Table2[[#This Row],[Apple]]-B2022)/B2022</f>
        <v>-8.5034446588692324E-3</v>
      </c>
      <c r="H2023">
        <f>(Table2[[#This Row],[Amazon]]-C2022)/C2022</f>
        <v>2.7338801093552006E-2</v>
      </c>
      <c r="I2023">
        <f>(Table2[[#This Row],[Tesla]]-D2022)/D2022</f>
        <v>-5.6015779092701678E-3</v>
      </c>
      <c r="J2023">
        <f>(Table2[[#This Row],[Nvidia]]-E2022)/E2022</f>
        <v>2.4279760455519196E-2</v>
      </c>
      <c r="K2023">
        <f>(Table2[[#This Row],[S&amp;P 500]]-F2022)/F2022</f>
        <v>4.5283194785547525E-3</v>
      </c>
    </row>
    <row r="2024" spans="1:11">
      <c r="A2024" s="1">
        <v>45279</v>
      </c>
      <c r="B2024">
        <v>195.76499999999999</v>
      </c>
      <c r="C2024">
        <v>153.79</v>
      </c>
      <c r="D2024">
        <v>257.22000000000003</v>
      </c>
      <c r="E2024">
        <v>49.59</v>
      </c>
      <c r="F2024">
        <v>4768.37</v>
      </c>
      <c r="G2024">
        <f>(Table2[[#This Row],[Apple]]-B2023)/B2023</f>
        <v>5.3615172477543905E-3</v>
      </c>
      <c r="H2024">
        <f>(Table2[[#This Row],[Amazon]]-C2023)/C2023</f>
        <v>-1.8173557473875586E-3</v>
      </c>
      <c r="I2024">
        <f>(Table2[[#This Row],[Tesla]]-D2023)/D2023</f>
        <v>2.0390352269120973E-2</v>
      </c>
      <c r="J2024">
        <f>(Table2[[#This Row],[Nvidia]]-E2023)/E2023</f>
        <v>-9.4441381624679292E-3</v>
      </c>
      <c r="K2024">
        <f>(Table2[[#This Row],[S&amp;P 500]]-F2023)/F2023</f>
        <v>5.8663955313295237E-3</v>
      </c>
    </row>
    <row r="2025" spans="1:11">
      <c r="A2025" s="1">
        <v>45280</v>
      </c>
      <c r="B2025">
        <v>193.667</v>
      </c>
      <c r="C2025">
        <v>152.12</v>
      </c>
      <c r="D2025">
        <v>247.14</v>
      </c>
      <c r="E2025">
        <v>48.097299999999997</v>
      </c>
      <c r="F2025">
        <v>4698.3500000000004</v>
      </c>
      <c r="G2025">
        <f>(Table2[[#This Row],[Apple]]-B2024)/B2024</f>
        <v>-1.0716931014226164E-2</v>
      </c>
      <c r="H2025">
        <f>(Table2[[#This Row],[Amazon]]-C2024)/C2024</f>
        <v>-1.0858963521685335E-2</v>
      </c>
      <c r="I2025">
        <f>(Table2[[#This Row],[Tesla]]-D2024)/D2024</f>
        <v>-3.9188243526942071E-2</v>
      </c>
      <c r="J2025">
        <f>(Table2[[#This Row],[Nvidia]]-E2024)/E2024</f>
        <v>-3.0100826779592787E-2</v>
      </c>
      <c r="K2025">
        <f>(Table2[[#This Row],[S&amp;P 500]]-F2024)/F2024</f>
        <v>-1.4684263175886001E-2</v>
      </c>
    </row>
    <row r="2026" spans="1:11">
      <c r="A2026" s="1">
        <v>45281</v>
      </c>
      <c r="B2026">
        <v>193.51900000000001</v>
      </c>
      <c r="C2026">
        <v>153.84</v>
      </c>
      <c r="D2026">
        <v>254.5</v>
      </c>
      <c r="E2026">
        <v>48.976100000000002</v>
      </c>
      <c r="F2026">
        <v>4746.75</v>
      </c>
      <c r="G2026">
        <f>(Table2[[#This Row],[Apple]]-B2025)/B2025</f>
        <v>-7.6419834045034067E-4</v>
      </c>
      <c r="H2026">
        <f>(Table2[[#This Row],[Amazon]]-C2025)/C2025</f>
        <v>1.1306863002892445E-2</v>
      </c>
      <c r="I2026">
        <f>(Table2[[#This Row],[Tesla]]-D2025)/D2025</f>
        <v>2.978069110625562E-2</v>
      </c>
      <c r="J2026">
        <f>(Table2[[#This Row],[Nvidia]]-E2025)/E2025</f>
        <v>1.8271295893948422E-2</v>
      </c>
      <c r="K2026">
        <f>(Table2[[#This Row],[S&amp;P 500]]-F2025)/F2025</f>
        <v>1.0301488820543304E-2</v>
      </c>
    </row>
    <row r="2027" spans="1:11">
      <c r="A2027" s="1">
        <v>45282</v>
      </c>
      <c r="B2027">
        <v>192.44399999999999</v>
      </c>
      <c r="C2027">
        <v>153.41999999999999</v>
      </c>
      <c r="D2027">
        <v>252.54</v>
      </c>
      <c r="E2027">
        <v>48.816099999999999</v>
      </c>
      <c r="F2027">
        <v>4754.63</v>
      </c>
      <c r="G2027">
        <f>(Table2[[#This Row],[Apple]]-B2026)/B2026</f>
        <v>-5.5550101023672978E-3</v>
      </c>
      <c r="H2027">
        <f>(Table2[[#This Row],[Amazon]]-C2026)/C2026</f>
        <v>-2.730109204368278E-3</v>
      </c>
      <c r="I2027">
        <f>(Table2[[#This Row],[Tesla]]-D2026)/D2026</f>
        <v>-7.7013752455795991E-3</v>
      </c>
      <c r="J2027">
        <f>(Table2[[#This Row],[Nvidia]]-E2026)/E2026</f>
        <v>-3.2668995693818756E-3</v>
      </c>
      <c r="K2027">
        <f>(Table2[[#This Row],[S&amp;P 500]]-F2026)/F2026</f>
        <v>1.6600832148312233E-3</v>
      </c>
    </row>
    <row r="2028" spans="1:11">
      <c r="A2028" s="1">
        <v>45286</v>
      </c>
      <c r="B2028">
        <v>191.898</v>
      </c>
      <c r="C2028">
        <v>153.41</v>
      </c>
      <c r="D2028">
        <v>256.61</v>
      </c>
      <c r="E2028">
        <v>49.265099999999997</v>
      </c>
      <c r="F2028">
        <v>4774.75</v>
      </c>
      <c r="G2028">
        <f>(Table2[[#This Row],[Apple]]-B2027)/B2027</f>
        <v>-2.8371890004364507E-3</v>
      </c>
      <c r="H2028">
        <f>(Table2[[#This Row],[Amazon]]-C2027)/C2027</f>
        <v>-6.5180550123783776E-5</v>
      </c>
      <c r="I2028">
        <f>(Table2[[#This Row],[Tesla]]-D2027)/D2027</f>
        <v>1.6116258810485555E-2</v>
      </c>
      <c r="J2028">
        <f>(Table2[[#This Row],[Nvidia]]-E2027)/E2027</f>
        <v>9.1977851569461314E-3</v>
      </c>
      <c r="K2028">
        <f>(Table2[[#This Row],[S&amp;P 500]]-F2027)/F2027</f>
        <v>4.2316647141838358E-3</v>
      </c>
    </row>
    <row r="2029" spans="1:11">
      <c r="A2029" s="1">
        <v>45287</v>
      </c>
      <c r="B2029">
        <v>191.99799999999999</v>
      </c>
      <c r="C2029">
        <v>153.34</v>
      </c>
      <c r="D2029">
        <v>261.44</v>
      </c>
      <c r="E2029">
        <v>49.402999999999999</v>
      </c>
      <c r="F2029">
        <v>4781.58</v>
      </c>
      <c r="G2029">
        <f>(Table2[[#This Row],[Apple]]-B2028)/B2028</f>
        <v>5.2111017311276986E-4</v>
      </c>
      <c r="H2029">
        <f>(Table2[[#This Row],[Amazon]]-C2028)/C2028</f>
        <v>-4.5629359233422321E-4</v>
      </c>
      <c r="I2029">
        <f>(Table2[[#This Row],[Tesla]]-D2028)/D2028</f>
        <v>1.8822337399165986E-2</v>
      </c>
      <c r="J2029">
        <f>(Table2[[#This Row],[Nvidia]]-E2028)/E2028</f>
        <v>2.7991417859702288E-3</v>
      </c>
      <c r="K2029">
        <f>(Table2[[#This Row],[S&amp;P 500]]-F2028)/F2028</f>
        <v>1.4304413843656584E-3</v>
      </c>
    </row>
    <row r="2030" spans="1:11">
      <c r="A2030" s="1">
        <v>45288</v>
      </c>
      <c r="B2030">
        <v>192.42400000000001</v>
      </c>
      <c r="C2030">
        <v>153.38</v>
      </c>
      <c r="D2030">
        <v>253.18</v>
      </c>
      <c r="E2030">
        <v>49.508000000000003</v>
      </c>
      <c r="F2030">
        <v>4783.3500000000004</v>
      </c>
      <c r="G2030">
        <f>(Table2[[#This Row],[Apple]]-B2029)/B2029</f>
        <v>2.2187731122200031E-3</v>
      </c>
      <c r="H2030">
        <f>(Table2[[#This Row],[Amazon]]-C2029)/C2029</f>
        <v>2.6085822355544568E-4</v>
      </c>
      <c r="I2030">
        <f>(Table2[[#This Row],[Tesla]]-D2029)/D2029</f>
        <v>-3.1594247246022E-2</v>
      </c>
      <c r="J2030">
        <f>(Table2[[#This Row],[Nvidia]]-E2029)/E2029</f>
        <v>2.1253770013967568E-3</v>
      </c>
      <c r="K2030">
        <f>(Table2[[#This Row],[S&amp;P 500]]-F2029)/F2029</f>
        <v>3.7017052940668913E-4</v>
      </c>
    </row>
    <row r="2031" spans="1:11">
      <c r="A2031" s="1">
        <v>45289</v>
      </c>
      <c r="B2031">
        <v>191.38200000000001</v>
      </c>
      <c r="C2031">
        <v>151.94</v>
      </c>
      <c r="D2031">
        <v>248.48</v>
      </c>
      <c r="E2031">
        <v>49.508000000000003</v>
      </c>
      <c r="F2031">
        <v>4769.83</v>
      </c>
      <c r="G2031">
        <f>(Table2[[#This Row],[Apple]]-B2030)/B2030</f>
        <v>-5.4151249324408679E-3</v>
      </c>
      <c r="H2031">
        <f>(Table2[[#This Row],[Amazon]]-C2030)/C2030</f>
        <v>-9.3884469943929967E-3</v>
      </c>
      <c r="I2031">
        <f>(Table2[[#This Row],[Tesla]]-D2030)/D2030</f>
        <v>-1.8563867604076217E-2</v>
      </c>
      <c r="J2031">
        <f>(Table2[[#This Row],[Nvidia]]-E2030)/E2030</f>
        <v>0</v>
      </c>
      <c r="K2031">
        <f>(Table2[[#This Row],[S&amp;P 500]]-F2030)/F2030</f>
        <v>-2.8264709879060566E-3</v>
      </c>
    </row>
    <row r="2032" spans="1:11">
      <c r="A2032" s="1">
        <v>45293</v>
      </c>
      <c r="B2032">
        <v>184.53200000000001</v>
      </c>
      <c r="C2032">
        <v>149.93</v>
      </c>
      <c r="D2032">
        <v>248.42</v>
      </c>
      <c r="E2032">
        <v>48.154299999999999</v>
      </c>
      <c r="F2032">
        <v>4742.83</v>
      </c>
      <c r="G2032">
        <f>(Table2[[#This Row],[Apple]]-B2031)/B2031</f>
        <v>-3.5792289766017671E-2</v>
      </c>
      <c r="H2032">
        <f>(Table2[[#This Row],[Amazon]]-C2031)/C2031</f>
        <v>-1.3228906147163294E-2</v>
      </c>
      <c r="I2032">
        <f>(Table2[[#This Row],[Tesla]]-D2031)/D2031</f>
        <v>-2.414681262073498E-4</v>
      </c>
      <c r="J2032">
        <f>(Table2[[#This Row],[Nvidia]]-E2031)/E2031</f>
        <v>-2.7343055667770934E-2</v>
      </c>
      <c r="K2032">
        <f>(Table2[[#This Row],[S&amp;P 500]]-F2031)/F2031</f>
        <v>-5.6605790982068548E-3</v>
      </c>
    </row>
    <row r="2033" spans="1:11">
      <c r="A2033" s="1">
        <v>45294</v>
      </c>
      <c r="B2033">
        <v>183.15100000000001</v>
      </c>
      <c r="C2033">
        <v>148.47</v>
      </c>
      <c r="D2033">
        <v>238.45</v>
      </c>
      <c r="E2033">
        <v>47.555500000000002</v>
      </c>
      <c r="F2033">
        <v>4704.8100000000004</v>
      </c>
      <c r="G2033">
        <f>(Table2[[#This Row],[Apple]]-B2032)/B2032</f>
        <v>-7.4837968482431242E-3</v>
      </c>
      <c r="H2033">
        <f>(Table2[[#This Row],[Amazon]]-C2032)/C2032</f>
        <v>-9.737877676248969E-3</v>
      </c>
      <c r="I2033">
        <f>(Table2[[#This Row],[Tesla]]-D2032)/D2032</f>
        <v>-4.0133644634087431E-2</v>
      </c>
      <c r="J2033">
        <f>(Table2[[#This Row],[Nvidia]]-E2032)/E2032</f>
        <v>-1.2435026570835775E-2</v>
      </c>
      <c r="K2033">
        <f>(Table2[[#This Row],[S&amp;P 500]]-F2032)/F2032</f>
        <v>-8.0163109367191159E-3</v>
      </c>
    </row>
    <row r="2034" spans="1:11">
      <c r="A2034" s="1">
        <v>45295</v>
      </c>
      <c r="B2034">
        <v>180.82400000000001</v>
      </c>
      <c r="C2034">
        <v>144.57</v>
      </c>
      <c r="D2034">
        <v>237.93</v>
      </c>
      <c r="E2034">
        <v>47.984400000000001</v>
      </c>
      <c r="F2034">
        <v>4688.68</v>
      </c>
      <c r="G2034">
        <f>(Table2[[#This Row],[Apple]]-B2033)/B2033</f>
        <v>-1.270536333407952E-2</v>
      </c>
      <c r="H2034">
        <f>(Table2[[#This Row],[Amazon]]-C2033)/C2033</f>
        <v>-2.6267932915740592E-2</v>
      </c>
      <c r="I2034">
        <f>(Table2[[#This Row],[Tesla]]-D2033)/D2033</f>
        <v>-2.1807506814845116E-3</v>
      </c>
      <c r="J2034">
        <f>(Table2[[#This Row],[Nvidia]]-E2033)/E2033</f>
        <v>9.0189357697847503E-3</v>
      </c>
      <c r="K2034">
        <f>(Table2[[#This Row],[S&amp;P 500]]-F2033)/F2033</f>
        <v>-3.4284062480738025E-3</v>
      </c>
    </row>
    <row r="2035" spans="1:11">
      <c r="A2035" s="1">
        <v>45296</v>
      </c>
      <c r="B2035">
        <v>180.09899999999999</v>
      </c>
      <c r="C2035">
        <v>145.24</v>
      </c>
      <c r="D2035">
        <v>237.49</v>
      </c>
      <c r="E2035">
        <v>49.083100000000002</v>
      </c>
      <c r="F2035">
        <v>4697.24</v>
      </c>
      <c r="G2035">
        <f>(Table2[[#This Row],[Apple]]-B2034)/B2034</f>
        <v>-4.0094235278504108E-3</v>
      </c>
      <c r="H2035">
        <f>(Table2[[#This Row],[Amazon]]-C2034)/C2034</f>
        <v>4.6344331465727048E-3</v>
      </c>
      <c r="I2035">
        <f>(Table2[[#This Row],[Tesla]]-D2034)/D2034</f>
        <v>-1.8492834026814513E-3</v>
      </c>
      <c r="J2035">
        <f>(Table2[[#This Row],[Nvidia]]-E2034)/E2034</f>
        <v>2.2897024866414935E-2</v>
      </c>
      <c r="K2035">
        <f>(Table2[[#This Row],[S&amp;P 500]]-F2034)/F2034</f>
        <v>1.8256737503944587E-3</v>
      </c>
    </row>
    <row r="2036" spans="1:11">
      <c r="A2036" s="1">
        <v>45299</v>
      </c>
      <c r="B2036">
        <v>184.453</v>
      </c>
      <c r="C2036">
        <v>149.1</v>
      </c>
      <c r="D2036">
        <v>240.45</v>
      </c>
      <c r="E2036">
        <v>52.238100000000003</v>
      </c>
      <c r="F2036">
        <v>4763.54</v>
      </c>
      <c r="G2036">
        <f>(Table2[[#This Row],[Apple]]-B2035)/B2035</f>
        <v>2.417559231311675E-2</v>
      </c>
      <c r="H2036">
        <f>(Table2[[#This Row],[Amazon]]-C2035)/C2035</f>
        <v>2.6576700633434213E-2</v>
      </c>
      <c r="I2036">
        <f>(Table2[[#This Row],[Tesla]]-D2035)/D2035</f>
        <v>1.2463682681375972E-2</v>
      </c>
      <c r="J2036">
        <f>(Table2[[#This Row],[Nvidia]]-E2035)/E2035</f>
        <v>6.4278743600139382E-2</v>
      </c>
      <c r="K2036">
        <f>(Table2[[#This Row],[S&amp;P 500]]-F2035)/F2035</f>
        <v>1.4114671594383123E-2</v>
      </c>
    </row>
    <row r="2037" spans="1:11">
      <c r="A2037" s="1">
        <v>45300</v>
      </c>
      <c r="B2037">
        <v>184.036</v>
      </c>
      <c r="C2037">
        <v>151.37</v>
      </c>
      <c r="D2037">
        <v>234.96</v>
      </c>
      <c r="E2037">
        <v>53.124899999999997</v>
      </c>
      <c r="F2037">
        <v>4756.5</v>
      </c>
      <c r="G2037">
        <f>(Table2[[#This Row],[Apple]]-B2036)/B2036</f>
        <v>-2.2607385079125935E-3</v>
      </c>
      <c r="H2037">
        <f>(Table2[[#This Row],[Amazon]]-C2036)/C2036</f>
        <v>1.522468142186459E-2</v>
      </c>
      <c r="I2037">
        <f>(Table2[[#This Row],[Tesla]]-D2036)/D2036</f>
        <v>-2.2832189644416641E-2</v>
      </c>
      <c r="J2037">
        <f>(Table2[[#This Row],[Nvidia]]-E2036)/E2036</f>
        <v>1.6976115134355839E-2</v>
      </c>
      <c r="K2037">
        <f>(Table2[[#This Row],[S&amp;P 500]]-F2036)/F2036</f>
        <v>-1.4778924917183364E-3</v>
      </c>
    </row>
    <row r="2038" spans="1:11">
      <c r="A2038" s="1">
        <v>45301</v>
      </c>
      <c r="B2038">
        <v>185.07900000000001</v>
      </c>
      <c r="C2038">
        <v>153.72999999999999</v>
      </c>
      <c r="D2038">
        <v>233.94</v>
      </c>
      <c r="E2038">
        <v>54.334600000000002</v>
      </c>
      <c r="F2038">
        <v>4783.45</v>
      </c>
      <c r="G2038">
        <f>(Table2[[#This Row],[Apple]]-B2037)/B2037</f>
        <v>5.6673694277206976E-3</v>
      </c>
      <c r="H2038">
        <f>(Table2[[#This Row],[Amazon]]-C2037)/C2037</f>
        <v>1.5590936116799797E-2</v>
      </c>
      <c r="I2038">
        <f>(Table2[[#This Row],[Tesla]]-D2037)/D2037</f>
        <v>-4.3411644535240471E-3</v>
      </c>
      <c r="J2038">
        <f>(Table2[[#This Row],[Nvidia]]-E2037)/E2037</f>
        <v>2.2770866392219188E-2</v>
      </c>
      <c r="K2038">
        <f>(Table2[[#This Row],[S&amp;P 500]]-F2037)/F2037</f>
        <v>5.6659308314937068E-3</v>
      </c>
    </row>
    <row r="2039" spans="1:11">
      <c r="A2039" s="1">
        <v>45302</v>
      </c>
      <c r="B2039">
        <v>184.482</v>
      </c>
      <c r="C2039">
        <v>155.18</v>
      </c>
      <c r="D2039">
        <v>227.22</v>
      </c>
      <c r="E2039">
        <v>54.806399999999996</v>
      </c>
      <c r="F2039">
        <v>4780.24</v>
      </c>
      <c r="G2039">
        <f>(Table2[[#This Row],[Apple]]-B2038)/B2038</f>
        <v>-3.2256495874735027E-3</v>
      </c>
      <c r="H2039">
        <f>(Table2[[#This Row],[Amazon]]-C2038)/C2038</f>
        <v>9.4321212515450278E-3</v>
      </c>
      <c r="I2039">
        <f>(Table2[[#This Row],[Tesla]]-D2038)/D2038</f>
        <v>-2.8725314183123872E-2</v>
      </c>
      <c r="J2039">
        <f>(Table2[[#This Row],[Nvidia]]-E2038)/E2038</f>
        <v>8.6832331516196806E-3</v>
      </c>
      <c r="K2039">
        <f>(Table2[[#This Row],[S&amp;P 500]]-F2038)/F2038</f>
        <v>-6.7106377196375763E-4</v>
      </c>
    </row>
    <row r="2040" spans="1:11">
      <c r="A2040" s="1">
        <v>45303</v>
      </c>
      <c r="B2040">
        <v>184.81</v>
      </c>
      <c r="C2040">
        <v>154.62</v>
      </c>
      <c r="D2040">
        <v>218.89</v>
      </c>
      <c r="E2040">
        <v>54.694400000000002</v>
      </c>
      <c r="F2040">
        <v>4783.83</v>
      </c>
      <c r="G2040">
        <f>(Table2[[#This Row],[Apple]]-B2039)/B2039</f>
        <v>1.777951236435007E-3</v>
      </c>
      <c r="H2040">
        <f>(Table2[[#This Row],[Amazon]]-C2039)/C2039</f>
        <v>-3.6087124629462703E-3</v>
      </c>
      <c r="I2040">
        <f>(Table2[[#This Row],[Tesla]]-D2039)/D2039</f>
        <v>-3.6660505237215091E-2</v>
      </c>
      <c r="J2040">
        <f>(Table2[[#This Row],[Nvidia]]-E2039)/E2039</f>
        <v>-2.0435569568516593E-3</v>
      </c>
      <c r="K2040">
        <f>(Table2[[#This Row],[S&amp;P 500]]-F2039)/F2039</f>
        <v>7.5100831757404351E-4</v>
      </c>
    </row>
    <row r="2041" spans="1:11">
      <c r="A2041" s="1">
        <v>45307</v>
      </c>
      <c r="B2041">
        <v>182.53399999999999</v>
      </c>
      <c r="C2041">
        <v>153.16</v>
      </c>
      <c r="D2041">
        <v>219.91</v>
      </c>
      <c r="E2041">
        <v>56.366100000000003</v>
      </c>
      <c r="F2041">
        <v>4765.9799999999996</v>
      </c>
      <c r="G2041">
        <f>(Table2[[#This Row],[Apple]]-B2040)/B2040</f>
        <v>-1.2315350900925332E-2</v>
      </c>
      <c r="H2041">
        <f>(Table2[[#This Row],[Amazon]]-C2040)/C2040</f>
        <v>-9.4425042038546632E-3</v>
      </c>
      <c r="I2041">
        <f>(Table2[[#This Row],[Tesla]]-D2040)/D2040</f>
        <v>4.6598748229704891E-3</v>
      </c>
      <c r="J2041">
        <f>(Table2[[#This Row],[Nvidia]]-E2040)/E2040</f>
        <v>3.0564372220922092E-2</v>
      </c>
      <c r="K2041">
        <f>(Table2[[#This Row],[S&amp;P 500]]-F2040)/F2040</f>
        <v>-3.7313198838588254E-3</v>
      </c>
    </row>
    <row r="2042" spans="1:11">
      <c r="A2042" s="1">
        <v>45308</v>
      </c>
      <c r="B2042">
        <v>181.589</v>
      </c>
      <c r="C2042">
        <v>151.71</v>
      </c>
      <c r="D2042">
        <v>215.55</v>
      </c>
      <c r="E2042">
        <v>56.037100000000002</v>
      </c>
      <c r="F2042">
        <v>4739.21</v>
      </c>
      <c r="G2042">
        <f>(Table2[[#This Row],[Apple]]-B2041)/B2041</f>
        <v>-5.1771176876636311E-3</v>
      </c>
      <c r="H2042">
        <f>(Table2[[#This Row],[Amazon]]-C2041)/C2041</f>
        <v>-9.4672238182292295E-3</v>
      </c>
      <c r="I2042">
        <f>(Table2[[#This Row],[Tesla]]-D2041)/D2041</f>
        <v>-1.9826292574234846E-2</v>
      </c>
      <c r="J2042">
        <f>(Table2[[#This Row],[Nvidia]]-E2041)/E2041</f>
        <v>-5.836841647727989E-3</v>
      </c>
      <c r="K2042">
        <f>(Table2[[#This Row],[S&amp;P 500]]-F2041)/F2041</f>
        <v>-5.6168930629166575E-3</v>
      </c>
    </row>
    <row r="2043" spans="1:11">
      <c r="A2043" s="1">
        <v>45309</v>
      </c>
      <c r="B2043">
        <v>187.50399999999999</v>
      </c>
      <c r="C2043">
        <v>153.5</v>
      </c>
      <c r="D2043">
        <v>211.88</v>
      </c>
      <c r="E2043">
        <v>57.090800000000002</v>
      </c>
      <c r="F2043">
        <v>4780.9399999999996</v>
      </c>
      <c r="G2043">
        <f>(Table2[[#This Row],[Apple]]-B2042)/B2042</f>
        <v>3.2573558971083008E-2</v>
      </c>
      <c r="H2043">
        <f>(Table2[[#This Row],[Amazon]]-C2042)/C2042</f>
        <v>1.1798826708852362E-2</v>
      </c>
      <c r="I2043">
        <f>(Table2[[#This Row],[Tesla]]-D2042)/D2042</f>
        <v>-1.7026212015773676E-2</v>
      </c>
      <c r="J2043">
        <f>(Table2[[#This Row],[Nvidia]]-E2042)/E2042</f>
        <v>1.8803614034273709E-2</v>
      </c>
      <c r="K2043">
        <f>(Table2[[#This Row],[S&amp;P 500]]-F2042)/F2042</f>
        <v>8.8052650125230916E-3</v>
      </c>
    </row>
    <row r="2044" spans="1:11">
      <c r="A2044" s="1">
        <v>45310</v>
      </c>
      <c r="B2044">
        <v>190.417</v>
      </c>
      <c r="C2044">
        <v>155.34</v>
      </c>
      <c r="D2044">
        <v>212.19</v>
      </c>
      <c r="E2044">
        <v>59.4741</v>
      </c>
      <c r="F2044">
        <v>4839.8100000000004</v>
      </c>
      <c r="G2044">
        <f>(Table2[[#This Row],[Apple]]-B2043)/B2043</f>
        <v>1.5535668572403847E-2</v>
      </c>
      <c r="H2044">
        <f>(Table2[[#This Row],[Amazon]]-C2043)/C2043</f>
        <v>1.198697068403911E-2</v>
      </c>
      <c r="I2044">
        <f>(Table2[[#This Row],[Tesla]]-D2043)/D2043</f>
        <v>1.4630923164055233E-3</v>
      </c>
      <c r="J2044">
        <f>(Table2[[#This Row],[Nvidia]]-E2043)/E2043</f>
        <v>4.1745780405949791E-2</v>
      </c>
      <c r="K2044">
        <f>(Table2[[#This Row],[S&amp;P 500]]-F2043)/F2043</f>
        <v>1.2313478102632705E-2</v>
      </c>
    </row>
    <row r="2045" spans="1:11">
      <c r="A2045" s="1">
        <v>45313</v>
      </c>
      <c r="B2045">
        <v>192.733</v>
      </c>
      <c r="C2045">
        <v>154.78</v>
      </c>
      <c r="D2045">
        <v>208.8</v>
      </c>
      <c r="E2045">
        <v>59.637099999999997</v>
      </c>
      <c r="F2045">
        <v>4850.43</v>
      </c>
      <c r="G2045">
        <f>(Table2[[#This Row],[Apple]]-B2044)/B2044</f>
        <v>1.2162779583755666E-2</v>
      </c>
      <c r="H2045">
        <f>(Table2[[#This Row],[Amazon]]-C2044)/C2044</f>
        <v>-3.6049954937556472E-3</v>
      </c>
      <c r="I2045">
        <f>(Table2[[#This Row],[Tesla]]-D2044)/D2044</f>
        <v>-1.5976247702530685E-2</v>
      </c>
      <c r="J2045">
        <f>(Table2[[#This Row],[Nvidia]]-E2044)/E2044</f>
        <v>2.7406888040339694E-3</v>
      </c>
      <c r="K2045">
        <f>(Table2[[#This Row],[S&amp;P 500]]-F2044)/F2044</f>
        <v>2.1943010159489506E-3</v>
      </c>
    </row>
    <row r="2046" spans="1:11">
      <c r="A2046" s="1">
        <v>45314</v>
      </c>
      <c r="B2046">
        <v>194.01499999999999</v>
      </c>
      <c r="C2046">
        <v>156.02000000000001</v>
      </c>
      <c r="D2046">
        <v>209.14</v>
      </c>
      <c r="E2046">
        <v>59.856099999999998</v>
      </c>
      <c r="F2046">
        <v>4864.6000000000004</v>
      </c>
      <c r="G2046">
        <f>(Table2[[#This Row],[Apple]]-B2045)/B2045</f>
        <v>6.6516891243325335E-3</v>
      </c>
      <c r="H2046">
        <f>(Table2[[#This Row],[Amazon]]-C2045)/C2045</f>
        <v>8.011370978162612E-3</v>
      </c>
      <c r="I2046">
        <f>(Table2[[#This Row],[Tesla]]-D2045)/D2045</f>
        <v>1.6283524904213361E-3</v>
      </c>
      <c r="J2046">
        <f>(Table2[[#This Row],[Nvidia]]-E2045)/E2045</f>
        <v>3.6722107547147867E-3</v>
      </c>
      <c r="K2046">
        <f>(Table2[[#This Row],[S&amp;P 500]]-F2045)/F2045</f>
        <v>2.9213904746589626E-3</v>
      </c>
    </row>
    <row r="2047" spans="1:11">
      <c r="A2047" s="1">
        <v>45315</v>
      </c>
      <c r="B2047">
        <v>193.339</v>
      </c>
      <c r="C2047">
        <v>156.87</v>
      </c>
      <c r="D2047">
        <v>207.83</v>
      </c>
      <c r="E2047">
        <v>61.344700000000003</v>
      </c>
      <c r="F2047">
        <v>4868.55</v>
      </c>
      <c r="G2047">
        <f>(Table2[[#This Row],[Apple]]-B2046)/B2046</f>
        <v>-3.4842666804112453E-3</v>
      </c>
      <c r="H2047">
        <f>(Table2[[#This Row],[Amazon]]-C2046)/C2046</f>
        <v>5.4480194846814141E-3</v>
      </c>
      <c r="I2047">
        <f>(Table2[[#This Row],[Tesla]]-D2046)/D2046</f>
        <v>-6.2637467724967677E-3</v>
      </c>
      <c r="J2047">
        <f>(Table2[[#This Row],[Nvidia]]-E2046)/E2046</f>
        <v>2.486964570027124E-2</v>
      </c>
      <c r="K2047">
        <f>(Table2[[#This Row],[S&amp;P 500]]-F2046)/F2046</f>
        <v>8.119886527154993E-4</v>
      </c>
    </row>
    <row r="2048" spans="1:11">
      <c r="A2048" s="1">
        <v>45316</v>
      </c>
      <c r="B2048">
        <v>193.011</v>
      </c>
      <c r="C2048">
        <v>157.75</v>
      </c>
      <c r="D2048">
        <v>182.63</v>
      </c>
      <c r="E2048">
        <v>61.599499999999999</v>
      </c>
      <c r="F2048">
        <v>4894.16</v>
      </c>
      <c r="G2048">
        <f>(Table2[[#This Row],[Apple]]-B2047)/B2047</f>
        <v>-1.6965019990793527E-3</v>
      </c>
      <c r="H2048">
        <f>(Table2[[#This Row],[Amazon]]-C2047)/C2047</f>
        <v>5.6097405494995563E-3</v>
      </c>
      <c r="I2048">
        <f>(Table2[[#This Row],[Tesla]]-D2047)/D2047</f>
        <v>-0.12125294712024258</v>
      </c>
      <c r="J2048">
        <f>(Table2[[#This Row],[Nvidia]]-E2047)/E2047</f>
        <v>4.1535780597182137E-3</v>
      </c>
      <c r="K2048">
        <f>(Table2[[#This Row],[S&amp;P 500]]-F2047)/F2047</f>
        <v>5.2602931057501049E-3</v>
      </c>
    </row>
    <row r="2049" spans="1:11">
      <c r="A2049" s="1">
        <v>45317</v>
      </c>
      <c r="B2049">
        <v>191.27199999999999</v>
      </c>
      <c r="C2049">
        <v>159.12</v>
      </c>
      <c r="D2049">
        <v>183.25</v>
      </c>
      <c r="E2049">
        <v>61.0137</v>
      </c>
      <c r="F2049">
        <v>4890.97</v>
      </c>
      <c r="G2049">
        <f>(Table2[[#This Row],[Apple]]-B2048)/B2048</f>
        <v>-9.0098491795804602E-3</v>
      </c>
      <c r="H2049">
        <f>(Table2[[#This Row],[Amazon]]-C2048)/C2048</f>
        <v>8.684627575277366E-3</v>
      </c>
      <c r="I2049">
        <f>(Table2[[#This Row],[Tesla]]-D2048)/D2048</f>
        <v>3.3948420303345811E-3</v>
      </c>
      <c r="J2049">
        <f>(Table2[[#This Row],[Nvidia]]-E2048)/E2048</f>
        <v>-9.5098174498169461E-3</v>
      </c>
      <c r="K2049">
        <f>(Table2[[#This Row],[S&amp;P 500]]-F2048)/F2048</f>
        <v>-6.5179724406222927E-4</v>
      </c>
    </row>
    <row r="2050" spans="1:11">
      <c r="A2050" s="1">
        <v>45320</v>
      </c>
      <c r="B2050">
        <v>190.58600000000001</v>
      </c>
      <c r="C2050">
        <v>161.26</v>
      </c>
      <c r="D2050">
        <v>190.93</v>
      </c>
      <c r="E2050">
        <v>62.447400000000002</v>
      </c>
      <c r="F2050">
        <v>4927.93</v>
      </c>
      <c r="G2050">
        <f>(Table2[[#This Row],[Apple]]-B2049)/B2049</f>
        <v>-3.5865155380817824E-3</v>
      </c>
      <c r="H2050">
        <f>(Table2[[#This Row],[Amazon]]-C2049)/C2049</f>
        <v>1.3448969331322187E-2</v>
      </c>
      <c r="I2050">
        <f>(Table2[[#This Row],[Tesla]]-D2049)/D2049</f>
        <v>4.190995907230563E-2</v>
      </c>
      <c r="J2050">
        <f>(Table2[[#This Row],[Nvidia]]-E2049)/E2049</f>
        <v>2.3498001268567579E-2</v>
      </c>
      <c r="K2050">
        <f>(Table2[[#This Row],[S&amp;P 500]]-F2049)/F2049</f>
        <v>7.5567832147815329E-3</v>
      </c>
    </row>
    <row r="2051" spans="1:11">
      <c r="A2051" s="1">
        <v>45321</v>
      </c>
      <c r="B2051">
        <v>186.917</v>
      </c>
      <c r="C2051">
        <v>159</v>
      </c>
      <c r="D2051">
        <v>191.59</v>
      </c>
      <c r="E2051">
        <v>62.7562</v>
      </c>
      <c r="F2051">
        <v>4924.97</v>
      </c>
      <c r="G2051">
        <f>(Table2[[#This Row],[Apple]]-B2050)/B2050</f>
        <v>-1.9251151711038642E-2</v>
      </c>
      <c r="H2051">
        <f>(Table2[[#This Row],[Amazon]]-C2050)/C2050</f>
        <v>-1.4014634751333195E-2</v>
      </c>
      <c r="I2051">
        <f>(Table2[[#This Row],[Tesla]]-D2050)/D2050</f>
        <v>3.4567642591525512E-3</v>
      </c>
      <c r="J2051">
        <f>(Table2[[#This Row],[Nvidia]]-E2050)/E2050</f>
        <v>4.9449616797496449E-3</v>
      </c>
      <c r="K2051">
        <f>(Table2[[#This Row],[S&amp;P 500]]-F2050)/F2050</f>
        <v>-6.0065788272155578E-4</v>
      </c>
    </row>
    <row r="2052" spans="1:11">
      <c r="A2052" s="1">
        <v>45322</v>
      </c>
      <c r="B2052">
        <v>183.29900000000001</v>
      </c>
      <c r="C2052">
        <v>155.19999999999999</v>
      </c>
      <c r="D2052">
        <v>187.29</v>
      </c>
      <c r="E2052">
        <v>61.509500000000003</v>
      </c>
      <c r="F2052">
        <v>4845.6499999999996</v>
      </c>
      <c r="G2052">
        <f>(Table2[[#This Row],[Apple]]-B2051)/B2051</f>
        <v>-1.9356184830700229E-2</v>
      </c>
      <c r="H2052">
        <f>(Table2[[#This Row],[Amazon]]-C2051)/C2051</f>
        <v>-2.3899371069182461E-2</v>
      </c>
      <c r="I2052">
        <f>(Table2[[#This Row],[Tesla]]-D2051)/D2051</f>
        <v>-2.2443760112740806E-2</v>
      </c>
      <c r="J2052">
        <f>(Table2[[#This Row],[Nvidia]]-E2051)/E2051</f>
        <v>-1.9865766250983918E-2</v>
      </c>
      <c r="K2052">
        <f>(Table2[[#This Row],[S&amp;P 500]]-F2051)/F2051</f>
        <v>-1.6105681862021621E-2</v>
      </c>
    </row>
    <row r="2053" spans="1:11">
      <c r="A2053" s="1">
        <v>45323</v>
      </c>
      <c r="B2053">
        <v>185.745</v>
      </c>
      <c r="C2053">
        <v>159.28</v>
      </c>
      <c r="D2053">
        <v>188.86</v>
      </c>
      <c r="E2053">
        <v>63.009099999999997</v>
      </c>
      <c r="F2053">
        <v>4906.1899999999996</v>
      </c>
      <c r="G2053">
        <f>(Table2[[#This Row],[Apple]]-B2052)/B2052</f>
        <v>1.3344317208495398E-2</v>
      </c>
      <c r="H2053">
        <f>(Table2[[#This Row],[Amazon]]-C2052)/C2052</f>
        <v>2.6288659793814517E-2</v>
      </c>
      <c r="I2053">
        <f>(Table2[[#This Row],[Tesla]]-D2052)/D2052</f>
        <v>8.3827219819532367E-3</v>
      </c>
      <c r="J2053">
        <f>(Table2[[#This Row],[Nvidia]]-E2052)/E2052</f>
        <v>2.4379973825181374E-2</v>
      </c>
      <c r="K2053">
        <f>(Table2[[#This Row],[S&amp;P 500]]-F2052)/F2052</f>
        <v>1.2493679898465627E-2</v>
      </c>
    </row>
    <row r="2054" spans="1:11">
      <c r="A2054" s="1">
        <v>45324</v>
      </c>
      <c r="B2054">
        <v>184.74199999999999</v>
      </c>
      <c r="C2054">
        <v>171.81</v>
      </c>
      <c r="D2054">
        <v>187.91</v>
      </c>
      <c r="E2054">
        <v>66.141199999999998</v>
      </c>
      <c r="F2054">
        <v>4958.6099999999997</v>
      </c>
      <c r="G2054">
        <f>(Table2[[#This Row],[Apple]]-B2053)/B2053</f>
        <v>-5.3998761743250922E-3</v>
      </c>
      <c r="H2054">
        <f>(Table2[[#This Row],[Amazon]]-C2053)/C2053</f>
        <v>7.8666499246609747E-2</v>
      </c>
      <c r="I2054">
        <f>(Table2[[#This Row],[Tesla]]-D2053)/D2053</f>
        <v>-5.0301810865192049E-3</v>
      </c>
      <c r="J2054">
        <f>(Table2[[#This Row],[Nvidia]]-E2053)/E2053</f>
        <v>4.9708692871347174E-2</v>
      </c>
      <c r="K2054">
        <f>(Table2[[#This Row],[S&amp;P 500]]-F2053)/F2053</f>
        <v>1.0684461873673884E-2</v>
      </c>
    </row>
    <row r="2055" spans="1:11">
      <c r="A2055" s="1">
        <v>45327</v>
      </c>
      <c r="B2055">
        <v>186.56100000000001</v>
      </c>
      <c r="C2055">
        <v>170.31</v>
      </c>
      <c r="D2055">
        <v>181.06</v>
      </c>
      <c r="E2055">
        <v>69.312299999999993</v>
      </c>
      <c r="F2055">
        <v>4942.8100000000004</v>
      </c>
      <c r="G2055">
        <f>(Table2[[#This Row],[Apple]]-B2054)/B2054</f>
        <v>9.8461638393003044E-3</v>
      </c>
      <c r="H2055">
        <f>(Table2[[#This Row],[Amazon]]-C2054)/C2054</f>
        <v>-8.7305744718002443E-3</v>
      </c>
      <c r="I2055">
        <f>(Table2[[#This Row],[Tesla]]-D2054)/D2054</f>
        <v>-3.6453621414506913E-2</v>
      </c>
      <c r="J2055">
        <f>(Table2[[#This Row],[Nvidia]]-E2054)/E2054</f>
        <v>4.794439774301034E-2</v>
      </c>
      <c r="K2055">
        <f>(Table2[[#This Row],[S&amp;P 500]]-F2054)/F2054</f>
        <v>-3.1863768273768804E-3</v>
      </c>
    </row>
    <row r="2056" spans="1:11">
      <c r="A2056" s="1">
        <v>45328</v>
      </c>
      <c r="B2056">
        <v>188.17099999999999</v>
      </c>
      <c r="C2056">
        <v>169.15</v>
      </c>
      <c r="D2056">
        <v>185.1</v>
      </c>
      <c r="E2056">
        <v>68.203699999999998</v>
      </c>
      <c r="F2056">
        <v>4954.2299999999996</v>
      </c>
      <c r="G2056">
        <f>(Table2[[#This Row],[Apple]]-B2055)/B2055</f>
        <v>8.6298851314046618E-3</v>
      </c>
      <c r="H2056">
        <f>(Table2[[#This Row],[Amazon]]-C2055)/C2055</f>
        <v>-6.8111091538958172E-3</v>
      </c>
      <c r="I2056">
        <f>(Table2[[#This Row],[Tesla]]-D2055)/D2055</f>
        <v>2.2313045399315098E-2</v>
      </c>
      <c r="J2056">
        <f>(Table2[[#This Row],[Nvidia]]-E2055)/E2055</f>
        <v>-1.599427518636657E-2</v>
      </c>
      <c r="K2056">
        <f>(Table2[[#This Row],[S&amp;P 500]]-F2055)/F2055</f>
        <v>2.3104266601384968E-3</v>
      </c>
    </row>
    <row r="2057" spans="1:11">
      <c r="A2057" s="1">
        <v>45329</v>
      </c>
      <c r="B2057">
        <v>188.28100000000001</v>
      </c>
      <c r="C2057">
        <v>170.53</v>
      </c>
      <c r="D2057">
        <v>187.58</v>
      </c>
      <c r="E2057">
        <v>70.079099999999997</v>
      </c>
      <c r="F2057">
        <v>4995.0600000000004</v>
      </c>
      <c r="G2057">
        <f>(Table2[[#This Row],[Apple]]-B2056)/B2056</f>
        <v>5.8457466878537954E-4</v>
      </c>
      <c r="H2057">
        <f>(Table2[[#This Row],[Amazon]]-C2056)/C2056</f>
        <v>8.1584392550989975E-3</v>
      </c>
      <c r="I2057">
        <f>(Table2[[#This Row],[Tesla]]-D2056)/D2056</f>
        <v>1.3398163155051422E-2</v>
      </c>
      <c r="J2057">
        <f>(Table2[[#This Row],[Nvidia]]-E2056)/E2056</f>
        <v>2.7497041949337046E-2</v>
      </c>
      <c r="K2057">
        <f>(Table2[[#This Row],[S&amp;P 500]]-F2056)/F2056</f>
        <v>8.2414421615469684E-3</v>
      </c>
    </row>
    <row r="2058" spans="1:11">
      <c r="A2058" s="1">
        <v>45330</v>
      </c>
      <c r="B2058">
        <v>187.196</v>
      </c>
      <c r="C2058">
        <v>169.84</v>
      </c>
      <c r="D2058">
        <v>189.56</v>
      </c>
      <c r="E2058">
        <v>69.621200000000002</v>
      </c>
      <c r="F2058">
        <v>4997.91</v>
      </c>
      <c r="G2058">
        <f>(Table2[[#This Row],[Apple]]-B2057)/B2057</f>
        <v>-5.7626632533288435E-3</v>
      </c>
      <c r="H2058">
        <f>(Table2[[#This Row],[Amazon]]-C2057)/C2057</f>
        <v>-4.0462088782032357E-3</v>
      </c>
      <c r="I2058">
        <f>(Table2[[#This Row],[Tesla]]-D2057)/D2057</f>
        <v>1.0555496321569409E-2</v>
      </c>
      <c r="J2058">
        <f>(Table2[[#This Row],[Nvidia]]-E2057)/E2057</f>
        <v>-6.5340451004649762E-3</v>
      </c>
      <c r="K2058">
        <f>(Table2[[#This Row],[S&amp;P 500]]-F2057)/F2057</f>
        <v>5.7056371695223961E-4</v>
      </c>
    </row>
    <row r="2059" spans="1:11">
      <c r="A2059" s="1">
        <v>45331</v>
      </c>
      <c r="B2059">
        <v>187.96199999999999</v>
      </c>
      <c r="C2059">
        <v>174.45</v>
      </c>
      <c r="D2059">
        <v>193.57</v>
      </c>
      <c r="E2059">
        <v>72.112499999999997</v>
      </c>
      <c r="F2059">
        <v>5026.6099999999997</v>
      </c>
      <c r="G2059">
        <f>(Table2[[#This Row],[Apple]]-B2058)/B2058</f>
        <v>4.0919677770892065E-3</v>
      </c>
      <c r="H2059">
        <f>(Table2[[#This Row],[Amazon]]-C2058)/C2058</f>
        <v>2.7143193593970709E-2</v>
      </c>
      <c r="I2059">
        <f>(Table2[[#This Row],[Tesla]]-D2058)/D2058</f>
        <v>2.1154251951888536E-2</v>
      </c>
      <c r="J2059">
        <f>(Table2[[#This Row],[Nvidia]]-E2058)/E2058</f>
        <v>3.5783640615214836E-2</v>
      </c>
      <c r="K2059">
        <f>(Table2[[#This Row],[S&amp;P 500]]-F2058)/F2058</f>
        <v>5.7424003233351182E-3</v>
      </c>
    </row>
    <row r="2060" spans="1:11">
      <c r="A2060" s="1">
        <v>45334</v>
      </c>
      <c r="B2060">
        <v>186.27099999999999</v>
      </c>
      <c r="C2060">
        <v>172.34</v>
      </c>
      <c r="D2060">
        <v>188.13</v>
      </c>
      <c r="E2060">
        <v>72.227500000000006</v>
      </c>
      <c r="F2060">
        <v>5021.84</v>
      </c>
      <c r="G2060">
        <f>(Table2[[#This Row],[Apple]]-B2059)/B2059</f>
        <v>-8.9964992924101827E-3</v>
      </c>
      <c r="H2060">
        <f>(Table2[[#This Row],[Amazon]]-C2059)/C2059</f>
        <v>-1.209515620521631E-2</v>
      </c>
      <c r="I2060">
        <f>(Table2[[#This Row],[Tesla]]-D2059)/D2059</f>
        <v>-2.8103528439324264E-2</v>
      </c>
      <c r="J2060">
        <f>(Table2[[#This Row],[Nvidia]]-E2059)/E2059</f>
        <v>1.5947304558850282E-3</v>
      </c>
      <c r="K2060">
        <f>(Table2[[#This Row],[S&amp;P 500]]-F2059)/F2059</f>
        <v>-9.4894968975105037E-4</v>
      </c>
    </row>
    <row r="2061" spans="1:11">
      <c r="A2061" s="1">
        <v>45335</v>
      </c>
      <c r="B2061">
        <v>184.17</v>
      </c>
      <c r="C2061">
        <v>168.64</v>
      </c>
      <c r="D2061">
        <v>184.02</v>
      </c>
      <c r="E2061">
        <v>72.107500000000002</v>
      </c>
      <c r="F2061">
        <v>4953.17</v>
      </c>
      <c r="G2061">
        <f>(Table2[[#This Row],[Apple]]-B2060)/B2060</f>
        <v>-1.1279265156680316E-2</v>
      </c>
      <c r="H2061">
        <f>(Table2[[#This Row],[Amazon]]-C2060)/C2060</f>
        <v>-2.1469188812811981E-2</v>
      </c>
      <c r="I2061">
        <f>(Table2[[#This Row],[Tesla]]-D2060)/D2060</f>
        <v>-2.1846595439323793E-2</v>
      </c>
      <c r="J2061">
        <f>(Table2[[#This Row],[Nvidia]]-E2060)/E2060</f>
        <v>-1.6614170502925415E-3</v>
      </c>
      <c r="K2061">
        <f>(Table2[[#This Row],[S&amp;P 500]]-F2060)/F2060</f>
        <v>-1.3674270785210215E-2</v>
      </c>
    </row>
    <row r="2062" spans="1:11">
      <c r="A2062" s="1">
        <v>45336</v>
      </c>
      <c r="B2062">
        <v>183.28399999999999</v>
      </c>
      <c r="C2062">
        <v>170.98</v>
      </c>
      <c r="D2062">
        <v>188.71</v>
      </c>
      <c r="E2062">
        <v>73.879000000000005</v>
      </c>
      <c r="F2062">
        <v>5000.62</v>
      </c>
      <c r="G2062">
        <f>(Table2[[#This Row],[Apple]]-B2061)/B2061</f>
        <v>-4.8107726556985159E-3</v>
      </c>
      <c r="H2062">
        <f>(Table2[[#This Row],[Amazon]]-C2061)/C2061</f>
        <v>1.3875711574952583E-2</v>
      </c>
      <c r="I2062">
        <f>(Table2[[#This Row],[Tesla]]-D2061)/D2061</f>
        <v>2.548636017824148E-2</v>
      </c>
      <c r="J2062">
        <f>(Table2[[#This Row],[Nvidia]]-E2061)/E2061</f>
        <v>2.4567486045140977E-2</v>
      </c>
      <c r="K2062">
        <f>(Table2[[#This Row],[S&amp;P 500]]-F2061)/F2061</f>
        <v>9.5797236921001741E-3</v>
      </c>
    </row>
    <row r="2063" spans="1:11">
      <c r="A2063" s="1">
        <v>45337</v>
      </c>
      <c r="B2063">
        <v>182.99600000000001</v>
      </c>
      <c r="C2063">
        <v>169.8</v>
      </c>
      <c r="D2063">
        <v>200.45</v>
      </c>
      <c r="E2063">
        <v>72.6374</v>
      </c>
      <c r="F2063">
        <v>5029.7299999999996</v>
      </c>
      <c r="G2063">
        <f>(Table2[[#This Row],[Apple]]-B2062)/B2062</f>
        <v>-1.5713319220443821E-3</v>
      </c>
      <c r="H2063">
        <f>(Table2[[#This Row],[Amazon]]-C2062)/C2062</f>
        <v>-6.9013919756695432E-3</v>
      </c>
      <c r="I2063">
        <f>(Table2[[#This Row],[Tesla]]-D2062)/D2062</f>
        <v>6.2211859466906792E-2</v>
      </c>
      <c r="J2063">
        <f>(Table2[[#This Row],[Nvidia]]-E2062)/E2062</f>
        <v>-1.6805858227642568E-2</v>
      </c>
      <c r="K2063">
        <f>(Table2[[#This Row],[S&amp;P 500]]-F2062)/F2062</f>
        <v>5.8212781615079078E-3</v>
      </c>
    </row>
    <row r="2064" spans="1:11">
      <c r="A2064" s="1">
        <v>45338</v>
      </c>
      <c r="B2064">
        <v>181.453</v>
      </c>
      <c r="C2064">
        <v>169.51</v>
      </c>
      <c r="D2064">
        <v>199.95</v>
      </c>
      <c r="E2064">
        <v>72.592399999999998</v>
      </c>
      <c r="F2064">
        <v>5005.57</v>
      </c>
      <c r="G2064">
        <f>(Table2[[#This Row],[Apple]]-B2063)/B2063</f>
        <v>-8.431878292421726E-3</v>
      </c>
      <c r="H2064">
        <f>(Table2[[#This Row],[Amazon]]-C2063)/C2063</f>
        <v>-1.7078916372203796E-3</v>
      </c>
      <c r="I2064">
        <f>(Table2[[#This Row],[Tesla]]-D2063)/D2063</f>
        <v>-2.4943876278373661E-3</v>
      </c>
      <c r="J2064">
        <f>(Table2[[#This Row],[Nvidia]]-E2063)/E2063</f>
        <v>-6.1951556636115422E-4</v>
      </c>
      <c r="K2064">
        <f>(Table2[[#This Row],[S&amp;P 500]]-F2063)/F2063</f>
        <v>-4.8034387531736009E-3</v>
      </c>
    </row>
    <row r="2065" spans="1:11">
      <c r="A2065" s="1">
        <v>45342</v>
      </c>
      <c r="B2065">
        <v>180.70599999999999</v>
      </c>
      <c r="C2065">
        <v>167.08</v>
      </c>
      <c r="D2065">
        <v>193.76</v>
      </c>
      <c r="E2065">
        <v>69.432299999999998</v>
      </c>
      <c r="F2065">
        <v>4975.51</v>
      </c>
      <c r="G2065">
        <f>(Table2[[#This Row],[Apple]]-B2064)/B2064</f>
        <v>-4.1167685295917626E-3</v>
      </c>
      <c r="H2065">
        <f>(Table2[[#This Row],[Amazon]]-C2064)/C2064</f>
        <v>-1.4335437437319206E-2</v>
      </c>
      <c r="I2065">
        <f>(Table2[[#This Row],[Tesla]]-D2064)/D2064</f>
        <v>-3.0957739434858706E-2</v>
      </c>
      <c r="J2065">
        <f>(Table2[[#This Row],[Nvidia]]-E2064)/E2064</f>
        <v>-4.3532105289258931E-2</v>
      </c>
      <c r="K2065">
        <f>(Table2[[#This Row],[S&amp;P 500]]-F2064)/F2064</f>
        <v>-6.0053100845656919E-3</v>
      </c>
    </row>
    <row r="2066" spans="1:11">
      <c r="A2066" s="1">
        <v>45343</v>
      </c>
      <c r="B2066">
        <v>181.46299999999999</v>
      </c>
      <c r="C2066">
        <v>168.59</v>
      </c>
      <c r="D2066">
        <v>194.77</v>
      </c>
      <c r="E2066">
        <v>67.4529</v>
      </c>
      <c r="F2066">
        <v>4981.8</v>
      </c>
      <c r="G2066">
        <f>(Table2[[#This Row],[Apple]]-B2065)/B2065</f>
        <v>4.1891248768718527E-3</v>
      </c>
      <c r="H2066">
        <f>(Table2[[#This Row],[Amazon]]-C2065)/C2065</f>
        <v>9.0375867847737063E-3</v>
      </c>
      <c r="I2066">
        <f>(Table2[[#This Row],[Tesla]]-D2065)/D2065</f>
        <v>5.2126341866227258E-3</v>
      </c>
      <c r="J2066">
        <f>(Table2[[#This Row],[Nvidia]]-E2065)/E2065</f>
        <v>-2.8508345539467919E-2</v>
      </c>
      <c r="K2066">
        <f>(Table2[[#This Row],[S&amp;P 500]]-F2065)/F2065</f>
        <v>1.2641920124771056E-3</v>
      </c>
    </row>
    <row r="2067" spans="1:11">
      <c r="A2067" s="1">
        <v>45344</v>
      </c>
      <c r="B2067">
        <v>183.50299999999999</v>
      </c>
      <c r="C2067">
        <v>174.58</v>
      </c>
      <c r="D2067">
        <v>197.41</v>
      </c>
      <c r="E2067">
        <v>78.515799999999999</v>
      </c>
      <c r="F2067">
        <v>5087.03</v>
      </c>
      <c r="G2067">
        <f>(Table2[[#This Row],[Apple]]-B2066)/B2066</f>
        <v>1.1241961171147794E-2</v>
      </c>
      <c r="H2067">
        <f>(Table2[[#This Row],[Amazon]]-C2066)/C2066</f>
        <v>3.5529983984815286E-2</v>
      </c>
      <c r="I2067">
        <f>(Table2[[#This Row],[Tesla]]-D2066)/D2066</f>
        <v>1.355444883708983E-2</v>
      </c>
      <c r="J2067">
        <f>(Table2[[#This Row],[Nvidia]]-E2066)/E2066</f>
        <v>0.16400925682958034</v>
      </c>
      <c r="K2067">
        <f>(Table2[[#This Row],[S&amp;P 500]]-F2066)/F2066</f>
        <v>2.112288730980761E-2</v>
      </c>
    </row>
    <row r="2068" spans="1:11">
      <c r="A2068" s="1">
        <v>45345</v>
      </c>
      <c r="B2068">
        <v>181.66200000000001</v>
      </c>
      <c r="C2068">
        <v>174.99</v>
      </c>
      <c r="D2068">
        <v>191.97</v>
      </c>
      <c r="E2068">
        <v>78.794700000000006</v>
      </c>
      <c r="F2068">
        <v>5088.8</v>
      </c>
      <c r="G2068">
        <f>(Table2[[#This Row],[Apple]]-B2067)/B2067</f>
        <v>-1.0032533528062102E-2</v>
      </c>
      <c r="H2068">
        <f>(Table2[[#This Row],[Amazon]]-C2067)/C2067</f>
        <v>2.3484935273226978E-3</v>
      </c>
      <c r="I2068">
        <f>(Table2[[#This Row],[Tesla]]-D2067)/D2067</f>
        <v>-2.7556861354541298E-2</v>
      </c>
      <c r="J2068">
        <f>(Table2[[#This Row],[Nvidia]]-E2067)/E2067</f>
        <v>3.5521512867474733E-3</v>
      </c>
      <c r="K2068">
        <f>(Table2[[#This Row],[S&amp;P 500]]-F2067)/F2067</f>
        <v>3.4794369209547351E-4</v>
      </c>
    </row>
    <row r="2069" spans="1:11">
      <c r="A2069" s="1">
        <v>45348</v>
      </c>
      <c r="B2069">
        <v>180.309</v>
      </c>
      <c r="C2069">
        <v>174.73</v>
      </c>
      <c r="D2069">
        <v>199.4</v>
      </c>
      <c r="E2069">
        <v>79.069599999999994</v>
      </c>
      <c r="F2069">
        <v>5069.53</v>
      </c>
      <c r="G2069">
        <f>(Table2[[#This Row],[Apple]]-B2068)/B2068</f>
        <v>-7.4478977441622823E-3</v>
      </c>
      <c r="H2069">
        <f>(Table2[[#This Row],[Amazon]]-C2068)/C2068</f>
        <v>-1.4857991885251689E-3</v>
      </c>
      <c r="I2069">
        <f>(Table2[[#This Row],[Tesla]]-D2068)/D2068</f>
        <v>3.8703964161066869E-2</v>
      </c>
      <c r="J2069">
        <f>(Table2[[#This Row],[Nvidia]]-E2068)/E2068</f>
        <v>3.4888133338915961E-3</v>
      </c>
      <c r="K2069">
        <f>(Table2[[#This Row],[S&amp;P 500]]-F2068)/F2068</f>
        <v>-3.7867473667663174E-3</v>
      </c>
    </row>
    <row r="2070" spans="1:11">
      <c r="A2070" s="1">
        <v>45349</v>
      </c>
      <c r="B2070">
        <v>181.77199999999999</v>
      </c>
      <c r="C2070">
        <v>173.54</v>
      </c>
      <c r="D2070">
        <v>199.73</v>
      </c>
      <c r="E2070">
        <v>78.678700000000006</v>
      </c>
      <c r="F2070">
        <v>5078.18</v>
      </c>
      <c r="G2070">
        <f>(Table2[[#This Row],[Apple]]-B2069)/B2069</f>
        <v>8.1138490036548033E-3</v>
      </c>
      <c r="H2070">
        <f>(Table2[[#This Row],[Amazon]]-C2069)/C2069</f>
        <v>-6.8105076403593987E-3</v>
      </c>
      <c r="I2070">
        <f>(Table2[[#This Row],[Tesla]]-D2069)/D2069</f>
        <v>1.6549648946839724E-3</v>
      </c>
      <c r="J2070">
        <f>(Table2[[#This Row],[Nvidia]]-E2069)/E2069</f>
        <v>-4.9437457632261683E-3</v>
      </c>
      <c r="K2070">
        <f>(Table2[[#This Row],[S&amp;P 500]]-F2069)/F2069</f>
        <v>1.7062725735917425E-3</v>
      </c>
    </row>
    <row r="2071" spans="1:11">
      <c r="A2071" s="1">
        <v>45350</v>
      </c>
      <c r="B2071">
        <v>180.56700000000001</v>
      </c>
      <c r="C2071">
        <v>173.16</v>
      </c>
      <c r="D2071">
        <v>202.04</v>
      </c>
      <c r="E2071">
        <v>77.641099999999994</v>
      </c>
      <c r="F2071">
        <v>5069.76</v>
      </c>
      <c r="G2071">
        <f>(Table2[[#This Row],[Apple]]-B2070)/B2070</f>
        <v>-6.6291838126883353E-3</v>
      </c>
      <c r="H2071">
        <f>(Table2[[#This Row],[Amazon]]-C2070)/C2070</f>
        <v>-2.1896968998501524E-3</v>
      </c>
      <c r="I2071">
        <f>(Table2[[#This Row],[Tesla]]-D2070)/D2070</f>
        <v>1.1565613578330759E-2</v>
      </c>
      <c r="J2071">
        <f>(Table2[[#This Row],[Nvidia]]-E2070)/E2070</f>
        <v>-1.3187813220096567E-2</v>
      </c>
      <c r="K2071">
        <f>(Table2[[#This Row],[S&amp;P 500]]-F2070)/F2070</f>
        <v>-1.6580743494716754E-3</v>
      </c>
    </row>
    <row r="2072" spans="1:11">
      <c r="A2072" s="1">
        <v>45351</v>
      </c>
      <c r="B2072">
        <v>179.9</v>
      </c>
      <c r="C2072">
        <v>176.76</v>
      </c>
      <c r="D2072">
        <v>201.88</v>
      </c>
      <c r="E2072">
        <v>79.089600000000004</v>
      </c>
      <c r="F2072">
        <v>5096.2700000000004</v>
      </c>
      <c r="G2072">
        <f>(Table2[[#This Row],[Apple]]-B2071)/B2071</f>
        <v>-3.6939197084738715E-3</v>
      </c>
      <c r="H2072">
        <f>(Table2[[#This Row],[Amazon]]-C2071)/C2071</f>
        <v>2.0790020790020756E-2</v>
      </c>
      <c r="I2072">
        <f>(Table2[[#This Row],[Tesla]]-D2071)/D2071</f>
        <v>-7.9192239160560582E-4</v>
      </c>
      <c r="J2072">
        <f>(Table2[[#This Row],[Nvidia]]-E2071)/E2071</f>
        <v>1.8656355976409529E-2</v>
      </c>
      <c r="K2072">
        <f>(Table2[[#This Row],[S&amp;P 500]]-F2071)/F2071</f>
        <v>5.2290443729092143E-3</v>
      </c>
    </row>
    <row r="2073" spans="1:11">
      <c r="A2073" s="1">
        <v>45352</v>
      </c>
      <c r="B2073">
        <v>178.816</v>
      </c>
      <c r="C2073">
        <v>178.22</v>
      </c>
      <c r="D2073">
        <v>202.64</v>
      </c>
      <c r="E2073">
        <v>82.255600000000001</v>
      </c>
      <c r="F2073">
        <v>5137.08</v>
      </c>
      <c r="G2073">
        <f>(Table2[[#This Row],[Apple]]-B2072)/B2072</f>
        <v>-6.0255697609783391E-3</v>
      </c>
      <c r="H2073">
        <f>(Table2[[#This Row],[Amazon]]-C2072)/C2072</f>
        <v>8.2597872821905862E-3</v>
      </c>
      <c r="I2073">
        <f>(Table2[[#This Row],[Tesla]]-D2072)/D2072</f>
        <v>3.7646126411729291E-3</v>
      </c>
      <c r="J2073">
        <f>(Table2[[#This Row],[Nvidia]]-E2072)/E2072</f>
        <v>4.0030547632052715E-2</v>
      </c>
      <c r="K2073">
        <f>(Table2[[#This Row],[S&amp;P 500]]-F2072)/F2072</f>
        <v>8.0078174821976641E-3</v>
      </c>
    </row>
    <row r="2074" spans="1:11">
      <c r="A2074" s="1">
        <v>45355</v>
      </c>
      <c r="B2074">
        <v>174.27699999999999</v>
      </c>
      <c r="C2074">
        <v>177.58</v>
      </c>
      <c r="D2074">
        <v>188.14</v>
      </c>
      <c r="E2074">
        <v>85.212800000000001</v>
      </c>
      <c r="F2074">
        <v>5130.95</v>
      </c>
      <c r="G2074">
        <f>(Table2[[#This Row],[Apple]]-B2073)/B2073</f>
        <v>-2.5383634574087419E-2</v>
      </c>
      <c r="H2074">
        <f>(Table2[[#This Row],[Amazon]]-C2073)/C2073</f>
        <v>-3.5910672202894532E-3</v>
      </c>
      <c r="I2074">
        <f>(Table2[[#This Row],[Tesla]]-D2073)/D2073</f>
        <v>-7.1555467824713781E-2</v>
      </c>
      <c r="J2074">
        <f>(Table2[[#This Row],[Nvidia]]-E2073)/E2073</f>
        <v>3.5951351640496211E-2</v>
      </c>
      <c r="K2074">
        <f>(Table2[[#This Row],[S&amp;P 500]]-F2073)/F2073</f>
        <v>-1.1932849011500909E-3</v>
      </c>
    </row>
    <row r="2075" spans="1:11">
      <c r="A2075" s="1">
        <v>45356</v>
      </c>
      <c r="B2075">
        <v>169.322</v>
      </c>
      <c r="C2075">
        <v>174.12</v>
      </c>
      <c r="D2075">
        <v>180.74</v>
      </c>
      <c r="E2075">
        <v>85.943600000000004</v>
      </c>
      <c r="F2075">
        <v>5078.6499999999996</v>
      </c>
      <c r="G2075">
        <f>(Table2[[#This Row],[Apple]]-B2074)/B2074</f>
        <v>-2.8431749456325185E-2</v>
      </c>
      <c r="H2075">
        <f>(Table2[[#This Row],[Amazon]]-C2074)/C2074</f>
        <v>-1.9484176145962425E-2</v>
      </c>
      <c r="I2075">
        <f>(Table2[[#This Row],[Tesla]]-D2074)/D2074</f>
        <v>-3.933241203359189E-2</v>
      </c>
      <c r="J2075">
        <f>(Table2[[#This Row],[Nvidia]]-E2074)/E2074</f>
        <v>8.5761763490931186E-3</v>
      </c>
      <c r="K2075">
        <f>(Table2[[#This Row],[S&amp;P 500]]-F2074)/F2074</f>
        <v>-1.019304417310638E-2</v>
      </c>
    </row>
    <row r="2076" spans="1:11">
      <c r="A2076" s="1">
        <v>45357</v>
      </c>
      <c r="B2076">
        <v>168.32599999999999</v>
      </c>
      <c r="C2076">
        <v>173.51</v>
      </c>
      <c r="D2076">
        <v>176.54</v>
      </c>
      <c r="E2076">
        <v>88.679000000000002</v>
      </c>
      <c r="F2076">
        <v>5104.76</v>
      </c>
      <c r="G2076">
        <f>(Table2[[#This Row],[Apple]]-B2075)/B2075</f>
        <v>-5.8822834599166632E-3</v>
      </c>
      <c r="H2076">
        <f>(Table2[[#This Row],[Amazon]]-C2075)/C2075</f>
        <v>-3.5033310360671585E-3</v>
      </c>
      <c r="I2076">
        <f>(Table2[[#This Row],[Tesla]]-D2075)/D2075</f>
        <v>-2.3237800154918761E-2</v>
      </c>
      <c r="J2076">
        <f>(Table2[[#This Row],[Nvidia]]-E2075)/E2075</f>
        <v>3.18278498922549E-2</v>
      </c>
      <c r="K2076">
        <f>(Table2[[#This Row],[S&amp;P 500]]-F2075)/F2075</f>
        <v>5.1411300247114064E-3</v>
      </c>
    </row>
    <row r="2077" spans="1:11">
      <c r="A2077" s="1">
        <v>45358</v>
      </c>
      <c r="B2077">
        <v>168.20599999999999</v>
      </c>
      <c r="C2077">
        <v>176.82</v>
      </c>
      <c r="D2077">
        <v>178.65</v>
      </c>
      <c r="E2077">
        <v>92.647099999999995</v>
      </c>
      <c r="F2077">
        <v>5157.3599999999997</v>
      </c>
      <c r="G2077">
        <f>(Table2[[#This Row],[Apple]]-B2076)/B2076</f>
        <v>-7.1290234426056912E-4</v>
      </c>
      <c r="H2077">
        <f>(Table2[[#This Row],[Amazon]]-C2076)/C2076</f>
        <v>1.9076710276064793E-2</v>
      </c>
      <c r="I2077">
        <f>(Table2[[#This Row],[Tesla]]-D2076)/D2076</f>
        <v>1.195196556021306E-2</v>
      </c>
      <c r="J2077">
        <f>(Table2[[#This Row],[Nvidia]]-E2076)/E2076</f>
        <v>4.4746783342166606E-2</v>
      </c>
      <c r="K2077">
        <f>(Table2[[#This Row],[S&amp;P 500]]-F2076)/F2076</f>
        <v>1.0304108322428372E-2</v>
      </c>
    </row>
    <row r="2078" spans="1:11">
      <c r="A2078" s="1">
        <v>45359</v>
      </c>
      <c r="B2078">
        <v>169.928</v>
      </c>
      <c r="C2078">
        <v>175.35</v>
      </c>
      <c r="D2078">
        <v>175.34</v>
      </c>
      <c r="E2078">
        <v>87.507300000000001</v>
      </c>
      <c r="F2078">
        <v>5123.6899999999996</v>
      </c>
      <c r="G2078">
        <f>(Table2[[#This Row],[Apple]]-B2077)/B2077</f>
        <v>1.0237446940061642E-2</v>
      </c>
      <c r="H2078">
        <f>(Table2[[#This Row],[Amazon]]-C2077)/C2077</f>
        <v>-8.3135391923990446E-3</v>
      </c>
      <c r="I2078">
        <f>(Table2[[#This Row],[Tesla]]-D2077)/D2077</f>
        <v>-1.8527847746991337E-2</v>
      </c>
      <c r="J2078">
        <f>(Table2[[#This Row],[Nvidia]]-E2077)/E2077</f>
        <v>-5.5477181692681093E-2</v>
      </c>
      <c r="K2078">
        <f>(Table2[[#This Row],[S&amp;P 500]]-F2077)/F2077</f>
        <v>-6.5285339786247372E-3</v>
      </c>
    </row>
    <row r="2079" spans="1:11">
      <c r="A2079" s="1">
        <v>45362</v>
      </c>
      <c r="B2079">
        <v>171.93899999999999</v>
      </c>
      <c r="C2079">
        <v>171.96</v>
      </c>
      <c r="D2079">
        <v>177.77</v>
      </c>
      <c r="E2079">
        <v>85.753799999999998</v>
      </c>
      <c r="F2079">
        <v>5117.9399999999996</v>
      </c>
      <c r="G2079">
        <f>(Table2[[#This Row],[Apple]]-B2078)/B2078</f>
        <v>1.1834423991337483E-2</v>
      </c>
      <c r="H2079">
        <f>(Table2[[#This Row],[Amazon]]-C2078)/C2078</f>
        <v>-1.933276304533782E-2</v>
      </c>
      <c r="I2079">
        <f>(Table2[[#This Row],[Tesla]]-D2078)/D2078</f>
        <v>1.3858788639215278E-2</v>
      </c>
      <c r="J2079">
        <f>(Table2[[#This Row],[Nvidia]]-E2078)/E2078</f>
        <v>-2.0038328230901906E-2</v>
      </c>
      <c r="K2079">
        <f>(Table2[[#This Row],[S&amp;P 500]]-F2078)/F2078</f>
        <v>-1.1222380745127048E-3</v>
      </c>
    </row>
    <row r="2080" spans="1:11">
      <c r="A2080" s="1">
        <v>45363</v>
      </c>
      <c r="B2080">
        <v>172.41499999999999</v>
      </c>
      <c r="C2080">
        <v>175.39</v>
      </c>
      <c r="D2080">
        <v>177.54</v>
      </c>
      <c r="E2080">
        <v>91.891300000000001</v>
      </c>
      <c r="F2080">
        <v>5175.2700000000004</v>
      </c>
      <c r="G2080">
        <f>(Table2[[#This Row],[Apple]]-B2079)/B2079</f>
        <v>2.7684236851441449E-3</v>
      </c>
      <c r="H2080">
        <f>(Table2[[#This Row],[Amazon]]-C2079)/C2079</f>
        <v>1.9946499185857048E-2</v>
      </c>
      <c r="I2080">
        <f>(Table2[[#This Row],[Tesla]]-D2079)/D2079</f>
        <v>-1.2938066040390289E-3</v>
      </c>
      <c r="J2080">
        <f>(Table2[[#This Row],[Nvidia]]-E2079)/E2079</f>
        <v>7.1571172356210494E-2</v>
      </c>
      <c r="K2080">
        <f>(Table2[[#This Row],[S&amp;P 500]]-F2079)/F2079</f>
        <v>1.1201772588189943E-2</v>
      </c>
    </row>
    <row r="2081" spans="1:11">
      <c r="A2081" s="1">
        <v>45364</v>
      </c>
      <c r="B2081">
        <v>170.32499999999999</v>
      </c>
      <c r="C2081">
        <v>176.55500000000001</v>
      </c>
      <c r="D2081">
        <v>169.48</v>
      </c>
      <c r="E2081">
        <v>90.866399999999999</v>
      </c>
      <c r="F2081">
        <v>5165.3100000000004</v>
      </c>
      <c r="G2081">
        <f>(Table2[[#This Row],[Apple]]-B2080)/B2080</f>
        <v>-1.2121915146593994E-2</v>
      </c>
      <c r="H2081">
        <f>(Table2[[#This Row],[Amazon]]-C2080)/C2080</f>
        <v>6.6423399281602177E-3</v>
      </c>
      <c r="I2081">
        <f>(Table2[[#This Row],[Tesla]]-D2080)/D2080</f>
        <v>-4.5398220119409728E-2</v>
      </c>
      <c r="J2081">
        <f>(Table2[[#This Row],[Nvidia]]-E2080)/E2080</f>
        <v>-1.1153395370399617E-2</v>
      </c>
      <c r="K2081">
        <f>(Table2[[#This Row],[S&amp;P 500]]-F2080)/F2080</f>
        <v>-1.9245372705192262E-3</v>
      </c>
    </row>
    <row r="2082" spans="1:11">
      <c r="A2082" s="1">
        <v>45365</v>
      </c>
      <c r="B2082">
        <v>172.18700000000001</v>
      </c>
      <c r="C2082">
        <v>178.75</v>
      </c>
      <c r="D2082">
        <v>162.5</v>
      </c>
      <c r="E2082">
        <v>87.923199999999994</v>
      </c>
      <c r="F2082">
        <v>5150.4799999999996</v>
      </c>
      <c r="G2082">
        <f>(Table2[[#This Row],[Apple]]-B2081)/B2081</f>
        <v>1.093204168501408E-2</v>
      </c>
      <c r="H2082">
        <f>(Table2[[#This Row],[Amazon]]-C2081)/C2081</f>
        <v>1.2432386508453417E-2</v>
      </c>
      <c r="I2082">
        <f>(Table2[[#This Row],[Tesla]]-D2081)/D2081</f>
        <v>-4.1184800566438459E-2</v>
      </c>
      <c r="J2082">
        <f>(Table2[[#This Row],[Nvidia]]-E2081)/E2081</f>
        <v>-3.2390410536788122E-2</v>
      </c>
      <c r="K2082">
        <f>(Table2[[#This Row],[S&amp;P 500]]-F2081)/F2081</f>
        <v>-2.8710764697570594E-3</v>
      </c>
    </row>
    <row r="2083" spans="1:11">
      <c r="A2083" s="1">
        <v>45366</v>
      </c>
      <c r="B2083">
        <v>171.809</v>
      </c>
      <c r="C2083">
        <v>174.42</v>
      </c>
      <c r="D2083">
        <v>163.57</v>
      </c>
      <c r="E2083">
        <v>87.815700000000007</v>
      </c>
      <c r="F2083">
        <v>5117.09</v>
      </c>
      <c r="G2083">
        <f>(Table2[[#This Row],[Apple]]-B2082)/B2082</f>
        <v>-2.1952876814162179E-3</v>
      </c>
      <c r="H2083">
        <f>(Table2[[#This Row],[Amazon]]-C2082)/C2082</f>
        <v>-2.4223776223776295E-2</v>
      </c>
      <c r="I2083">
        <f>(Table2[[#This Row],[Tesla]]-D2082)/D2082</f>
        <v>6.5846153846153424E-3</v>
      </c>
      <c r="J2083">
        <f>(Table2[[#This Row],[Nvidia]]-E2082)/E2082</f>
        <v>-1.2226579560342152E-3</v>
      </c>
      <c r="K2083">
        <f>(Table2[[#This Row],[S&amp;P 500]]-F2082)/F2082</f>
        <v>-6.4828909150214005E-3</v>
      </c>
    </row>
    <row r="2084" spans="1:11">
      <c r="A2084" s="1">
        <v>45369</v>
      </c>
      <c r="B2084">
        <v>172.904</v>
      </c>
      <c r="C2084">
        <v>174.48</v>
      </c>
      <c r="D2084">
        <v>173.8</v>
      </c>
      <c r="E2084">
        <v>88.433999999999997</v>
      </c>
      <c r="F2084">
        <v>5149.42</v>
      </c>
      <c r="G2084">
        <f>(Table2[[#This Row],[Apple]]-B2083)/B2083</f>
        <v>6.373356459789644E-3</v>
      </c>
      <c r="H2084">
        <f>(Table2[[#This Row],[Amazon]]-C2083)/C2083</f>
        <v>3.4399724802202888E-4</v>
      </c>
      <c r="I2084">
        <f>(Table2[[#This Row],[Tesla]]-D2083)/D2083</f>
        <v>6.2542030934768109E-2</v>
      </c>
      <c r="J2084">
        <f>(Table2[[#This Row],[Nvidia]]-E2083)/E2083</f>
        <v>7.0408822112673552E-3</v>
      </c>
      <c r="K2084">
        <f>(Table2[[#This Row],[S&amp;P 500]]-F2083)/F2083</f>
        <v>6.3180440445643766E-3</v>
      </c>
    </row>
    <row r="2085" spans="1:11">
      <c r="A2085" s="1">
        <v>45370</v>
      </c>
      <c r="B2085">
        <v>175.25200000000001</v>
      </c>
      <c r="C2085">
        <v>175.9</v>
      </c>
      <c r="D2085">
        <v>171.32</v>
      </c>
      <c r="E2085">
        <v>89.376900000000006</v>
      </c>
      <c r="F2085">
        <v>5178.51</v>
      </c>
      <c r="G2085">
        <f>(Table2[[#This Row],[Apple]]-B2084)/B2084</f>
        <v>1.3579789941239146E-2</v>
      </c>
      <c r="H2085">
        <f>(Table2[[#This Row],[Amazon]]-C2084)/C2084</f>
        <v>8.1384685923889047E-3</v>
      </c>
      <c r="I2085">
        <f>(Table2[[#This Row],[Tesla]]-D2084)/D2084</f>
        <v>-1.4269275028768803E-2</v>
      </c>
      <c r="J2085">
        <f>(Table2[[#This Row],[Nvidia]]-E2084)/E2084</f>
        <v>1.0662188750932998E-2</v>
      </c>
      <c r="K2085">
        <f>(Table2[[#This Row],[S&amp;P 500]]-F2084)/F2084</f>
        <v>5.6491799076401122E-3</v>
      </c>
    </row>
    <row r="2086" spans="1:11">
      <c r="A2086" s="1">
        <v>45371</v>
      </c>
      <c r="B2086">
        <v>177.83</v>
      </c>
      <c r="C2086">
        <v>178.15</v>
      </c>
      <c r="D2086">
        <v>175.66</v>
      </c>
      <c r="E2086">
        <v>90.350700000000003</v>
      </c>
      <c r="F2086">
        <v>5224.62</v>
      </c>
      <c r="G2086">
        <f>(Table2[[#This Row],[Apple]]-B2085)/B2085</f>
        <v>1.4710245817451457E-2</v>
      </c>
      <c r="H2086">
        <f>(Table2[[#This Row],[Amazon]]-C2085)/C2085</f>
        <v>1.2791358726549176E-2</v>
      </c>
      <c r="I2086">
        <f>(Table2[[#This Row],[Tesla]]-D2085)/D2085</f>
        <v>2.5332710716787318E-2</v>
      </c>
      <c r="J2086">
        <f>(Table2[[#This Row],[Nvidia]]-E2085)/E2085</f>
        <v>1.0895432712479365E-2</v>
      </c>
      <c r="K2086">
        <f>(Table2[[#This Row],[S&amp;P 500]]-F2085)/F2085</f>
        <v>8.9041056211148911E-3</v>
      </c>
    </row>
    <row r="2087" spans="1:11">
      <c r="A2087" s="1">
        <v>45372</v>
      </c>
      <c r="B2087">
        <v>170.56399999999999</v>
      </c>
      <c r="C2087">
        <v>178.15</v>
      </c>
      <c r="D2087">
        <v>172.82</v>
      </c>
      <c r="E2087">
        <v>91.413399999999996</v>
      </c>
      <c r="F2087">
        <v>5241.53</v>
      </c>
      <c r="G2087">
        <f>(Table2[[#This Row],[Apple]]-B2086)/B2086</f>
        <v>-4.0859247596018777E-2</v>
      </c>
      <c r="H2087">
        <f>(Table2[[#This Row],[Amazon]]-C2086)/C2086</f>
        <v>0</v>
      </c>
      <c r="I2087">
        <f>(Table2[[#This Row],[Tesla]]-D2086)/D2086</f>
        <v>-1.6167596493225567E-2</v>
      </c>
      <c r="J2087">
        <f>(Table2[[#This Row],[Nvidia]]-E2086)/E2086</f>
        <v>1.1761945397213218E-2</v>
      </c>
      <c r="K2087">
        <f>(Table2[[#This Row],[S&amp;P 500]]-F2086)/F2086</f>
        <v>3.2365990253836363E-3</v>
      </c>
    </row>
    <row r="2088" spans="1:11">
      <c r="A2088" s="1">
        <v>45373</v>
      </c>
      <c r="B2088">
        <v>171.47</v>
      </c>
      <c r="C2088">
        <v>178.87</v>
      </c>
      <c r="D2088">
        <v>170.83</v>
      </c>
      <c r="E2088">
        <v>94.2667</v>
      </c>
      <c r="F2088">
        <v>5234.18</v>
      </c>
      <c r="G2088">
        <f>(Table2[[#This Row],[Apple]]-B2087)/B2087</f>
        <v>5.311789123144426E-3</v>
      </c>
      <c r="H2088">
        <f>(Table2[[#This Row],[Amazon]]-C2087)/C2087</f>
        <v>4.0415380297502039E-3</v>
      </c>
      <c r="I2088">
        <f>(Table2[[#This Row],[Tesla]]-D2087)/D2087</f>
        <v>-1.1514870964008684E-2</v>
      </c>
      <c r="J2088">
        <f>(Table2[[#This Row],[Nvidia]]-E2087)/E2087</f>
        <v>3.1213148181776462E-2</v>
      </c>
      <c r="K2088">
        <f>(Table2[[#This Row],[S&amp;P 500]]-F2087)/F2087</f>
        <v>-1.4022623165372429E-3</v>
      </c>
    </row>
    <row r="2089" spans="1:11">
      <c r="A2089" s="1">
        <v>45376</v>
      </c>
      <c r="B2089">
        <v>170.048</v>
      </c>
      <c r="C2089">
        <v>179.71</v>
      </c>
      <c r="D2089">
        <v>172.63</v>
      </c>
      <c r="E2089">
        <v>94.979600000000005</v>
      </c>
      <c r="F2089">
        <v>5218.1899999999996</v>
      </c>
      <c r="G2089">
        <f>(Table2[[#This Row],[Apple]]-B2088)/B2088</f>
        <v>-8.2929958593339764E-3</v>
      </c>
      <c r="H2089">
        <f>(Table2[[#This Row],[Amazon]]-C2088)/C2088</f>
        <v>4.6961480404763426E-3</v>
      </c>
      <c r="I2089">
        <f>(Table2[[#This Row],[Tesla]]-D2088)/D2088</f>
        <v>1.0536790961774763E-2</v>
      </c>
      <c r="J2089">
        <f>(Table2[[#This Row],[Nvidia]]-E2088)/E2088</f>
        <v>7.5625857275157058E-3</v>
      </c>
      <c r="K2089">
        <f>(Table2[[#This Row],[S&amp;P 500]]-F2088)/F2088</f>
        <v>-3.054919777310045E-3</v>
      </c>
    </row>
    <row r="2090" spans="1:11">
      <c r="A2090" s="1">
        <v>45377</v>
      </c>
      <c r="B2090">
        <v>168.91200000000001</v>
      </c>
      <c r="C2090">
        <v>178.3</v>
      </c>
      <c r="D2090">
        <v>177.67</v>
      </c>
      <c r="E2090">
        <v>92.539100000000005</v>
      </c>
      <c r="F2090">
        <v>5203.58</v>
      </c>
      <c r="G2090">
        <f>(Table2[[#This Row],[Apple]]-B2089)/B2089</f>
        <v>-6.680466691757596E-3</v>
      </c>
      <c r="H2090">
        <f>(Table2[[#This Row],[Amazon]]-C2089)/C2089</f>
        <v>-7.845974069333907E-3</v>
      </c>
      <c r="I2090">
        <f>(Table2[[#This Row],[Tesla]]-D2089)/D2089</f>
        <v>2.9195388982216255E-2</v>
      </c>
      <c r="J2090">
        <f>(Table2[[#This Row],[Nvidia]]-E2089)/E2089</f>
        <v>-2.5694991345509982E-2</v>
      </c>
      <c r="K2090">
        <f>(Table2[[#This Row],[S&amp;P 500]]-F2089)/F2089</f>
        <v>-2.7998213940082046E-3</v>
      </c>
    </row>
    <row r="2091" spans="1:11">
      <c r="A2091" s="1">
        <v>45378</v>
      </c>
      <c r="B2091">
        <v>172.495</v>
      </c>
      <c r="C2091">
        <v>179.83</v>
      </c>
      <c r="D2091">
        <v>179.83</v>
      </c>
      <c r="E2091">
        <v>90.228700000000003</v>
      </c>
      <c r="F2091">
        <v>5248.49</v>
      </c>
      <c r="G2091">
        <f>(Table2[[#This Row],[Apple]]-B2090)/B2090</f>
        <v>2.1212228852893804E-2</v>
      </c>
      <c r="H2091">
        <f>(Table2[[#This Row],[Amazon]]-C2090)/C2090</f>
        <v>8.5810431856421822E-3</v>
      </c>
      <c r="I2091">
        <f>(Table2[[#This Row],[Tesla]]-D2090)/D2090</f>
        <v>1.2157370405808663E-2</v>
      </c>
      <c r="J2091">
        <f>(Table2[[#This Row],[Nvidia]]-E2090)/E2090</f>
        <v>-2.4966743787220767E-2</v>
      </c>
      <c r="K2091">
        <f>(Table2[[#This Row],[S&amp;P 500]]-F2090)/F2090</f>
        <v>8.6305966277062818E-3</v>
      </c>
    </row>
    <row r="2092" spans="1:11">
      <c r="A2092" s="1">
        <v>45379</v>
      </c>
      <c r="B2092">
        <v>170.67400000000001</v>
      </c>
      <c r="C2092">
        <v>180.38</v>
      </c>
      <c r="D2092">
        <v>175.79</v>
      </c>
      <c r="E2092">
        <v>90.334699999999998</v>
      </c>
      <c r="F2092">
        <v>5254.35</v>
      </c>
      <c r="G2092">
        <f>(Table2[[#This Row],[Apple]]-B2091)/B2091</f>
        <v>-1.0556827734137209E-2</v>
      </c>
      <c r="H2092">
        <f>(Table2[[#This Row],[Amazon]]-C2091)/C2091</f>
        <v>3.0584440860812038E-3</v>
      </c>
      <c r="I2092">
        <f>(Table2[[#This Row],[Tesla]]-D2091)/D2091</f>
        <v>-2.2465662014124563E-2</v>
      </c>
      <c r="J2092">
        <f>(Table2[[#This Row],[Nvidia]]-E2091)/E2091</f>
        <v>1.1747924995039775E-3</v>
      </c>
      <c r="K2092">
        <f>(Table2[[#This Row],[S&amp;P 500]]-F2091)/F2091</f>
        <v>1.1165116061954167E-3</v>
      </c>
    </row>
    <row r="2093" spans="1:11">
      <c r="A2093" s="1">
        <v>45383</v>
      </c>
      <c r="B2093">
        <v>169.232</v>
      </c>
      <c r="C2093">
        <v>180.97</v>
      </c>
      <c r="D2093">
        <v>175.22</v>
      </c>
      <c r="E2093">
        <v>90.341700000000003</v>
      </c>
      <c r="F2093">
        <v>5243.77</v>
      </c>
      <c r="G2093">
        <f>(Table2[[#This Row],[Apple]]-B2092)/B2092</f>
        <v>-8.4488557132311147E-3</v>
      </c>
      <c r="H2093">
        <f>(Table2[[#This Row],[Amazon]]-C2092)/C2092</f>
        <v>3.2708726022840861E-3</v>
      </c>
      <c r="I2093">
        <f>(Table2[[#This Row],[Tesla]]-D2092)/D2092</f>
        <v>-3.2425052619602548E-3</v>
      </c>
      <c r="J2093">
        <f>(Table2[[#This Row],[Nvidia]]-E2092)/E2092</f>
        <v>7.7489602555883867E-5</v>
      </c>
      <c r="K2093">
        <f>(Table2[[#This Row],[S&amp;P 500]]-F2092)/F2092</f>
        <v>-2.0135697089078432E-3</v>
      </c>
    </row>
    <row r="2094" spans="1:11">
      <c r="A2094" s="1">
        <v>45384</v>
      </c>
      <c r="B2094">
        <v>168.04599999999999</v>
      </c>
      <c r="C2094">
        <v>180.69</v>
      </c>
      <c r="D2094">
        <v>166.63</v>
      </c>
      <c r="E2094">
        <v>89.430800000000005</v>
      </c>
      <c r="F2094">
        <v>5205.8100000000004</v>
      </c>
      <c r="G2094">
        <f>(Table2[[#This Row],[Apple]]-B2093)/B2093</f>
        <v>-7.0081308499574963E-3</v>
      </c>
      <c r="H2094">
        <f>(Table2[[#This Row],[Amazon]]-C2093)/C2093</f>
        <v>-1.5472177709012606E-3</v>
      </c>
      <c r="I2094">
        <f>(Table2[[#This Row],[Tesla]]-D2093)/D2093</f>
        <v>-4.9024084008674827E-2</v>
      </c>
      <c r="J2094">
        <f>(Table2[[#This Row],[Nvidia]]-E2093)/E2093</f>
        <v>-1.0082829966670962E-2</v>
      </c>
      <c r="K2094">
        <f>(Table2[[#This Row],[S&amp;P 500]]-F2093)/F2093</f>
        <v>-7.2390665494482089E-3</v>
      </c>
    </row>
    <row r="2095" spans="1:11">
      <c r="A2095" s="1">
        <v>45385</v>
      </c>
      <c r="B2095">
        <v>168.852</v>
      </c>
      <c r="C2095">
        <v>182.41</v>
      </c>
      <c r="D2095">
        <v>168.38</v>
      </c>
      <c r="E2095">
        <v>88.942999999999998</v>
      </c>
      <c r="F2095">
        <v>5211.49</v>
      </c>
      <c r="G2095">
        <f>(Table2[[#This Row],[Apple]]-B2094)/B2094</f>
        <v>4.7963057734192521E-3</v>
      </c>
      <c r="H2095">
        <f>(Table2[[#This Row],[Amazon]]-C2094)/C2094</f>
        <v>9.5190658033095302E-3</v>
      </c>
      <c r="I2095">
        <f>(Table2[[#This Row],[Tesla]]-D2094)/D2094</f>
        <v>1.0502310508311829E-2</v>
      </c>
      <c r="J2095">
        <f>(Table2[[#This Row],[Nvidia]]-E2094)/E2094</f>
        <v>-5.454496661105649E-3</v>
      </c>
      <c r="K2095">
        <f>(Table2[[#This Row],[S&amp;P 500]]-F2094)/F2094</f>
        <v>1.0910886106099496E-3</v>
      </c>
    </row>
    <row r="2096" spans="1:11">
      <c r="A2096" s="1">
        <v>45386</v>
      </c>
      <c r="B2096">
        <v>168.02600000000001</v>
      </c>
      <c r="C2096">
        <v>180</v>
      </c>
      <c r="D2096">
        <v>171.11</v>
      </c>
      <c r="E2096">
        <v>85.884699999999995</v>
      </c>
      <c r="F2096">
        <v>5147.21</v>
      </c>
      <c r="G2096">
        <f>(Table2[[#This Row],[Apple]]-B2095)/B2095</f>
        <v>-4.8918579584487799E-3</v>
      </c>
      <c r="H2096">
        <f>(Table2[[#This Row],[Amazon]]-C2095)/C2095</f>
        <v>-1.3211994956416845E-2</v>
      </c>
      <c r="I2096">
        <f>(Table2[[#This Row],[Tesla]]-D2095)/D2095</f>
        <v>1.6213326998455981E-2</v>
      </c>
      <c r="J2096">
        <f>(Table2[[#This Row],[Nvidia]]-E2095)/E2095</f>
        <v>-3.4384943165847823E-2</v>
      </c>
      <c r="K2096">
        <f>(Table2[[#This Row],[S&amp;P 500]]-F2095)/F2095</f>
        <v>-1.2334284436888443E-2</v>
      </c>
    </row>
    <row r="2097" spans="1:11">
      <c r="A2097" s="1">
        <v>45387</v>
      </c>
      <c r="B2097">
        <v>168.78200000000001</v>
      </c>
      <c r="C2097">
        <v>185.07</v>
      </c>
      <c r="D2097">
        <v>164.9</v>
      </c>
      <c r="E2097">
        <v>87.987200000000001</v>
      </c>
      <c r="F2097">
        <v>5204.34</v>
      </c>
      <c r="G2097">
        <f>(Table2[[#This Row],[Apple]]-B2096)/B2096</f>
        <v>4.4993036791925074E-3</v>
      </c>
      <c r="H2097">
        <f>(Table2[[#This Row],[Amazon]]-C2096)/C2096</f>
        <v>2.8166666666666628E-2</v>
      </c>
      <c r="I2097">
        <f>(Table2[[#This Row],[Tesla]]-D2096)/D2096</f>
        <v>-3.6292443457425091E-2</v>
      </c>
      <c r="J2097">
        <f>(Table2[[#This Row],[Nvidia]]-E2096)/E2096</f>
        <v>2.4480495361804914E-2</v>
      </c>
      <c r="K2097">
        <f>(Table2[[#This Row],[S&amp;P 500]]-F2096)/F2096</f>
        <v>1.1099216857287755E-2</v>
      </c>
    </row>
    <row r="2098" spans="1:11">
      <c r="A2098" s="1">
        <v>45390</v>
      </c>
      <c r="B2098">
        <v>167.65899999999999</v>
      </c>
      <c r="C2098">
        <v>185.32</v>
      </c>
      <c r="D2098">
        <v>172.98</v>
      </c>
      <c r="E2098">
        <v>87.112300000000005</v>
      </c>
      <c r="F2098">
        <v>5202.3900000000003</v>
      </c>
      <c r="G2098">
        <f>(Table2[[#This Row],[Apple]]-B2097)/B2097</f>
        <v>-6.6535531040040931E-3</v>
      </c>
      <c r="H2098">
        <f>(Table2[[#This Row],[Amazon]]-C2097)/C2097</f>
        <v>1.3508402226184687E-3</v>
      </c>
      <c r="I2098">
        <f>(Table2[[#This Row],[Tesla]]-D2097)/D2097</f>
        <v>4.8999393571861637E-2</v>
      </c>
      <c r="J2098">
        <f>(Table2[[#This Row],[Nvidia]]-E2097)/E2097</f>
        <v>-9.9434917806225983E-3</v>
      </c>
      <c r="K2098">
        <f>(Table2[[#This Row],[S&amp;P 500]]-F2097)/F2097</f>
        <v>-3.7468728023146413E-4</v>
      </c>
    </row>
    <row r="2099" spans="1:11">
      <c r="A2099" s="1">
        <v>45391</v>
      </c>
      <c r="B2099">
        <v>168.87200000000001</v>
      </c>
      <c r="C2099">
        <v>185.67</v>
      </c>
      <c r="D2099">
        <v>176.88</v>
      </c>
      <c r="E2099">
        <v>85.333799999999997</v>
      </c>
      <c r="F2099">
        <v>5209.91</v>
      </c>
      <c r="G2099">
        <f>(Table2[[#This Row],[Apple]]-B2098)/B2098</f>
        <v>7.234923266869195E-3</v>
      </c>
      <c r="H2099">
        <f>(Table2[[#This Row],[Amazon]]-C2098)/C2098</f>
        <v>1.8886250809410443E-3</v>
      </c>
      <c r="I2099">
        <f>(Table2[[#This Row],[Tesla]]-D2098)/D2098</f>
        <v>2.2545959070412798E-2</v>
      </c>
      <c r="J2099">
        <f>(Table2[[#This Row],[Nvidia]]-E2098)/E2098</f>
        <v>-2.0416175442503619E-2</v>
      </c>
      <c r="K2099">
        <f>(Table2[[#This Row],[S&amp;P 500]]-F2098)/F2098</f>
        <v>1.4454894769518483E-3</v>
      </c>
    </row>
    <row r="2100" spans="1:11">
      <c r="A2100" s="1">
        <v>45392</v>
      </c>
      <c r="B2100">
        <v>166.99100000000001</v>
      </c>
      <c r="C2100">
        <v>185.95</v>
      </c>
      <c r="D2100">
        <v>171.76</v>
      </c>
      <c r="E2100">
        <v>87.018500000000003</v>
      </c>
      <c r="F2100">
        <v>5160.6400000000003</v>
      </c>
      <c r="G2100">
        <f>(Table2[[#This Row],[Apple]]-B2099)/B2099</f>
        <v>-1.113861386138614E-2</v>
      </c>
      <c r="H2100">
        <f>(Table2[[#This Row],[Amazon]]-C2099)/C2099</f>
        <v>1.5080519200732544E-3</v>
      </c>
      <c r="I2100">
        <f>(Table2[[#This Row],[Tesla]]-D2099)/D2099</f>
        <v>-2.8946178199909571E-2</v>
      </c>
      <c r="J2100">
        <f>(Table2[[#This Row],[Nvidia]]-E2099)/E2099</f>
        <v>1.9742470158366398E-2</v>
      </c>
      <c r="K2100">
        <f>(Table2[[#This Row],[S&amp;P 500]]-F2099)/F2099</f>
        <v>-9.456977183866809E-3</v>
      </c>
    </row>
    <row r="2101" spans="1:11">
      <c r="A2101" s="1">
        <v>45393</v>
      </c>
      <c r="B2101">
        <v>174.21700000000001</v>
      </c>
      <c r="C2101">
        <v>189.05</v>
      </c>
      <c r="D2101">
        <v>174.6</v>
      </c>
      <c r="E2101">
        <v>90.5946</v>
      </c>
      <c r="F2101">
        <v>5199.0600000000004</v>
      </c>
      <c r="G2101">
        <f>(Table2[[#This Row],[Apple]]-B2100)/B2100</f>
        <v>4.3271793090645598E-2</v>
      </c>
      <c r="H2101">
        <f>(Table2[[#This Row],[Amazon]]-C2100)/C2100</f>
        <v>1.6671148158107142E-2</v>
      </c>
      <c r="I2101">
        <f>(Table2[[#This Row],[Tesla]]-D2100)/D2100</f>
        <v>1.6534699580810455E-2</v>
      </c>
      <c r="J2101">
        <f>(Table2[[#This Row],[Nvidia]]-E2100)/E2100</f>
        <v>4.1095858926550065E-2</v>
      </c>
      <c r="K2101">
        <f>(Table2[[#This Row],[S&amp;P 500]]-F2100)/F2100</f>
        <v>7.4448130464438659E-3</v>
      </c>
    </row>
    <row r="2102" spans="1:11">
      <c r="A2102" s="1">
        <v>45394</v>
      </c>
      <c r="B2102">
        <v>175.72</v>
      </c>
      <c r="C2102">
        <v>186.13</v>
      </c>
      <c r="D2102">
        <v>171.05</v>
      </c>
      <c r="E2102">
        <v>88.165199999999999</v>
      </c>
      <c r="F2102">
        <v>5123.41</v>
      </c>
      <c r="G2102">
        <f>(Table2[[#This Row],[Apple]]-B2101)/B2101</f>
        <v>8.6271718603809378E-3</v>
      </c>
      <c r="H2102">
        <f>(Table2[[#This Row],[Amazon]]-C2101)/C2101</f>
        <v>-1.5445649299127298E-2</v>
      </c>
      <c r="I2102">
        <f>(Table2[[#This Row],[Tesla]]-D2101)/D2101</f>
        <v>-2.0332187857960957E-2</v>
      </c>
      <c r="J2102">
        <f>(Table2[[#This Row],[Nvidia]]-E2101)/E2101</f>
        <v>-2.6816167851063982E-2</v>
      </c>
      <c r="K2102">
        <f>(Table2[[#This Row],[S&amp;P 500]]-F2101)/F2101</f>
        <v>-1.4550707243232534E-2</v>
      </c>
    </row>
    <row r="2103" spans="1:11">
      <c r="A2103" s="1">
        <v>45397</v>
      </c>
      <c r="B2103">
        <v>171.87899999999999</v>
      </c>
      <c r="C2103">
        <v>183.62</v>
      </c>
      <c r="D2103">
        <v>161.47999999999999</v>
      </c>
      <c r="E2103">
        <v>85.980599999999995</v>
      </c>
      <c r="F2103">
        <v>5061.82</v>
      </c>
      <c r="G2103">
        <f>(Table2[[#This Row],[Apple]]-B2102)/B2102</f>
        <v>-2.1858638743455543E-2</v>
      </c>
      <c r="H2103">
        <f>(Table2[[#This Row],[Amazon]]-C2102)/C2102</f>
        <v>-1.3485198517165373E-2</v>
      </c>
      <c r="I2103">
        <f>(Table2[[#This Row],[Tesla]]-D2102)/D2102</f>
        <v>-5.5948553054662502E-2</v>
      </c>
      <c r="J2103">
        <f>(Table2[[#This Row],[Nvidia]]-E2102)/E2102</f>
        <v>-2.4778484027711652E-2</v>
      </c>
      <c r="K2103">
        <f>(Table2[[#This Row],[S&amp;P 500]]-F2102)/F2102</f>
        <v>-1.2021290507689244E-2</v>
      </c>
    </row>
    <row r="2104" spans="1:11">
      <c r="A2104" s="1">
        <v>45398</v>
      </c>
      <c r="B2104">
        <v>168.584</v>
      </c>
      <c r="C2104">
        <v>183.32</v>
      </c>
      <c r="D2104">
        <v>157.11000000000001</v>
      </c>
      <c r="E2104">
        <v>87.394300000000001</v>
      </c>
      <c r="F2104">
        <v>5051.41</v>
      </c>
      <c r="G2104">
        <f>(Table2[[#This Row],[Apple]]-B2103)/B2103</f>
        <v>-1.9170462941953278E-2</v>
      </c>
      <c r="H2104">
        <f>(Table2[[#This Row],[Amazon]]-C2103)/C2103</f>
        <v>-1.6338089532731258E-3</v>
      </c>
      <c r="I2104">
        <f>(Table2[[#This Row],[Tesla]]-D2103)/D2103</f>
        <v>-2.7062174882338225E-2</v>
      </c>
      <c r="J2104">
        <f>(Table2[[#This Row],[Nvidia]]-E2103)/E2103</f>
        <v>1.6442081120624952E-2</v>
      </c>
      <c r="K2104">
        <f>(Table2[[#This Row],[S&amp;P 500]]-F2103)/F2103</f>
        <v>-2.0565725371506404E-3</v>
      </c>
    </row>
    <row r="2105" spans="1:11">
      <c r="A2105" s="1">
        <v>45399</v>
      </c>
      <c r="B2105">
        <v>167.21</v>
      </c>
      <c r="C2105">
        <v>181.28</v>
      </c>
      <c r="D2105">
        <v>155.44999999999999</v>
      </c>
      <c r="E2105">
        <v>84.015100000000004</v>
      </c>
      <c r="F2105">
        <v>5022.21</v>
      </c>
      <c r="G2105">
        <f>(Table2[[#This Row],[Apple]]-B2104)/B2104</f>
        <v>-8.1502396431452281E-3</v>
      </c>
      <c r="H2105">
        <f>(Table2[[#This Row],[Amazon]]-C2104)/C2104</f>
        <v>-1.1128082042330309E-2</v>
      </c>
      <c r="I2105">
        <f>(Table2[[#This Row],[Tesla]]-D2104)/D2104</f>
        <v>-1.056584558589539E-2</v>
      </c>
      <c r="J2105">
        <f>(Table2[[#This Row],[Nvidia]]-E2104)/E2104</f>
        <v>-3.8666137265244954E-2</v>
      </c>
      <c r="K2105">
        <f>(Table2[[#This Row],[S&amp;P 500]]-F2104)/F2104</f>
        <v>-5.7805642384997098E-3</v>
      </c>
    </row>
    <row r="2106" spans="1:11">
      <c r="A2106" s="1">
        <v>45400</v>
      </c>
      <c r="B2106">
        <v>166.255</v>
      </c>
      <c r="C2106">
        <v>179.22</v>
      </c>
      <c r="D2106">
        <v>149.93</v>
      </c>
      <c r="E2106">
        <v>84.650999999999996</v>
      </c>
      <c r="F2106">
        <v>5011.12</v>
      </c>
      <c r="G2106">
        <f>(Table2[[#This Row],[Apple]]-B2105)/B2105</f>
        <v>-5.711380898271709E-3</v>
      </c>
      <c r="H2106">
        <f>(Table2[[#This Row],[Amazon]]-C2105)/C2105</f>
        <v>-1.1363636363636376E-2</v>
      </c>
      <c r="I2106">
        <f>(Table2[[#This Row],[Tesla]]-D2105)/D2105</f>
        <v>-3.5509810228369139E-2</v>
      </c>
      <c r="J2106">
        <f>(Table2[[#This Row],[Nvidia]]-E2105)/E2105</f>
        <v>7.5688774994018019E-3</v>
      </c>
      <c r="K2106">
        <f>(Table2[[#This Row],[S&amp;P 500]]-F2105)/F2105</f>
        <v>-2.2081912146246665E-3</v>
      </c>
    </row>
    <row r="2107" spans="1:11">
      <c r="A2107" s="1">
        <v>45401</v>
      </c>
      <c r="B2107">
        <v>164.15600000000001</v>
      </c>
      <c r="C2107">
        <v>174.62</v>
      </c>
      <c r="D2107">
        <v>147.01009999999999</v>
      </c>
      <c r="E2107">
        <v>76.182000000000002</v>
      </c>
      <c r="F2107">
        <v>4967.2299999999996</v>
      </c>
      <c r="G2107">
        <f>(Table2[[#This Row],[Apple]]-B2106)/B2106</f>
        <v>-1.2625184204986253E-2</v>
      </c>
      <c r="H2107">
        <f>(Table2[[#This Row],[Amazon]]-C2106)/C2106</f>
        <v>-2.5666778261354727E-2</v>
      </c>
      <c r="I2107">
        <f>(Table2[[#This Row],[Tesla]]-D2106)/D2106</f>
        <v>-1.9475088374574883E-2</v>
      </c>
      <c r="J2107">
        <f>(Table2[[#This Row],[Nvidia]]-E2106)/E2106</f>
        <v>-0.10004607151717043</v>
      </c>
      <c r="K2107">
        <f>(Table2[[#This Row],[S&amp;P 500]]-F2106)/F2106</f>
        <v>-8.7585210491866738E-3</v>
      </c>
    </row>
    <row r="2108" spans="1:11">
      <c r="A2108" s="1">
        <v>45404</v>
      </c>
      <c r="B2108">
        <v>165.06100000000001</v>
      </c>
      <c r="C2108">
        <v>177.23</v>
      </c>
      <c r="D2108">
        <v>142.05000000000001</v>
      </c>
      <c r="E2108">
        <v>79.499200000000002</v>
      </c>
      <c r="F2108">
        <v>5010.6000000000004</v>
      </c>
      <c r="G2108">
        <f>(Table2[[#This Row],[Apple]]-B2107)/B2107</f>
        <v>5.5130485635614974E-3</v>
      </c>
      <c r="H2108">
        <f>(Table2[[#This Row],[Amazon]]-C2107)/C2107</f>
        <v>1.4946741495819409E-2</v>
      </c>
      <c r="I2108">
        <f>(Table2[[#This Row],[Tesla]]-D2107)/D2107</f>
        <v>-3.3739858689981049E-2</v>
      </c>
      <c r="J2108">
        <f>(Table2[[#This Row],[Nvidia]]-E2107)/E2107</f>
        <v>4.3543094169226318E-2</v>
      </c>
      <c r="K2108">
        <f>(Table2[[#This Row],[S&amp;P 500]]-F2107)/F2107</f>
        <v>8.7312244450127741E-3</v>
      </c>
    </row>
    <row r="2109" spans="1:11">
      <c r="A2109" s="1">
        <v>45405</v>
      </c>
      <c r="B2109">
        <v>166.11500000000001</v>
      </c>
      <c r="C2109">
        <v>179.54</v>
      </c>
      <c r="D2109">
        <v>144.68</v>
      </c>
      <c r="E2109">
        <v>82.403499999999994</v>
      </c>
      <c r="F2109">
        <v>5070.55</v>
      </c>
      <c r="G2109">
        <f>(Table2[[#This Row],[Apple]]-B2108)/B2108</f>
        <v>6.3855180811942377E-3</v>
      </c>
      <c r="H2109">
        <f>(Table2[[#This Row],[Amazon]]-C2108)/C2108</f>
        <v>1.3033910737459811E-2</v>
      </c>
      <c r="I2109">
        <f>(Table2[[#This Row],[Tesla]]-D2108)/D2108</f>
        <v>1.8514607532558923E-2</v>
      </c>
      <c r="J2109">
        <f>(Table2[[#This Row],[Nvidia]]-E2108)/E2108</f>
        <v>3.6532443093766881E-2</v>
      </c>
      <c r="K2109">
        <f>(Table2[[#This Row],[S&amp;P 500]]-F2108)/F2108</f>
        <v>1.1964634973855389E-2</v>
      </c>
    </row>
    <row r="2110" spans="1:11">
      <c r="A2110" s="1">
        <v>45406</v>
      </c>
      <c r="B2110">
        <v>168.226</v>
      </c>
      <c r="C2110">
        <v>176.59</v>
      </c>
      <c r="D2110">
        <v>162.13</v>
      </c>
      <c r="E2110">
        <v>79.658199999999994</v>
      </c>
      <c r="F2110">
        <v>5071.63</v>
      </c>
      <c r="G2110">
        <f>(Table2[[#This Row],[Apple]]-B2109)/B2109</f>
        <v>1.2708063690816541E-2</v>
      </c>
      <c r="H2110">
        <f>(Table2[[#This Row],[Amazon]]-C2109)/C2109</f>
        <v>-1.6430878912777034E-2</v>
      </c>
      <c r="I2110">
        <f>(Table2[[#This Row],[Tesla]]-D2109)/D2109</f>
        <v>0.1206110035941387</v>
      </c>
      <c r="J2110">
        <f>(Table2[[#This Row],[Nvidia]]-E2109)/E2109</f>
        <v>-3.3315332479809723E-2</v>
      </c>
      <c r="K2110">
        <f>(Table2[[#This Row],[S&amp;P 500]]-F2109)/F2109</f>
        <v>2.1299464555125721E-4</v>
      </c>
    </row>
    <row r="2111" spans="1:11">
      <c r="A2111" s="1">
        <v>45407</v>
      </c>
      <c r="B2111">
        <v>169.09200000000001</v>
      </c>
      <c r="C2111">
        <v>173.67</v>
      </c>
      <c r="D2111">
        <v>170.18</v>
      </c>
      <c r="E2111">
        <v>82.612399999999994</v>
      </c>
      <c r="F2111">
        <v>5048.42</v>
      </c>
      <c r="G2111">
        <f>(Table2[[#This Row],[Apple]]-B2110)/B2110</f>
        <v>5.1478368385387153E-3</v>
      </c>
      <c r="H2111">
        <f>(Table2[[#This Row],[Amazon]]-C2110)/C2110</f>
        <v>-1.6535477660116746E-2</v>
      </c>
      <c r="I2111">
        <f>(Table2[[#This Row],[Tesla]]-D2110)/D2110</f>
        <v>4.9651514216986443E-2</v>
      </c>
      <c r="J2111">
        <f>(Table2[[#This Row],[Nvidia]]-E2110)/E2110</f>
        <v>3.7085949720179472E-2</v>
      </c>
      <c r="K2111">
        <f>(Table2[[#This Row],[S&amp;P 500]]-F2110)/F2110</f>
        <v>-4.5764379499293201E-3</v>
      </c>
    </row>
    <row r="2112" spans="1:11">
      <c r="A2112" s="1">
        <v>45408</v>
      </c>
      <c r="B2112">
        <v>168.505</v>
      </c>
      <c r="C2112">
        <v>179.62</v>
      </c>
      <c r="D2112">
        <v>168.29</v>
      </c>
      <c r="E2112">
        <v>87.714299999999994</v>
      </c>
      <c r="F2112">
        <v>5099.96</v>
      </c>
      <c r="G2112">
        <f>(Table2[[#This Row],[Apple]]-B2111)/B2111</f>
        <v>-3.4714829796798044E-3</v>
      </c>
      <c r="H2112">
        <f>(Table2[[#This Row],[Amazon]]-C2111)/C2111</f>
        <v>3.4260378879484181E-2</v>
      </c>
      <c r="I2112">
        <f>(Table2[[#This Row],[Tesla]]-D2111)/D2111</f>
        <v>-1.1105887883417645E-2</v>
      </c>
      <c r="J2112">
        <f>(Table2[[#This Row],[Nvidia]]-E2111)/E2111</f>
        <v>6.175707278810446E-2</v>
      </c>
      <c r="K2112">
        <f>(Table2[[#This Row],[S&amp;P 500]]-F2111)/F2111</f>
        <v>1.0209134739185718E-2</v>
      </c>
    </row>
    <row r="2113" spans="1:11">
      <c r="A2113" s="1">
        <v>45411</v>
      </c>
      <c r="B2113">
        <v>172.685</v>
      </c>
      <c r="C2113">
        <v>180.96</v>
      </c>
      <c r="D2113">
        <v>194.05</v>
      </c>
      <c r="E2113">
        <v>87.7363</v>
      </c>
      <c r="F2113">
        <v>5116.17</v>
      </c>
      <c r="G2113">
        <f>(Table2[[#This Row],[Apple]]-B2112)/B2112</f>
        <v>2.4806385567193893E-2</v>
      </c>
      <c r="H2113">
        <f>(Table2[[#This Row],[Amazon]]-C2112)/C2112</f>
        <v>7.4601937423449689E-3</v>
      </c>
      <c r="I2113">
        <f>(Table2[[#This Row],[Tesla]]-D2112)/D2112</f>
        <v>0.15306910689880576</v>
      </c>
      <c r="J2113">
        <f>(Table2[[#This Row],[Nvidia]]-E2112)/E2112</f>
        <v>2.5081429139838738E-4</v>
      </c>
      <c r="K2113">
        <f>(Table2[[#This Row],[S&amp;P 500]]-F2112)/F2112</f>
        <v>3.1784563016180592E-3</v>
      </c>
    </row>
    <row r="2114" spans="1:11">
      <c r="A2114" s="1">
        <v>45412</v>
      </c>
      <c r="B2114">
        <v>169.529</v>
      </c>
      <c r="C2114">
        <v>175</v>
      </c>
      <c r="D2114">
        <v>183.28</v>
      </c>
      <c r="E2114">
        <v>86.381500000000003</v>
      </c>
      <c r="F2114">
        <v>5035.6899999999996</v>
      </c>
      <c r="G2114">
        <f>(Table2[[#This Row],[Apple]]-B2113)/B2113</f>
        <v>-1.8276051770564936E-2</v>
      </c>
      <c r="H2114">
        <f>(Table2[[#This Row],[Amazon]]-C2113)/C2113</f>
        <v>-3.2935455349248494E-2</v>
      </c>
      <c r="I2114">
        <f>(Table2[[#This Row],[Tesla]]-D2113)/D2113</f>
        <v>-5.5501159494975569E-2</v>
      </c>
      <c r="J2114">
        <f>(Table2[[#This Row],[Nvidia]]-E2113)/E2113</f>
        <v>-1.544172708445646E-2</v>
      </c>
      <c r="K2114">
        <f>(Table2[[#This Row],[S&amp;P 500]]-F2113)/F2113</f>
        <v>-1.5730517164206911E-2</v>
      </c>
    </row>
    <row r="2115" spans="1:11">
      <c r="A2115" s="1">
        <v>45413</v>
      </c>
      <c r="B2115">
        <v>168.505</v>
      </c>
      <c r="C2115">
        <v>179</v>
      </c>
      <c r="D2115">
        <v>179.99</v>
      </c>
      <c r="E2115">
        <v>83.0214</v>
      </c>
      <c r="F2115">
        <v>5018.3900000000003</v>
      </c>
      <c r="G2115">
        <f>(Table2[[#This Row],[Apple]]-B2114)/B2114</f>
        <v>-6.0402644975196037E-3</v>
      </c>
      <c r="H2115">
        <f>(Table2[[#This Row],[Amazon]]-C2114)/C2114</f>
        <v>2.2857142857142857E-2</v>
      </c>
      <c r="I2115">
        <f>(Table2[[#This Row],[Tesla]]-D2114)/D2114</f>
        <v>-1.7950676560453908E-2</v>
      </c>
      <c r="J2115">
        <f>(Table2[[#This Row],[Nvidia]]-E2114)/E2114</f>
        <v>-3.8898375230807553E-2</v>
      </c>
      <c r="K2115">
        <f>(Table2[[#This Row],[S&amp;P 500]]-F2114)/F2114</f>
        <v>-3.4354775611682357E-3</v>
      </c>
    </row>
    <row r="2116" spans="1:11">
      <c r="A2116" s="1">
        <v>45414</v>
      </c>
      <c r="B2116">
        <v>172.21700000000001</v>
      </c>
      <c r="C2116">
        <v>184.72</v>
      </c>
      <c r="D2116">
        <v>180.01</v>
      </c>
      <c r="E2116">
        <v>85.796800000000005</v>
      </c>
      <c r="F2116">
        <v>5064.2</v>
      </c>
      <c r="G2116">
        <f>(Table2[[#This Row],[Apple]]-B2115)/B2115</f>
        <v>2.2029019910388522E-2</v>
      </c>
      <c r="H2116">
        <f>(Table2[[#This Row],[Amazon]]-C2115)/C2115</f>
        <v>3.1955307262569829E-2</v>
      </c>
      <c r="I2116">
        <f>(Table2[[#This Row],[Tesla]]-D2115)/D2115</f>
        <v>1.111172842934708E-4</v>
      </c>
      <c r="J2116">
        <f>(Table2[[#This Row],[Nvidia]]-E2115)/E2115</f>
        <v>3.3429934932439162E-2</v>
      </c>
      <c r="K2116">
        <f>(Table2[[#This Row],[S&amp;P 500]]-F2115)/F2115</f>
        <v>9.128425650457515E-3</v>
      </c>
    </row>
    <row r="2117" spans="1:11">
      <c r="A2117" s="1">
        <v>45415</v>
      </c>
      <c r="B2117">
        <v>182.518</v>
      </c>
      <c r="C2117">
        <v>186.21</v>
      </c>
      <c r="D2117">
        <v>181.19</v>
      </c>
      <c r="E2117">
        <v>88.768000000000001</v>
      </c>
      <c r="F2117">
        <v>5127.79</v>
      </c>
      <c r="G2117">
        <f>(Table2[[#This Row],[Apple]]-B2116)/B2116</f>
        <v>5.9814071781531364E-2</v>
      </c>
      <c r="H2117">
        <f>(Table2[[#This Row],[Amazon]]-C2116)/C2116</f>
        <v>8.0662624512776587E-3</v>
      </c>
      <c r="I2117">
        <f>(Table2[[#This Row],[Tesla]]-D2116)/D2116</f>
        <v>6.5551913782568019E-3</v>
      </c>
      <c r="J2117">
        <f>(Table2[[#This Row],[Nvidia]]-E2116)/E2116</f>
        <v>3.4630662215840172E-2</v>
      </c>
      <c r="K2117">
        <f>(Table2[[#This Row],[S&amp;P 500]]-F2116)/F2116</f>
        <v>1.2556771059594832E-2</v>
      </c>
    </row>
    <row r="2118" spans="1:11">
      <c r="A2118" s="1">
        <v>45418</v>
      </c>
      <c r="B2118">
        <v>180.85599999999999</v>
      </c>
      <c r="C2118">
        <v>188.7</v>
      </c>
      <c r="D2118">
        <v>184.76</v>
      </c>
      <c r="E2118">
        <v>92.118200000000002</v>
      </c>
      <c r="F2118">
        <v>5180.74</v>
      </c>
      <c r="G2118">
        <f>(Table2[[#This Row],[Apple]]-B2117)/B2117</f>
        <v>-9.1059511938548863E-3</v>
      </c>
      <c r="H2118">
        <f>(Table2[[#This Row],[Amazon]]-C2117)/C2117</f>
        <v>1.3371999355566192E-2</v>
      </c>
      <c r="I2118">
        <f>(Table2[[#This Row],[Tesla]]-D2117)/D2117</f>
        <v>1.9703074121088324E-2</v>
      </c>
      <c r="J2118">
        <f>(Table2[[#This Row],[Nvidia]]-E2117)/E2117</f>
        <v>3.7741077865897629E-2</v>
      </c>
      <c r="K2118">
        <f>(Table2[[#This Row],[S&amp;P 500]]-F2117)/F2117</f>
        <v>1.0326085896653299E-2</v>
      </c>
    </row>
    <row r="2119" spans="1:11">
      <c r="A2119" s="1">
        <v>45419</v>
      </c>
      <c r="B2119">
        <v>181.542</v>
      </c>
      <c r="C2119">
        <v>188.76</v>
      </c>
      <c r="D2119">
        <v>177.81</v>
      </c>
      <c r="E2119">
        <v>90.532700000000006</v>
      </c>
      <c r="F2119">
        <v>5187.7</v>
      </c>
      <c r="G2119">
        <f>(Table2[[#This Row],[Apple]]-B2118)/B2118</f>
        <v>3.7930729420091514E-3</v>
      </c>
      <c r="H2119">
        <f>(Table2[[#This Row],[Amazon]]-C2118)/C2118</f>
        <v>3.1796502384738888E-4</v>
      </c>
      <c r="I2119">
        <f>(Table2[[#This Row],[Tesla]]-D2118)/D2118</f>
        <v>-3.7616367179043021E-2</v>
      </c>
      <c r="J2119">
        <f>(Table2[[#This Row],[Nvidia]]-E2118)/E2118</f>
        <v>-1.7211582510296513E-2</v>
      </c>
      <c r="K2119">
        <f>(Table2[[#This Row],[S&amp;P 500]]-F2118)/F2118</f>
        <v>1.3434374239973512E-3</v>
      </c>
    </row>
    <row r="2120" spans="1:11">
      <c r="A2120" s="1">
        <v>45420</v>
      </c>
      <c r="B2120">
        <v>181.881</v>
      </c>
      <c r="C2120">
        <v>188</v>
      </c>
      <c r="D2120">
        <v>174.72</v>
      </c>
      <c r="E2120">
        <v>90.390699999999995</v>
      </c>
      <c r="F2120">
        <v>5187.67</v>
      </c>
      <c r="G2120">
        <f>(Table2[[#This Row],[Apple]]-B2119)/B2119</f>
        <v>1.8673364841193698E-3</v>
      </c>
      <c r="H2120">
        <f>(Table2[[#This Row],[Amazon]]-C2119)/C2119</f>
        <v>-4.0262767535494326E-3</v>
      </c>
      <c r="I2120">
        <f>(Table2[[#This Row],[Tesla]]-D2119)/D2119</f>
        <v>-1.7378100219335266E-2</v>
      </c>
      <c r="J2120">
        <f>(Table2[[#This Row],[Nvidia]]-E2119)/E2119</f>
        <v>-1.5684940358567691E-3</v>
      </c>
      <c r="K2120">
        <f>(Table2[[#This Row],[S&amp;P 500]]-F2119)/F2119</f>
        <v>-5.7829095745215304E-6</v>
      </c>
    </row>
    <row r="2121" spans="1:11">
      <c r="A2121" s="1">
        <v>45421</v>
      </c>
      <c r="B2121">
        <v>183.703</v>
      </c>
      <c r="C2121">
        <v>189.5</v>
      </c>
      <c r="D2121">
        <v>171.97</v>
      </c>
      <c r="E2121">
        <v>88.725999999999999</v>
      </c>
      <c r="F2121">
        <v>5214.08</v>
      </c>
      <c r="G2121">
        <f>(Table2[[#This Row],[Apple]]-B2120)/B2120</f>
        <v>1.0017538940296142E-2</v>
      </c>
      <c r="H2121">
        <f>(Table2[[#This Row],[Amazon]]-C2120)/C2120</f>
        <v>7.9787234042553185E-3</v>
      </c>
      <c r="I2121">
        <f>(Table2[[#This Row],[Tesla]]-D2120)/D2120</f>
        <v>-1.5739468864468864E-2</v>
      </c>
      <c r="J2121">
        <f>(Table2[[#This Row],[Nvidia]]-E2120)/E2120</f>
        <v>-1.8416717649050139E-2</v>
      </c>
      <c r="K2121">
        <f>(Table2[[#This Row],[S&amp;P 500]]-F2120)/F2120</f>
        <v>5.0909175024625416E-3</v>
      </c>
    </row>
    <row r="2122" spans="1:11">
      <c r="A2122" s="1">
        <v>45422</v>
      </c>
      <c r="B2122">
        <v>182.43600000000001</v>
      </c>
      <c r="C2122">
        <v>187.48</v>
      </c>
      <c r="D2122">
        <v>168.47</v>
      </c>
      <c r="E2122">
        <v>89.856700000000004</v>
      </c>
      <c r="F2122">
        <v>5222.68</v>
      </c>
      <c r="G2122">
        <f>(Table2[[#This Row],[Apple]]-B2121)/B2121</f>
        <v>-6.8970022264197963E-3</v>
      </c>
      <c r="H2122">
        <f>(Table2[[#This Row],[Amazon]]-C2121)/C2121</f>
        <v>-1.0659630606860213E-2</v>
      </c>
      <c r="I2122">
        <f>(Table2[[#This Row],[Tesla]]-D2121)/D2121</f>
        <v>-2.0352387044251904E-2</v>
      </c>
      <c r="J2122">
        <f>(Table2[[#This Row],[Nvidia]]-E2121)/E2121</f>
        <v>1.2743727881342612E-2</v>
      </c>
      <c r="K2122">
        <f>(Table2[[#This Row],[S&amp;P 500]]-F2121)/F2121</f>
        <v>1.6493801399288779E-3</v>
      </c>
    </row>
    <row r="2123" spans="1:11">
      <c r="A2123" s="1">
        <v>45425</v>
      </c>
      <c r="B2123">
        <v>185.65700000000001</v>
      </c>
      <c r="C2123">
        <v>186.57</v>
      </c>
      <c r="D2123">
        <v>171.89</v>
      </c>
      <c r="E2123">
        <v>90.377700000000004</v>
      </c>
      <c r="F2123">
        <v>5221.42</v>
      </c>
      <c r="G2123">
        <f>(Table2[[#This Row],[Apple]]-B2122)/B2122</f>
        <v>1.7655506588611918E-2</v>
      </c>
      <c r="H2123">
        <f>(Table2[[#This Row],[Amazon]]-C2122)/C2122</f>
        <v>-4.8538510774482433E-3</v>
      </c>
      <c r="I2123">
        <f>(Table2[[#This Row],[Tesla]]-D2122)/D2122</f>
        <v>2.0300350210719936E-2</v>
      </c>
      <c r="J2123">
        <f>(Table2[[#This Row],[Nvidia]]-E2122)/E2122</f>
        <v>5.7981207856509396E-3</v>
      </c>
      <c r="K2123">
        <f>(Table2[[#This Row],[S&amp;P 500]]-F2122)/F2122</f>
        <v>-2.412554473948659E-4</v>
      </c>
    </row>
    <row r="2124" spans="1:11">
      <c r="A2124" s="1">
        <v>45426</v>
      </c>
      <c r="B2124">
        <v>186.80199999999999</v>
      </c>
      <c r="C2124">
        <v>187.07</v>
      </c>
      <c r="D2124">
        <v>177.55</v>
      </c>
      <c r="E2124">
        <v>91.334400000000002</v>
      </c>
      <c r="F2124">
        <v>5246.68</v>
      </c>
      <c r="G2124">
        <f>(Table2[[#This Row],[Apple]]-B2123)/B2123</f>
        <v>6.1672869862164194E-3</v>
      </c>
      <c r="H2124">
        <f>(Table2[[#This Row],[Amazon]]-C2123)/C2123</f>
        <v>2.6799592646191777E-3</v>
      </c>
      <c r="I2124">
        <f>(Table2[[#This Row],[Tesla]]-D2123)/D2123</f>
        <v>3.2928035371458636E-2</v>
      </c>
      <c r="J2124">
        <f>(Table2[[#This Row],[Nvidia]]-E2123)/E2123</f>
        <v>1.058557586661309E-2</v>
      </c>
      <c r="K2124">
        <f>(Table2[[#This Row],[S&amp;P 500]]-F2123)/F2123</f>
        <v>4.8377644395586296E-3</v>
      </c>
    </row>
    <row r="2125" spans="1:11">
      <c r="A2125" s="1">
        <v>45427</v>
      </c>
      <c r="B2125">
        <v>189.08500000000001</v>
      </c>
      <c r="C2125">
        <v>185.99</v>
      </c>
      <c r="D2125">
        <v>173.99</v>
      </c>
      <c r="E2125">
        <v>94.607600000000005</v>
      </c>
      <c r="F2125">
        <v>5308.15</v>
      </c>
      <c r="G2125">
        <f>(Table2[[#This Row],[Apple]]-B2124)/B2124</f>
        <v>1.2221496557852783E-2</v>
      </c>
      <c r="H2125">
        <f>(Table2[[#This Row],[Amazon]]-C2124)/C2124</f>
        <v>-5.7732399636498859E-3</v>
      </c>
      <c r="I2125">
        <f>(Table2[[#This Row],[Tesla]]-D2124)/D2124</f>
        <v>-2.0050689946493956E-2</v>
      </c>
      <c r="J2125">
        <f>(Table2[[#This Row],[Nvidia]]-E2124)/E2124</f>
        <v>3.5837537663793738E-2</v>
      </c>
      <c r="K2125">
        <f>(Table2[[#This Row],[S&amp;P 500]]-F2124)/F2124</f>
        <v>1.17159803914093E-2</v>
      </c>
    </row>
    <row r="2126" spans="1:11">
      <c r="A2126" s="1">
        <v>45428</v>
      </c>
      <c r="B2126">
        <v>189.20500000000001</v>
      </c>
      <c r="C2126">
        <v>183.63</v>
      </c>
      <c r="D2126">
        <v>174.84</v>
      </c>
      <c r="E2126">
        <v>94.336699999999993</v>
      </c>
      <c r="F2126">
        <v>5297.1</v>
      </c>
      <c r="G2126">
        <f>(Table2[[#This Row],[Apple]]-B2125)/B2125</f>
        <v>6.3463521696593885E-4</v>
      </c>
      <c r="H2126">
        <f>(Table2[[#This Row],[Amazon]]-C2125)/C2125</f>
        <v>-1.2688854239475314E-2</v>
      </c>
      <c r="I2126">
        <f>(Table2[[#This Row],[Tesla]]-D2125)/D2125</f>
        <v>4.8853382378297276E-3</v>
      </c>
      <c r="J2126">
        <f>(Table2[[#This Row],[Nvidia]]-E2125)/E2125</f>
        <v>-2.8634063225365792E-3</v>
      </c>
      <c r="K2126">
        <f>(Table2[[#This Row],[S&amp;P 500]]-F2125)/F2125</f>
        <v>-2.0817045486655941E-3</v>
      </c>
    </row>
    <row r="2127" spans="1:11">
      <c r="A2127" s="1">
        <v>45429</v>
      </c>
      <c r="B2127">
        <v>189.23400000000001</v>
      </c>
      <c r="C2127">
        <v>184.7</v>
      </c>
      <c r="D2127">
        <v>177.46</v>
      </c>
      <c r="E2127">
        <v>92.457099999999997</v>
      </c>
      <c r="F2127">
        <v>5303.27</v>
      </c>
      <c r="G2127">
        <f>(Table2[[#This Row],[Apple]]-B2126)/B2126</f>
        <v>1.5327290505005872E-4</v>
      </c>
      <c r="H2127">
        <f>(Table2[[#This Row],[Amazon]]-C2126)/C2126</f>
        <v>5.8269345967434149E-3</v>
      </c>
      <c r="I2127">
        <f>(Table2[[#This Row],[Tesla]]-D2126)/D2126</f>
        <v>1.498512926103869E-2</v>
      </c>
      <c r="J2127">
        <f>(Table2[[#This Row],[Nvidia]]-E2126)/E2126</f>
        <v>-1.9924377257207391E-2</v>
      </c>
      <c r="K2127">
        <f>(Table2[[#This Row],[S&amp;P 500]]-F2126)/F2126</f>
        <v>1.1647882803798441E-3</v>
      </c>
    </row>
    <row r="2128" spans="1:11">
      <c r="A2128" s="1">
        <v>45432</v>
      </c>
      <c r="B2128">
        <v>190.4</v>
      </c>
      <c r="C2128">
        <v>183.54</v>
      </c>
      <c r="D2128">
        <v>174.95</v>
      </c>
      <c r="E2128">
        <v>94.757599999999996</v>
      </c>
      <c r="F2128">
        <v>5308.13</v>
      </c>
      <c r="G2128">
        <f>(Table2[[#This Row],[Apple]]-B2127)/B2127</f>
        <v>6.1616834184131646E-3</v>
      </c>
      <c r="H2128">
        <f>(Table2[[#This Row],[Amazon]]-C2127)/C2127</f>
        <v>-6.2804547915538533E-3</v>
      </c>
      <c r="I2128">
        <f>(Table2[[#This Row],[Tesla]]-D2127)/D2127</f>
        <v>-1.4144032458018816E-2</v>
      </c>
      <c r="J2128">
        <f>(Table2[[#This Row],[Nvidia]]-E2127)/E2127</f>
        <v>2.4881810050282775E-2</v>
      </c>
      <c r="K2128">
        <f>(Table2[[#This Row],[S&amp;P 500]]-F2127)/F2127</f>
        <v>9.1641572086649786E-4</v>
      </c>
    </row>
    <row r="2129" spans="1:11">
      <c r="A2129" s="1">
        <v>45433</v>
      </c>
      <c r="B2129">
        <v>191.70599999999999</v>
      </c>
      <c r="C2129">
        <v>183.15</v>
      </c>
      <c r="D2129">
        <v>186.6</v>
      </c>
      <c r="E2129">
        <v>95.363399999999999</v>
      </c>
      <c r="F2129">
        <v>5321.41</v>
      </c>
      <c r="G2129">
        <f>(Table2[[#This Row],[Apple]]-B2128)/B2128</f>
        <v>6.8592436974789029E-3</v>
      </c>
      <c r="H2129">
        <f>(Table2[[#This Row],[Amazon]]-C2128)/C2128</f>
        <v>-2.1248774109185265E-3</v>
      </c>
      <c r="I2129">
        <f>(Table2[[#This Row],[Tesla]]-D2128)/D2128</f>
        <v>6.659045441554734E-2</v>
      </c>
      <c r="J2129">
        <f>(Table2[[#This Row],[Nvidia]]-E2128)/E2128</f>
        <v>6.3931547443160461E-3</v>
      </c>
      <c r="K2129">
        <f>(Table2[[#This Row],[S&amp;P 500]]-F2128)/F2128</f>
        <v>2.5018226757821953E-3</v>
      </c>
    </row>
    <row r="2130" spans="1:11">
      <c r="A2130" s="1">
        <v>45434</v>
      </c>
      <c r="B2130">
        <v>190.26</v>
      </c>
      <c r="C2130">
        <v>183.13</v>
      </c>
      <c r="D2130">
        <v>180.11</v>
      </c>
      <c r="E2130">
        <v>94.927599999999998</v>
      </c>
      <c r="F2130">
        <v>5307.01</v>
      </c>
      <c r="G2130">
        <f>(Table2[[#This Row],[Apple]]-B2129)/B2129</f>
        <v>-7.5427999123658003E-3</v>
      </c>
      <c r="H2130">
        <f>(Table2[[#This Row],[Amazon]]-C2129)/C2129</f>
        <v>-1.0920010920016506E-4</v>
      </c>
      <c r="I2130">
        <f>(Table2[[#This Row],[Tesla]]-D2129)/D2129</f>
        <v>-3.4780278670953811E-2</v>
      </c>
      <c r="J2130">
        <f>(Table2[[#This Row],[Nvidia]]-E2129)/E2129</f>
        <v>-4.5698873991489438E-3</v>
      </c>
      <c r="K2130">
        <f>(Table2[[#This Row],[S&amp;P 500]]-F2129)/F2129</f>
        <v>-2.7060497123881895E-3</v>
      </c>
    </row>
    <row r="2131" spans="1:11">
      <c r="A2131" s="1">
        <v>45435</v>
      </c>
      <c r="B2131">
        <v>186.25399999999999</v>
      </c>
      <c r="C2131">
        <v>181.05</v>
      </c>
      <c r="D2131">
        <v>173.74</v>
      </c>
      <c r="E2131">
        <v>103.774</v>
      </c>
      <c r="F2131">
        <v>5267.84</v>
      </c>
      <c r="G2131">
        <f>(Table2[[#This Row],[Apple]]-B2130)/B2130</f>
        <v>-2.1055397876589933E-2</v>
      </c>
      <c r="H2131">
        <f>(Table2[[#This Row],[Amazon]]-C2130)/C2130</f>
        <v>-1.1358051657292548E-2</v>
      </c>
      <c r="I2131">
        <f>(Table2[[#This Row],[Tesla]]-D2130)/D2130</f>
        <v>-3.5367275553828237E-2</v>
      </c>
      <c r="J2131">
        <f>(Table2[[#This Row],[Nvidia]]-E2130)/E2130</f>
        <v>9.3191021367863544E-2</v>
      </c>
      <c r="K2131">
        <f>(Table2[[#This Row],[S&amp;P 500]]-F2130)/F2130</f>
        <v>-7.3808038801509834E-3</v>
      </c>
    </row>
    <row r="2132" spans="1:11">
      <c r="A2132" s="1">
        <v>45436</v>
      </c>
      <c r="B2132">
        <v>189.34299999999999</v>
      </c>
      <c r="C2132">
        <v>180.75</v>
      </c>
      <c r="D2132">
        <v>179.24</v>
      </c>
      <c r="E2132">
        <v>106.444</v>
      </c>
      <c r="F2132">
        <v>5304.72</v>
      </c>
      <c r="G2132">
        <f>(Table2[[#This Row],[Apple]]-B2131)/B2131</f>
        <v>1.6584878714014189E-2</v>
      </c>
      <c r="H2132">
        <f>(Table2[[#This Row],[Amazon]]-C2131)/C2131</f>
        <v>-1.657000828500477E-3</v>
      </c>
      <c r="I2132">
        <f>(Table2[[#This Row],[Tesla]]-D2131)/D2131</f>
        <v>3.1656498215724645E-2</v>
      </c>
      <c r="J2132">
        <f>(Table2[[#This Row],[Nvidia]]-E2131)/E2131</f>
        <v>2.5728987993138951E-2</v>
      </c>
      <c r="K2132">
        <f>(Table2[[#This Row],[S&amp;P 500]]-F2131)/F2131</f>
        <v>7.0009719353663191E-3</v>
      </c>
    </row>
    <row r="2133" spans="1:11">
      <c r="A2133" s="1">
        <v>45440</v>
      </c>
      <c r="B2133">
        <v>189.35300000000001</v>
      </c>
      <c r="C2133">
        <v>182.15</v>
      </c>
      <c r="D2133">
        <v>176.75</v>
      </c>
      <c r="E2133">
        <v>113.874</v>
      </c>
      <c r="F2133">
        <v>5306.04</v>
      </c>
      <c r="G2133">
        <f>(Table2[[#This Row],[Apple]]-B2132)/B2132</f>
        <v>5.281420490865428E-5</v>
      </c>
      <c r="H2133">
        <f>(Table2[[#This Row],[Amazon]]-C2132)/C2132</f>
        <v>7.7455048409405571E-3</v>
      </c>
      <c r="I2133">
        <f>(Table2[[#This Row],[Tesla]]-D2132)/D2132</f>
        <v>-1.3891988395447495E-2</v>
      </c>
      <c r="J2133">
        <f>(Table2[[#This Row],[Nvidia]]-E2132)/E2132</f>
        <v>6.980196159482914E-2</v>
      </c>
      <c r="K2133">
        <f>(Table2[[#This Row],[S&amp;P 500]]-F2132)/F2132</f>
        <v>2.4883499977373149E-4</v>
      </c>
    </row>
    <row r="2134" spans="1:11">
      <c r="A2134" s="1">
        <v>45441</v>
      </c>
      <c r="B2134">
        <v>189.65199999999999</v>
      </c>
      <c r="C2134">
        <v>182.02</v>
      </c>
      <c r="D2134">
        <v>176.19</v>
      </c>
      <c r="E2134">
        <v>114.798</v>
      </c>
      <c r="F2134">
        <v>5266.95</v>
      </c>
      <c r="G2134">
        <f>(Table2[[#This Row],[Apple]]-B2133)/B2133</f>
        <v>1.5790613298969551E-3</v>
      </c>
      <c r="H2134">
        <f>(Table2[[#This Row],[Amazon]]-C2133)/C2133</f>
        <v>-7.1369750205871785E-4</v>
      </c>
      <c r="I2134">
        <f>(Table2[[#This Row],[Tesla]]-D2133)/D2133</f>
        <v>-3.1683168316831811E-3</v>
      </c>
      <c r="J2134">
        <f>(Table2[[#This Row],[Nvidia]]-E2133)/E2133</f>
        <v>8.1142315190474261E-3</v>
      </c>
      <c r="K2134">
        <f>(Table2[[#This Row],[S&amp;P 500]]-F2133)/F2133</f>
        <v>-7.3670760114888214E-3</v>
      </c>
    </row>
    <row r="2135" spans="1:11">
      <c r="A2135" s="1">
        <v>45442</v>
      </c>
      <c r="B2135">
        <v>190.649</v>
      </c>
      <c r="C2135">
        <v>179.32</v>
      </c>
      <c r="D2135">
        <v>178.79</v>
      </c>
      <c r="E2135">
        <v>110.474</v>
      </c>
      <c r="F2135">
        <v>5235.4799999999996</v>
      </c>
      <c r="G2135">
        <f>(Table2[[#This Row],[Apple]]-B2134)/B2134</f>
        <v>5.2569970261321479E-3</v>
      </c>
      <c r="H2135">
        <f>(Table2[[#This Row],[Amazon]]-C2134)/C2134</f>
        <v>-1.483353477639829E-2</v>
      </c>
      <c r="I2135">
        <f>(Table2[[#This Row],[Tesla]]-D2134)/D2134</f>
        <v>1.4756796639990888E-2</v>
      </c>
      <c r="J2135">
        <f>(Table2[[#This Row],[Nvidia]]-E2134)/E2134</f>
        <v>-3.7666161431383807E-2</v>
      </c>
      <c r="K2135">
        <f>(Table2[[#This Row],[S&amp;P 500]]-F2134)/F2134</f>
        <v>-5.9749950160909553E-3</v>
      </c>
    </row>
    <row r="2136" spans="1:11">
      <c r="A2136" s="1">
        <v>45443</v>
      </c>
      <c r="B2136">
        <v>191.60599999999999</v>
      </c>
      <c r="C2136">
        <v>176.44</v>
      </c>
      <c r="D2136">
        <v>178.08</v>
      </c>
      <c r="E2136">
        <v>109.607</v>
      </c>
      <c r="F2136">
        <v>5277.51</v>
      </c>
      <c r="G2136">
        <f>(Table2[[#This Row],[Apple]]-B2135)/B2135</f>
        <v>5.0196958809120094E-3</v>
      </c>
      <c r="H2136">
        <f>(Table2[[#This Row],[Amazon]]-C2135)/C2135</f>
        <v>-1.6060673656033881E-2</v>
      </c>
      <c r="I2136">
        <f>(Table2[[#This Row],[Tesla]]-D2135)/D2135</f>
        <v>-3.9711393254655159E-3</v>
      </c>
      <c r="J2136">
        <f>(Table2[[#This Row],[Nvidia]]-E2135)/E2135</f>
        <v>-7.8480004344914141E-3</v>
      </c>
      <c r="K2136">
        <f>(Table2[[#This Row],[S&amp;P 500]]-F2135)/F2135</f>
        <v>8.0279172110294863E-3</v>
      </c>
    </row>
    <row r="2137" spans="1:11">
      <c r="A2137" s="1">
        <v>45446</v>
      </c>
      <c r="B2137">
        <v>193.38</v>
      </c>
      <c r="C2137">
        <v>178.34</v>
      </c>
      <c r="D2137">
        <v>176.29</v>
      </c>
      <c r="E2137">
        <v>114.973</v>
      </c>
      <c r="F2137">
        <v>5283.4</v>
      </c>
      <c r="G2137">
        <f>(Table2[[#This Row],[Apple]]-B2136)/B2136</f>
        <v>9.2585827166163943E-3</v>
      </c>
      <c r="H2137">
        <f>(Table2[[#This Row],[Amazon]]-C2136)/C2136</f>
        <v>1.0768533212423518E-2</v>
      </c>
      <c r="I2137">
        <f>(Table2[[#This Row],[Tesla]]-D2136)/D2136</f>
        <v>-1.0051662174303798E-2</v>
      </c>
      <c r="J2137">
        <f>(Table2[[#This Row],[Nvidia]]-E2136)/E2136</f>
        <v>4.895672721632742E-2</v>
      </c>
      <c r="K2137">
        <f>(Table2[[#This Row],[S&amp;P 500]]-F2136)/F2136</f>
        <v>1.1160566251886624E-3</v>
      </c>
    </row>
    <row r="2138" spans="1:11">
      <c r="A2138" s="1">
        <v>45447</v>
      </c>
      <c r="B2138">
        <v>193.69900000000001</v>
      </c>
      <c r="C2138">
        <v>179.34</v>
      </c>
      <c r="D2138">
        <v>174.77</v>
      </c>
      <c r="E2138">
        <v>116.40900000000001</v>
      </c>
      <c r="F2138">
        <v>5291.34</v>
      </c>
      <c r="G2138">
        <f>(Table2[[#This Row],[Apple]]-B2137)/B2137</f>
        <v>1.6496018202503714E-3</v>
      </c>
      <c r="H2138">
        <f>(Table2[[#This Row],[Amazon]]-C2137)/C2137</f>
        <v>5.6072670180554E-3</v>
      </c>
      <c r="I2138">
        <f>(Table2[[#This Row],[Tesla]]-D2137)/D2137</f>
        <v>-8.6221566736626124E-3</v>
      </c>
      <c r="J2138">
        <f>(Table2[[#This Row],[Nvidia]]-E2137)/E2137</f>
        <v>1.2489888930444601E-2</v>
      </c>
      <c r="K2138">
        <f>(Table2[[#This Row],[S&amp;P 500]]-F2137)/F2137</f>
        <v>1.502820153689009E-3</v>
      </c>
    </row>
    <row r="2139" spans="1:11">
      <c r="A2139" s="1">
        <v>45448</v>
      </c>
      <c r="B2139">
        <v>195.214</v>
      </c>
      <c r="C2139">
        <v>181.28</v>
      </c>
      <c r="D2139">
        <v>175</v>
      </c>
      <c r="E2139">
        <v>122.41200000000001</v>
      </c>
      <c r="F2139">
        <v>5354.03</v>
      </c>
      <c r="G2139">
        <f>(Table2[[#This Row],[Apple]]-B2138)/B2138</f>
        <v>7.8214136366216973E-3</v>
      </c>
      <c r="H2139">
        <f>(Table2[[#This Row],[Amazon]]-C2138)/C2138</f>
        <v>1.0817441730790665E-2</v>
      </c>
      <c r="I2139">
        <f>(Table2[[#This Row],[Tesla]]-D2138)/D2138</f>
        <v>1.3160153344394904E-3</v>
      </c>
      <c r="J2139">
        <f>(Table2[[#This Row],[Nvidia]]-E2138)/E2138</f>
        <v>5.1568177718217659E-2</v>
      </c>
      <c r="K2139">
        <f>(Table2[[#This Row],[S&amp;P 500]]-F2138)/F2138</f>
        <v>1.1847660516995619E-2</v>
      </c>
    </row>
    <row r="2140" spans="1:11">
      <c r="A2140" s="1">
        <v>45449</v>
      </c>
      <c r="B2140">
        <v>193.82900000000001</v>
      </c>
      <c r="C2140">
        <v>185</v>
      </c>
      <c r="D2140">
        <v>177.94</v>
      </c>
      <c r="E2140">
        <v>120.97</v>
      </c>
      <c r="F2140">
        <v>5352.96</v>
      </c>
      <c r="G2140">
        <f>(Table2[[#This Row],[Apple]]-B2139)/B2139</f>
        <v>-7.09477803846031E-3</v>
      </c>
      <c r="H2140">
        <f>(Table2[[#This Row],[Amazon]]-C2139)/C2139</f>
        <v>2.0520741394527794E-2</v>
      </c>
      <c r="I2140">
        <f>(Table2[[#This Row],[Tesla]]-D2139)/D2139</f>
        <v>1.6799999999999989E-2</v>
      </c>
      <c r="J2140">
        <f>(Table2[[#This Row],[Nvidia]]-E2139)/E2139</f>
        <v>-1.1779890860373225E-2</v>
      </c>
      <c r="K2140">
        <f>(Table2[[#This Row],[S&amp;P 500]]-F2139)/F2139</f>
        <v>-1.9984945919236706E-4</v>
      </c>
    </row>
    <row r="2141" spans="1:11">
      <c r="A2141" s="1">
        <v>45450</v>
      </c>
      <c r="B2141">
        <v>196.23</v>
      </c>
      <c r="C2141">
        <v>184.3</v>
      </c>
      <c r="D2141">
        <v>177.48</v>
      </c>
      <c r="E2141">
        <v>120.86</v>
      </c>
      <c r="F2141">
        <v>5346.99</v>
      </c>
      <c r="G2141">
        <f>(Table2[[#This Row],[Apple]]-B2140)/B2140</f>
        <v>1.2387207280644186E-2</v>
      </c>
      <c r="H2141">
        <f>(Table2[[#This Row],[Amazon]]-C2140)/C2140</f>
        <v>-3.7837837837837222E-3</v>
      </c>
      <c r="I2141">
        <f>(Table2[[#This Row],[Tesla]]-D2140)/D2140</f>
        <v>-2.5851410587839044E-3</v>
      </c>
      <c r="J2141">
        <f>(Table2[[#This Row],[Nvidia]]-E2140)/E2140</f>
        <v>-9.0931635942795264E-4</v>
      </c>
      <c r="K2141">
        <f>(Table2[[#This Row],[S&amp;P 500]]-F2140)/F2140</f>
        <v>-1.1152708034433761E-3</v>
      </c>
    </row>
    <row r="2142" spans="1:11">
      <c r="A2142" s="1">
        <v>45453</v>
      </c>
      <c r="B2142">
        <v>192.47300000000001</v>
      </c>
      <c r="C2142">
        <v>187.06</v>
      </c>
      <c r="D2142">
        <v>173.79</v>
      </c>
      <c r="E2142">
        <v>121.762</v>
      </c>
      <c r="F2142">
        <v>5360.79</v>
      </c>
      <c r="G2142">
        <f>(Table2[[#This Row],[Apple]]-B2141)/B2141</f>
        <v>-1.9145900219130495E-2</v>
      </c>
      <c r="H2142">
        <f>(Table2[[#This Row],[Amazon]]-C2141)/C2141</f>
        <v>1.4975583288117151E-2</v>
      </c>
      <c r="I2142">
        <f>(Table2[[#This Row],[Tesla]]-D2141)/D2141</f>
        <v>-2.0791075050709928E-2</v>
      </c>
      <c r="J2142">
        <f>(Table2[[#This Row],[Nvidia]]-E2141)/E2141</f>
        <v>7.4631805394671609E-3</v>
      </c>
      <c r="K2142">
        <f>(Table2[[#This Row],[S&amp;P 500]]-F2141)/F2141</f>
        <v>2.5808913052016522E-3</v>
      </c>
    </row>
    <row r="2143" spans="1:11">
      <c r="A2143" s="1">
        <v>45454</v>
      </c>
      <c r="B2143">
        <v>206.45699999999999</v>
      </c>
      <c r="C2143">
        <v>187.23</v>
      </c>
      <c r="D2143">
        <v>170.66</v>
      </c>
      <c r="E2143">
        <v>120.892</v>
      </c>
      <c r="F2143">
        <v>5375.32</v>
      </c>
      <c r="G2143">
        <f>(Table2[[#This Row],[Apple]]-B2142)/B2142</f>
        <v>7.2654346323899874E-2</v>
      </c>
      <c r="H2143">
        <f>(Table2[[#This Row],[Amazon]]-C2142)/C2142</f>
        <v>9.0879931572750714E-4</v>
      </c>
      <c r="I2143">
        <f>(Table2[[#This Row],[Tesla]]-D2142)/D2142</f>
        <v>-1.8010242246389294E-2</v>
      </c>
      <c r="J2143">
        <f>(Table2[[#This Row],[Nvidia]]-E2142)/E2142</f>
        <v>-7.1450863159278309E-3</v>
      </c>
      <c r="K2143">
        <f>(Table2[[#This Row],[S&amp;P 500]]-F2142)/F2142</f>
        <v>2.7104214117694863E-3</v>
      </c>
    </row>
    <row r="2144" spans="1:11">
      <c r="A2144" s="1">
        <v>45455</v>
      </c>
      <c r="B2144">
        <v>212.357</v>
      </c>
      <c r="C2144">
        <v>186.89</v>
      </c>
      <c r="D2144">
        <v>177.29</v>
      </c>
      <c r="E2144">
        <v>125.18</v>
      </c>
      <c r="F2144">
        <v>5421.03</v>
      </c>
      <c r="G2144">
        <f>(Table2[[#This Row],[Apple]]-B2143)/B2143</f>
        <v>2.8577379309008683E-2</v>
      </c>
      <c r="H2144">
        <f>(Table2[[#This Row],[Amazon]]-C2143)/C2143</f>
        <v>-1.8159482988837443E-3</v>
      </c>
      <c r="I2144">
        <f>(Table2[[#This Row],[Tesla]]-D2143)/D2143</f>
        <v>3.8849173795851372E-2</v>
      </c>
      <c r="J2144">
        <f>(Table2[[#This Row],[Nvidia]]-E2143)/E2143</f>
        <v>3.5469675412765203E-2</v>
      </c>
      <c r="K2144">
        <f>(Table2[[#This Row],[S&amp;P 500]]-F2143)/F2143</f>
        <v>8.5036797809246775E-3</v>
      </c>
    </row>
    <row r="2145" spans="1:11">
      <c r="A2145" s="1">
        <v>45456</v>
      </c>
      <c r="B2145">
        <v>213.52199999999999</v>
      </c>
      <c r="C2145">
        <v>183.83</v>
      </c>
      <c r="D2145">
        <v>182.47</v>
      </c>
      <c r="E2145">
        <v>129.59</v>
      </c>
      <c r="F2145">
        <v>5433.74</v>
      </c>
      <c r="G2145">
        <f>(Table2[[#This Row],[Apple]]-B2144)/B2144</f>
        <v>5.4860447265689003E-3</v>
      </c>
      <c r="H2145">
        <f>(Table2[[#This Row],[Amazon]]-C2144)/C2144</f>
        <v>-1.6373267697575977E-2</v>
      </c>
      <c r="I2145">
        <f>(Table2[[#This Row],[Tesla]]-D2144)/D2144</f>
        <v>2.9217665971007993E-2</v>
      </c>
      <c r="J2145">
        <f>(Table2[[#This Row],[Nvidia]]-E2144)/E2144</f>
        <v>3.5229269851413933E-2</v>
      </c>
      <c r="K2145">
        <f>(Table2[[#This Row],[S&amp;P 500]]-F2144)/F2144</f>
        <v>2.3445728948188883E-3</v>
      </c>
    </row>
    <row r="2146" spans="1:11">
      <c r="A2146" s="1">
        <v>45457</v>
      </c>
      <c r="B2146">
        <v>211.77799999999999</v>
      </c>
      <c r="C2146">
        <v>183.66</v>
      </c>
      <c r="D2146">
        <v>178.01</v>
      </c>
      <c r="E2146">
        <v>131.86000000000001</v>
      </c>
      <c r="F2146">
        <v>5431.6</v>
      </c>
      <c r="G2146">
        <f>(Table2[[#This Row],[Apple]]-B2145)/B2145</f>
        <v>-8.167776622549432E-3</v>
      </c>
      <c r="H2146">
        <f>(Table2[[#This Row],[Amazon]]-C2145)/C2145</f>
        <v>-9.2476744818591043E-4</v>
      </c>
      <c r="I2146">
        <f>(Table2[[#This Row],[Tesla]]-D2145)/D2145</f>
        <v>-2.4442374088891369E-2</v>
      </c>
      <c r="J2146">
        <f>(Table2[[#This Row],[Nvidia]]-E2145)/E2145</f>
        <v>1.7516783702446255E-2</v>
      </c>
      <c r="K2146">
        <f>(Table2[[#This Row],[S&amp;P 500]]-F2145)/F2145</f>
        <v>-3.9383555341245956E-4</v>
      </c>
    </row>
    <row r="2147" spans="1:11">
      <c r="A2147" s="1">
        <v>45460</v>
      </c>
      <c r="B2147">
        <v>215.94499999999999</v>
      </c>
      <c r="C2147">
        <v>184.06</v>
      </c>
      <c r="D2147">
        <v>187.44</v>
      </c>
      <c r="E2147">
        <v>130.96</v>
      </c>
      <c r="F2147">
        <v>5473.23</v>
      </c>
      <c r="G2147">
        <f>(Table2[[#This Row],[Apple]]-B2146)/B2146</f>
        <v>1.9676264767822919E-2</v>
      </c>
      <c r="H2147">
        <f>(Table2[[#This Row],[Amazon]]-C2146)/C2146</f>
        <v>2.1779374931939761E-3</v>
      </c>
      <c r="I2147">
        <f>(Table2[[#This Row],[Tesla]]-D2146)/D2146</f>
        <v>5.2974551991461193E-2</v>
      </c>
      <c r="J2147">
        <f>(Table2[[#This Row],[Nvidia]]-E2146)/E2146</f>
        <v>-6.8254209009556014E-3</v>
      </c>
      <c r="K2147">
        <f>(Table2[[#This Row],[S&amp;P 500]]-F2146)/F2146</f>
        <v>7.6644082774871489E-3</v>
      </c>
    </row>
    <row r="2148" spans="1:11">
      <c r="A2148" s="1">
        <v>45461</v>
      </c>
      <c r="B2148">
        <v>213.572</v>
      </c>
      <c r="C2148">
        <v>182.81</v>
      </c>
      <c r="D2148">
        <v>184.86</v>
      </c>
      <c r="E2148">
        <v>135.559</v>
      </c>
      <c r="F2148">
        <v>5487.03</v>
      </c>
      <c r="G2148">
        <f>(Table2[[#This Row],[Apple]]-B2147)/B2147</f>
        <v>-1.0988909212994006E-2</v>
      </c>
      <c r="H2148">
        <f>(Table2[[#This Row],[Amazon]]-C2147)/C2147</f>
        <v>-6.7912637183527112E-3</v>
      </c>
      <c r="I2148">
        <f>(Table2[[#This Row],[Tesla]]-D2147)/D2147</f>
        <v>-1.3764404609474947E-2</v>
      </c>
      <c r="J2148">
        <f>(Table2[[#This Row],[Nvidia]]-E2147)/E2147</f>
        <v>3.5117593158216165E-2</v>
      </c>
      <c r="K2148">
        <f>(Table2[[#This Row],[S&amp;P 500]]-F2147)/F2147</f>
        <v>2.5213630708010048E-3</v>
      </c>
    </row>
    <row r="2149" spans="1:11">
      <c r="A2149" s="1">
        <v>45463</v>
      </c>
      <c r="B2149">
        <v>208.97800000000001</v>
      </c>
      <c r="C2149">
        <v>186.1</v>
      </c>
      <c r="D2149">
        <v>181.57</v>
      </c>
      <c r="E2149">
        <v>130.76</v>
      </c>
      <c r="F2149">
        <v>5473.17</v>
      </c>
      <c r="G2149">
        <f>(Table2[[#This Row],[Apple]]-B2148)/B2148</f>
        <v>-2.1510310340306753E-2</v>
      </c>
      <c r="H2149">
        <f>(Table2[[#This Row],[Amazon]]-C2148)/C2148</f>
        <v>1.7996827307040053E-2</v>
      </c>
      <c r="I2149">
        <f>(Table2[[#This Row],[Tesla]]-D2148)/D2148</f>
        <v>-1.7797251974467274E-2</v>
      </c>
      <c r="J2149">
        <f>(Table2[[#This Row],[Nvidia]]-E2148)/E2148</f>
        <v>-3.5401559468570931E-2</v>
      </c>
      <c r="K2149">
        <f>(Table2[[#This Row],[S&amp;P 500]]-F2148)/F2148</f>
        <v>-2.5259566650810499E-3</v>
      </c>
    </row>
    <row r="2150" spans="1:11">
      <c r="A2150" s="1">
        <v>45464</v>
      </c>
      <c r="B2150">
        <v>206.79499999999999</v>
      </c>
      <c r="C2150">
        <v>189.08</v>
      </c>
      <c r="D2150">
        <v>183.01</v>
      </c>
      <c r="E2150">
        <v>126.55</v>
      </c>
      <c r="F2150">
        <v>5464.62</v>
      </c>
      <c r="G2150">
        <f>(Table2[[#This Row],[Apple]]-B2149)/B2149</f>
        <v>-1.0446075663467069E-2</v>
      </c>
      <c r="H2150">
        <f>(Table2[[#This Row],[Amazon]]-C2149)/C2149</f>
        <v>1.6012896292316059E-2</v>
      </c>
      <c r="I2150">
        <f>(Table2[[#This Row],[Tesla]]-D2149)/D2149</f>
        <v>7.9308255769124734E-3</v>
      </c>
      <c r="J2150">
        <f>(Table2[[#This Row],[Nvidia]]-E2149)/E2149</f>
        <v>-3.2196390333435257E-2</v>
      </c>
      <c r="K2150">
        <f>(Table2[[#This Row],[S&amp;P 500]]-F2149)/F2149</f>
        <v>-1.5621659842468226E-3</v>
      </c>
    </row>
    <row r="2151" spans="1:11">
      <c r="A2151" s="1">
        <v>45467</v>
      </c>
      <c r="B2151">
        <v>207.44300000000001</v>
      </c>
      <c r="C2151">
        <v>185.57</v>
      </c>
      <c r="D2151">
        <v>182.58</v>
      </c>
      <c r="E2151">
        <v>118.092</v>
      </c>
      <c r="F2151">
        <v>5447.87</v>
      </c>
      <c r="G2151">
        <f>(Table2[[#This Row],[Apple]]-B2150)/B2150</f>
        <v>3.1335380449238359E-3</v>
      </c>
      <c r="H2151">
        <f>(Table2[[#This Row],[Amazon]]-C2150)/C2150</f>
        <v>-1.8563570975248671E-2</v>
      </c>
      <c r="I2151">
        <f>(Table2[[#This Row],[Tesla]]-D2150)/D2150</f>
        <v>-2.3495983826019259E-3</v>
      </c>
      <c r="J2151">
        <f>(Table2[[#This Row],[Nvidia]]-E2150)/E2150</f>
        <v>-6.6835242986961668E-2</v>
      </c>
      <c r="K2151">
        <f>(Table2[[#This Row],[S&amp;P 500]]-F2150)/F2150</f>
        <v>-3.0651719607218799E-3</v>
      </c>
    </row>
    <row r="2152" spans="1:11">
      <c r="A2152" s="1">
        <v>45468</v>
      </c>
      <c r="B2152">
        <v>208.369</v>
      </c>
      <c r="C2152">
        <v>186.34</v>
      </c>
      <c r="D2152">
        <v>187.35</v>
      </c>
      <c r="E2152">
        <v>126.07</v>
      </c>
      <c r="F2152">
        <v>5469.3</v>
      </c>
      <c r="G2152">
        <f>(Table2[[#This Row],[Apple]]-B2151)/B2151</f>
        <v>4.4638768239949654E-3</v>
      </c>
      <c r="H2152">
        <f>(Table2[[#This Row],[Amazon]]-C2151)/C2151</f>
        <v>4.1493775933610514E-3</v>
      </c>
      <c r="I2152">
        <f>(Table2[[#This Row],[Tesla]]-D2151)/D2151</f>
        <v>2.6125534012487576E-2</v>
      </c>
      <c r="J2152">
        <f>(Table2[[#This Row],[Nvidia]]-E2151)/E2151</f>
        <v>6.7557497544287456E-2</v>
      </c>
      <c r="K2152">
        <f>(Table2[[#This Row],[S&amp;P 500]]-F2151)/F2151</f>
        <v>3.9336474622192327E-3</v>
      </c>
    </row>
    <row r="2153" spans="1:11">
      <c r="A2153" s="1">
        <v>45469</v>
      </c>
      <c r="B2153">
        <v>212.535</v>
      </c>
      <c r="C2153">
        <v>193.61</v>
      </c>
      <c r="D2153">
        <v>196.37</v>
      </c>
      <c r="E2153">
        <v>126.38</v>
      </c>
      <c r="F2153">
        <v>5477.9</v>
      </c>
      <c r="G2153">
        <f>(Table2[[#This Row],[Apple]]-B2152)/B2152</f>
        <v>1.9993377133834672E-2</v>
      </c>
      <c r="H2153">
        <f>(Table2[[#This Row],[Amazon]]-C2152)/C2152</f>
        <v>3.9014704303960555E-2</v>
      </c>
      <c r="I2153">
        <f>(Table2[[#This Row],[Tesla]]-D2152)/D2152</f>
        <v>4.8145182812917055E-2</v>
      </c>
      <c r="J2153">
        <f>(Table2[[#This Row],[Nvidia]]-E2152)/E2152</f>
        <v>2.4589513762195789E-3</v>
      </c>
      <c r="K2153">
        <f>(Table2[[#This Row],[S&amp;P 500]]-F2152)/F2152</f>
        <v>1.5724132887205773E-3</v>
      </c>
    </row>
    <row r="2154" spans="1:11">
      <c r="A2154" s="1">
        <v>45470</v>
      </c>
      <c r="B2154">
        <v>213.38200000000001</v>
      </c>
      <c r="C2154">
        <v>197.85</v>
      </c>
      <c r="D2154">
        <v>197.42</v>
      </c>
      <c r="E2154">
        <v>123.97</v>
      </c>
      <c r="F2154">
        <v>5482.87</v>
      </c>
      <c r="G2154">
        <f>(Table2[[#This Row],[Apple]]-B2153)/B2153</f>
        <v>3.9852259627826403E-3</v>
      </c>
      <c r="H2154">
        <f>(Table2[[#This Row],[Amazon]]-C2153)/C2153</f>
        <v>2.1899695263674294E-2</v>
      </c>
      <c r="I2154">
        <f>(Table2[[#This Row],[Tesla]]-D2153)/D2153</f>
        <v>5.3470489382287665E-3</v>
      </c>
      <c r="J2154">
        <f>(Table2[[#This Row],[Nvidia]]-E2153)/E2153</f>
        <v>-1.906947301788255E-2</v>
      </c>
      <c r="K2154">
        <f>(Table2[[#This Row],[S&amp;P 500]]-F2153)/F2153</f>
        <v>9.0728198762304077E-4</v>
      </c>
    </row>
    <row r="2155" spans="1:11">
      <c r="A2155" s="1">
        <v>45471</v>
      </c>
      <c r="B2155">
        <v>209.91399999999999</v>
      </c>
      <c r="C2155">
        <v>193.25</v>
      </c>
      <c r="D2155">
        <v>197.88</v>
      </c>
      <c r="E2155">
        <v>123.52</v>
      </c>
      <c r="F2155">
        <v>5460.48</v>
      </c>
      <c r="G2155">
        <f>(Table2[[#This Row],[Apple]]-B2154)/B2154</f>
        <v>-1.6252542388767645E-2</v>
      </c>
      <c r="H2155">
        <f>(Table2[[#This Row],[Amazon]]-C2154)/C2154</f>
        <v>-2.3249936820823828E-2</v>
      </c>
      <c r="I2155">
        <f>(Table2[[#This Row],[Tesla]]-D2154)/D2154</f>
        <v>2.3300577449093707E-3</v>
      </c>
      <c r="J2155">
        <f>(Table2[[#This Row],[Nvidia]]-E2154)/E2154</f>
        <v>-3.6299104622086217E-3</v>
      </c>
      <c r="K2155">
        <f>(Table2[[#This Row],[S&amp;P 500]]-F2154)/F2154</f>
        <v>-4.0836277351095915E-3</v>
      </c>
    </row>
    <row r="2156" spans="1:11">
      <c r="A2156" s="1">
        <v>45474</v>
      </c>
      <c r="B2156">
        <v>216.023</v>
      </c>
      <c r="C2156">
        <v>197.2</v>
      </c>
      <c r="D2156">
        <v>209.86</v>
      </c>
      <c r="E2156">
        <v>124.28</v>
      </c>
      <c r="F2156">
        <v>5475.09</v>
      </c>
      <c r="G2156">
        <f>(Table2[[#This Row],[Apple]]-B2155)/B2155</f>
        <v>2.9102394313861912E-2</v>
      </c>
      <c r="H2156">
        <f>(Table2[[#This Row],[Amazon]]-C2155)/C2155</f>
        <v>2.0439844760672645E-2</v>
      </c>
      <c r="I2156">
        <f>(Table2[[#This Row],[Tesla]]-D2155)/D2155</f>
        <v>6.054174247018404E-2</v>
      </c>
      <c r="J2156">
        <f>(Table2[[#This Row],[Nvidia]]-E2155)/E2155</f>
        <v>6.1528497409326843E-3</v>
      </c>
      <c r="K2156">
        <f>(Table2[[#This Row],[S&amp;P 500]]-F2155)/F2155</f>
        <v>2.6755889592124838E-3</v>
      </c>
    </row>
    <row r="2157" spans="1:11">
      <c r="A2157" s="1">
        <v>45475</v>
      </c>
      <c r="B2157">
        <v>219.53200000000001</v>
      </c>
      <c r="C2157">
        <v>200</v>
      </c>
      <c r="D2157">
        <v>231.26</v>
      </c>
      <c r="E2157">
        <v>122.652</v>
      </c>
      <c r="F2157">
        <v>5509.01</v>
      </c>
      <c r="G2157">
        <f>(Table2[[#This Row],[Apple]]-B2156)/B2156</f>
        <v>1.6243640723441553E-2</v>
      </c>
      <c r="H2157">
        <f>(Table2[[#This Row],[Amazon]]-C2156)/C2156</f>
        <v>1.4198782961460505E-2</v>
      </c>
      <c r="I2157">
        <f>(Table2[[#This Row],[Tesla]]-D2156)/D2156</f>
        <v>0.10197274373391774</v>
      </c>
      <c r="J2157">
        <f>(Table2[[#This Row],[Nvidia]]-E2156)/E2156</f>
        <v>-1.3099452848406823E-2</v>
      </c>
      <c r="K2157">
        <f>(Table2[[#This Row],[S&amp;P 500]]-F2156)/F2156</f>
        <v>6.1953319488812185E-3</v>
      </c>
    </row>
    <row r="2158" spans="1:11">
      <c r="A2158" s="1">
        <v>45476</v>
      </c>
      <c r="B2158">
        <v>220.80799999999999</v>
      </c>
      <c r="C2158">
        <v>197.59</v>
      </c>
      <c r="D2158">
        <v>246.39</v>
      </c>
      <c r="E2158">
        <v>128.26</v>
      </c>
      <c r="F2158">
        <v>5537.02</v>
      </c>
      <c r="G2158">
        <f>(Table2[[#This Row],[Apple]]-B2157)/B2157</f>
        <v>5.8123644844486544E-3</v>
      </c>
      <c r="H2158">
        <f>(Table2[[#This Row],[Amazon]]-C2157)/C2157</f>
        <v>-1.2049999999999983E-2</v>
      </c>
      <c r="I2158">
        <f>(Table2[[#This Row],[Tesla]]-D2157)/D2157</f>
        <v>6.5424197872524417E-2</v>
      </c>
      <c r="J2158">
        <f>(Table2[[#This Row],[Nvidia]]-E2157)/E2157</f>
        <v>4.5722858167824329E-2</v>
      </c>
      <c r="K2158">
        <f>(Table2[[#This Row],[S&amp;P 500]]-F2157)/F2157</f>
        <v>5.0843981041966196E-3</v>
      </c>
    </row>
    <row r="2159" spans="1:11">
      <c r="A2159" s="1">
        <v>45478</v>
      </c>
      <c r="B2159">
        <v>225.58199999999999</v>
      </c>
      <c r="C2159">
        <v>200</v>
      </c>
      <c r="D2159">
        <v>251.52</v>
      </c>
      <c r="E2159">
        <v>125.81</v>
      </c>
      <c r="F2159">
        <v>5567.19</v>
      </c>
      <c r="G2159">
        <f>(Table2[[#This Row],[Apple]]-B2158)/B2158</f>
        <v>2.1620593456758819E-2</v>
      </c>
      <c r="H2159">
        <f>(Table2[[#This Row],[Amazon]]-C2158)/C2158</f>
        <v>1.2196973531049125E-2</v>
      </c>
      <c r="I2159">
        <f>(Table2[[#This Row],[Tesla]]-D2158)/D2158</f>
        <v>2.0820650188725288E-2</v>
      </c>
      <c r="J2159">
        <f>(Table2[[#This Row],[Nvidia]]-E2158)/E2158</f>
        <v>-1.9101824419148518E-2</v>
      </c>
      <c r="K2159">
        <f>(Table2[[#This Row],[S&amp;P 500]]-F2158)/F2158</f>
        <v>5.4487793072806601E-3</v>
      </c>
    </row>
    <row r="2160" spans="1:11">
      <c r="A2160" s="1">
        <v>45481</v>
      </c>
      <c r="B2160">
        <v>227.05699999999999</v>
      </c>
      <c r="C2160">
        <v>199.29</v>
      </c>
      <c r="D2160">
        <v>252.94</v>
      </c>
      <c r="E2160">
        <v>128.18</v>
      </c>
      <c r="F2160">
        <v>5572.85</v>
      </c>
      <c r="G2160">
        <f>(Table2[[#This Row],[Apple]]-B2159)/B2159</f>
        <v>6.5386422675567839E-3</v>
      </c>
      <c r="H2160">
        <f>(Table2[[#This Row],[Amazon]]-C2159)/C2159</f>
        <v>-3.5500000000000397E-3</v>
      </c>
      <c r="I2160">
        <f>(Table2[[#This Row],[Tesla]]-D2159)/D2159</f>
        <v>5.6456743002544028E-3</v>
      </c>
      <c r="J2160">
        <f>(Table2[[#This Row],[Nvidia]]-E2159)/E2159</f>
        <v>1.883793021222482E-2</v>
      </c>
      <c r="K2160">
        <f>(Table2[[#This Row],[S&amp;P 500]]-F2159)/F2159</f>
        <v>1.0166708878268506E-3</v>
      </c>
    </row>
    <row r="2161" spans="1:11">
      <c r="A2161" s="1">
        <v>45482</v>
      </c>
      <c r="B2161">
        <v>227.91399999999999</v>
      </c>
      <c r="C2161">
        <v>199.34</v>
      </c>
      <c r="D2161">
        <v>262.33</v>
      </c>
      <c r="E2161">
        <v>131.36000000000001</v>
      </c>
      <c r="F2161">
        <v>5576.98</v>
      </c>
      <c r="G2161">
        <f>(Table2[[#This Row],[Apple]]-B2160)/B2160</f>
        <v>3.7743826440056875E-3</v>
      </c>
      <c r="H2161">
        <f>(Table2[[#This Row],[Amazon]]-C2160)/C2160</f>
        <v>2.5089066184962299E-4</v>
      </c>
      <c r="I2161">
        <f>(Table2[[#This Row],[Tesla]]-D2160)/D2160</f>
        <v>3.7123428481062648E-2</v>
      </c>
      <c r="J2161">
        <f>(Table2[[#This Row],[Nvidia]]-E2160)/E2160</f>
        <v>2.4808862537057316E-2</v>
      </c>
      <c r="K2161">
        <f>(Table2[[#This Row],[S&amp;P 500]]-F2160)/F2160</f>
        <v>7.4109297756070941E-4</v>
      </c>
    </row>
    <row r="2162" spans="1:11">
      <c r="A2162" s="1">
        <v>45483</v>
      </c>
      <c r="B2162">
        <v>232.2</v>
      </c>
      <c r="C2162">
        <v>199.79</v>
      </c>
      <c r="D2162">
        <v>263.26</v>
      </c>
      <c r="E2162">
        <v>134.88900000000001</v>
      </c>
      <c r="F2162">
        <v>5633.91</v>
      </c>
      <c r="G2162">
        <f>(Table2[[#This Row],[Apple]]-B2161)/B2161</f>
        <v>1.8805338855884243E-2</v>
      </c>
      <c r="H2162">
        <f>(Table2[[#This Row],[Amazon]]-C2161)/C2161</f>
        <v>2.2574495836259088E-3</v>
      </c>
      <c r="I2162">
        <f>(Table2[[#This Row],[Tesla]]-D2161)/D2161</f>
        <v>3.5451530515000452E-3</v>
      </c>
      <c r="J2162">
        <f>(Table2[[#This Row],[Nvidia]]-E2161)/E2161</f>
        <v>2.6865103532277678E-2</v>
      </c>
      <c r="K2162">
        <f>(Table2[[#This Row],[S&amp;P 500]]-F2161)/F2161</f>
        <v>1.0208033738690168E-2</v>
      </c>
    </row>
    <row r="2163" spans="1:11">
      <c r="A2163" s="1">
        <v>45484</v>
      </c>
      <c r="B2163">
        <v>226.80799999999999</v>
      </c>
      <c r="C2163">
        <v>195.05</v>
      </c>
      <c r="D2163">
        <v>241.03</v>
      </c>
      <c r="E2163">
        <v>127.38</v>
      </c>
      <c r="F2163">
        <v>5584.54</v>
      </c>
      <c r="G2163">
        <f>(Table2[[#This Row],[Apple]]-B2162)/B2162</f>
        <v>-2.3221360895779485E-2</v>
      </c>
      <c r="H2163">
        <f>(Table2[[#This Row],[Amazon]]-C2162)/C2162</f>
        <v>-2.3724911156714455E-2</v>
      </c>
      <c r="I2163">
        <f>(Table2[[#This Row],[Tesla]]-D2162)/D2162</f>
        <v>-8.4441236800121514E-2</v>
      </c>
      <c r="J2163">
        <f>(Table2[[#This Row],[Nvidia]]-E2162)/E2162</f>
        <v>-5.5667993683695585E-2</v>
      </c>
      <c r="K2163">
        <f>(Table2[[#This Row],[S&amp;P 500]]-F2162)/F2162</f>
        <v>-8.7630082837673821E-3</v>
      </c>
    </row>
    <row r="2164" spans="1:11">
      <c r="A2164" s="1">
        <v>45485</v>
      </c>
      <c r="B2164">
        <v>229.767</v>
      </c>
      <c r="C2164">
        <v>194.49</v>
      </c>
      <c r="D2164">
        <v>248.23</v>
      </c>
      <c r="E2164">
        <v>129.22</v>
      </c>
      <c r="F2164">
        <v>5615.35</v>
      </c>
      <c r="G2164">
        <f>(Table2[[#This Row],[Apple]]-B2163)/B2163</f>
        <v>1.3046277027265367E-2</v>
      </c>
      <c r="H2164">
        <f>(Table2[[#This Row],[Amazon]]-C2163)/C2163</f>
        <v>-2.8710587028967045E-3</v>
      </c>
      <c r="I2164">
        <f>(Table2[[#This Row],[Tesla]]-D2163)/D2163</f>
        <v>2.9871800190847564E-2</v>
      </c>
      <c r="J2164">
        <f>(Table2[[#This Row],[Nvidia]]-E2163)/E2163</f>
        <v>1.4444967812843488E-2</v>
      </c>
      <c r="K2164">
        <f>(Table2[[#This Row],[S&amp;P 500]]-F2163)/F2163</f>
        <v>5.5170166208855882E-3</v>
      </c>
    </row>
    <row r="2165" spans="1:11">
      <c r="A2165" s="1">
        <v>45488</v>
      </c>
      <c r="B2165">
        <v>233.61500000000001</v>
      </c>
      <c r="C2165">
        <v>192.72</v>
      </c>
      <c r="D2165">
        <v>252.64</v>
      </c>
      <c r="E2165">
        <v>128.41999999999999</v>
      </c>
      <c r="F2165">
        <v>5631.22</v>
      </c>
      <c r="G2165">
        <f>(Table2[[#This Row],[Apple]]-B2164)/B2164</f>
        <v>1.6747400627592359E-2</v>
      </c>
      <c r="H2165">
        <f>(Table2[[#This Row],[Amazon]]-C2164)/C2164</f>
        <v>-9.1007249730063761E-3</v>
      </c>
      <c r="I2165">
        <f>(Table2[[#This Row],[Tesla]]-D2164)/D2164</f>
        <v>1.7765781734681532E-2</v>
      </c>
      <c r="J2165">
        <f>(Table2[[#This Row],[Nvidia]]-E2164)/E2164</f>
        <v>-6.1909921064851525E-3</v>
      </c>
      <c r="K2165">
        <f>(Table2[[#This Row],[S&amp;P 500]]-F2164)/F2164</f>
        <v>2.8261818052302866E-3</v>
      </c>
    </row>
    <row r="2166" spans="1:11">
      <c r="A2166" s="1">
        <v>45489</v>
      </c>
      <c r="B2166">
        <v>234.03399999999999</v>
      </c>
      <c r="C2166">
        <v>193.02</v>
      </c>
      <c r="D2166">
        <v>256.56</v>
      </c>
      <c r="E2166">
        <v>126.34</v>
      </c>
      <c r="F2166">
        <v>5667.2</v>
      </c>
      <c r="G2166">
        <f>(Table2[[#This Row],[Apple]]-B2165)/B2165</f>
        <v>1.7935492155896782E-3</v>
      </c>
      <c r="H2166">
        <f>(Table2[[#This Row],[Amazon]]-C2165)/C2165</f>
        <v>1.5566625155666841E-3</v>
      </c>
      <c r="I2166">
        <f>(Table2[[#This Row],[Tesla]]-D2165)/D2165</f>
        <v>1.5516149461684675E-2</v>
      </c>
      <c r="J2166">
        <f>(Table2[[#This Row],[Nvidia]]-E2165)/E2165</f>
        <v>-1.6196854072574242E-2</v>
      </c>
      <c r="K2166">
        <f>(Table2[[#This Row],[S&amp;P 500]]-F2165)/F2165</f>
        <v>6.389379210899159E-3</v>
      </c>
    </row>
    <row r="2167" spans="1:11">
      <c r="A2167" s="1">
        <v>45490</v>
      </c>
      <c r="B2167">
        <v>228.113</v>
      </c>
      <c r="C2167">
        <v>187.93</v>
      </c>
      <c r="D2167">
        <v>248.5</v>
      </c>
      <c r="E2167">
        <v>117.97199999999999</v>
      </c>
      <c r="F2167">
        <v>5588.27</v>
      </c>
      <c r="G2167">
        <f>(Table2[[#This Row],[Apple]]-B2166)/B2166</f>
        <v>-2.5299742772417651E-2</v>
      </c>
      <c r="H2167">
        <f>(Table2[[#This Row],[Amazon]]-C2166)/C2166</f>
        <v>-2.6370324318723465E-2</v>
      </c>
      <c r="I2167">
        <f>(Table2[[#This Row],[Tesla]]-D2166)/D2166</f>
        <v>-3.1415653258497045E-2</v>
      </c>
      <c r="J2167">
        <f>(Table2[[#This Row],[Nvidia]]-E2166)/E2166</f>
        <v>-6.6233971822067514E-2</v>
      </c>
      <c r="K2167">
        <f>(Table2[[#This Row],[S&amp;P 500]]-F2166)/F2166</f>
        <v>-1.3927512704686508E-2</v>
      </c>
    </row>
    <row r="2168" spans="1:11">
      <c r="A2168" s="1">
        <v>45491</v>
      </c>
      <c r="B2168">
        <v>223.429</v>
      </c>
      <c r="C2168">
        <v>183.75</v>
      </c>
      <c r="D2168">
        <v>249.23</v>
      </c>
      <c r="E2168">
        <v>121.072</v>
      </c>
      <c r="F2168">
        <v>5544.59</v>
      </c>
      <c r="G2168">
        <f>(Table2[[#This Row],[Apple]]-B2167)/B2167</f>
        <v>-2.0533682867701523E-2</v>
      </c>
      <c r="H2168">
        <f>(Table2[[#This Row],[Amazon]]-C2167)/C2167</f>
        <v>-2.2242324269674915E-2</v>
      </c>
      <c r="I2168">
        <f>(Table2[[#This Row],[Tesla]]-D2167)/D2167</f>
        <v>2.9376257545271219E-3</v>
      </c>
      <c r="J2168">
        <f>(Table2[[#This Row],[Nvidia]]-E2167)/E2167</f>
        <v>2.6277421761095928E-2</v>
      </c>
      <c r="K2168">
        <f>(Table2[[#This Row],[S&amp;P 500]]-F2167)/F2167</f>
        <v>-7.8163725088444703E-3</v>
      </c>
    </row>
    <row r="2169" spans="1:11">
      <c r="A2169" s="1">
        <v>45492</v>
      </c>
      <c r="B2169">
        <v>223.559</v>
      </c>
      <c r="C2169">
        <v>183.13</v>
      </c>
      <c r="D2169">
        <v>239.2</v>
      </c>
      <c r="E2169">
        <v>117.91200000000001</v>
      </c>
      <c r="F2169">
        <v>5505</v>
      </c>
      <c r="G2169">
        <f>(Table2[[#This Row],[Apple]]-B2168)/B2168</f>
        <v>5.8184031616305605E-4</v>
      </c>
      <c r="H2169">
        <f>(Table2[[#This Row],[Amazon]]-C2168)/C2168</f>
        <v>-3.3741496598639702E-3</v>
      </c>
      <c r="I2169">
        <f>(Table2[[#This Row],[Tesla]]-D2168)/D2168</f>
        <v>-4.0243951370220285E-2</v>
      </c>
      <c r="J2169">
        <f>(Table2[[#This Row],[Nvidia]]-E2168)/E2168</f>
        <v>-2.610017179859915E-2</v>
      </c>
      <c r="K2169">
        <f>(Table2[[#This Row],[S&amp;P 500]]-F2168)/F2168</f>
        <v>-7.1402935113326947E-3</v>
      </c>
    </row>
    <row r="2170" spans="1:11">
      <c r="A2170" s="1">
        <v>45495</v>
      </c>
      <c r="B2170">
        <v>223.21</v>
      </c>
      <c r="C2170">
        <v>182.55</v>
      </c>
      <c r="D2170">
        <v>251.51</v>
      </c>
      <c r="E2170">
        <v>123.52</v>
      </c>
      <c r="F2170">
        <v>5564.41</v>
      </c>
      <c r="G2170">
        <f>(Table2[[#This Row],[Apple]]-B2169)/B2169</f>
        <v>-1.5611091479206364E-3</v>
      </c>
      <c r="H2170">
        <f>(Table2[[#This Row],[Amazon]]-C2169)/C2169</f>
        <v>-3.1671490198218973E-3</v>
      </c>
      <c r="I2170">
        <f>(Table2[[#This Row],[Tesla]]-D2169)/D2169</f>
        <v>5.1463210702341146E-2</v>
      </c>
      <c r="J2170">
        <f>(Table2[[#This Row],[Nvidia]]-E2169)/E2169</f>
        <v>4.7560892869258339E-2</v>
      </c>
      <c r="K2170">
        <f>(Table2[[#This Row],[S&amp;P 500]]-F2169)/F2169</f>
        <v>1.0792007266121681E-2</v>
      </c>
    </row>
    <row r="2171" spans="1:11">
      <c r="A2171" s="1">
        <v>45496</v>
      </c>
      <c r="B2171">
        <v>224.256</v>
      </c>
      <c r="C2171">
        <v>186.41</v>
      </c>
      <c r="D2171">
        <v>246.38</v>
      </c>
      <c r="E2171">
        <v>122.572</v>
      </c>
      <c r="F2171">
        <v>5555.74</v>
      </c>
      <c r="G2171">
        <f>(Table2[[#This Row],[Apple]]-B2170)/B2170</f>
        <v>4.6861699744634748E-3</v>
      </c>
      <c r="H2171">
        <f>(Table2[[#This Row],[Amazon]]-C2170)/C2170</f>
        <v>2.1144891810462803E-2</v>
      </c>
      <c r="I2171">
        <f>(Table2[[#This Row],[Tesla]]-D2170)/D2170</f>
        <v>-2.0396803308019545E-2</v>
      </c>
      <c r="J2171">
        <f>(Table2[[#This Row],[Nvidia]]-E2170)/E2170</f>
        <v>-7.6748704663211894E-3</v>
      </c>
      <c r="K2171">
        <f>(Table2[[#This Row],[S&amp;P 500]]-F2170)/F2170</f>
        <v>-1.5581166736455569E-3</v>
      </c>
    </row>
    <row r="2172" spans="1:11">
      <c r="A2172" s="1">
        <v>45497</v>
      </c>
      <c r="B2172">
        <v>217.80799999999999</v>
      </c>
      <c r="C2172">
        <v>180.83</v>
      </c>
      <c r="D2172">
        <v>215.99</v>
      </c>
      <c r="E2172">
        <v>114.232</v>
      </c>
      <c r="F2172">
        <v>5427.13</v>
      </c>
      <c r="G2172">
        <f>(Table2[[#This Row],[Apple]]-B2171)/B2171</f>
        <v>-2.8752853881278573E-2</v>
      </c>
      <c r="H2172">
        <f>(Table2[[#This Row],[Amazon]]-C2171)/C2171</f>
        <v>-2.9934016415428272E-2</v>
      </c>
      <c r="I2172">
        <f>(Table2[[#This Row],[Tesla]]-D2171)/D2171</f>
        <v>-0.12334605081581292</v>
      </c>
      <c r="J2172">
        <f>(Table2[[#This Row],[Nvidia]]-E2171)/E2171</f>
        <v>-6.8041640831511305E-2</v>
      </c>
      <c r="K2172">
        <f>(Table2[[#This Row],[S&amp;P 500]]-F2171)/F2171</f>
        <v>-2.314903145215573E-2</v>
      </c>
    </row>
    <row r="2173" spans="1:11">
      <c r="A2173" s="1">
        <v>45498</v>
      </c>
      <c r="B2173">
        <v>216.762</v>
      </c>
      <c r="C2173">
        <v>179.85</v>
      </c>
      <c r="D2173">
        <v>220.25</v>
      </c>
      <c r="E2173">
        <v>112.262</v>
      </c>
      <c r="F2173">
        <v>5399.22</v>
      </c>
      <c r="G2173">
        <f>(Table2[[#This Row],[Apple]]-B2172)/B2172</f>
        <v>-4.8023947697053929E-3</v>
      </c>
      <c r="H2173">
        <f>(Table2[[#This Row],[Amazon]]-C2172)/C2172</f>
        <v>-5.4194547364929384E-3</v>
      </c>
      <c r="I2173">
        <f>(Table2[[#This Row],[Tesla]]-D2172)/D2172</f>
        <v>1.9723135330339325E-2</v>
      </c>
      <c r="J2173">
        <f>(Table2[[#This Row],[Nvidia]]-E2172)/E2172</f>
        <v>-1.724560543455423E-2</v>
      </c>
      <c r="K2173">
        <f>(Table2[[#This Row],[S&amp;P 500]]-F2172)/F2172</f>
        <v>-5.1426813066943033E-3</v>
      </c>
    </row>
    <row r="2174" spans="1:11">
      <c r="A2174" s="1">
        <v>45499</v>
      </c>
      <c r="B2174">
        <v>217.23</v>
      </c>
      <c r="C2174">
        <v>182.5</v>
      </c>
      <c r="D2174">
        <v>219.8</v>
      </c>
      <c r="E2174">
        <v>113.042</v>
      </c>
      <c r="F2174">
        <v>5459.1</v>
      </c>
      <c r="G2174">
        <f>(Table2[[#This Row],[Apple]]-B2173)/B2173</f>
        <v>2.1590500179920341E-3</v>
      </c>
      <c r="H2174">
        <f>(Table2[[#This Row],[Amazon]]-C2173)/C2173</f>
        <v>1.4734500973033115E-2</v>
      </c>
      <c r="I2174">
        <f>(Table2[[#This Row],[Tesla]]-D2173)/D2173</f>
        <v>-2.0431328036321847E-3</v>
      </c>
      <c r="J2174">
        <f>(Table2[[#This Row],[Nvidia]]-E2173)/E2173</f>
        <v>6.9480322816269187E-3</v>
      </c>
      <c r="K2174">
        <f>(Table2[[#This Row],[S&amp;P 500]]-F2173)/F2173</f>
        <v>1.1090490848678162E-2</v>
      </c>
    </row>
    <row r="2175" spans="1:11">
      <c r="A2175" s="1">
        <v>45502</v>
      </c>
      <c r="B2175">
        <v>217.50899999999999</v>
      </c>
      <c r="C2175">
        <v>183.2</v>
      </c>
      <c r="D2175">
        <v>232.1</v>
      </c>
      <c r="E2175">
        <v>111.572</v>
      </c>
      <c r="F2175">
        <v>5463.54</v>
      </c>
      <c r="G2175">
        <f>(Table2[[#This Row],[Apple]]-B2174)/B2174</f>
        <v>1.284352989918503E-3</v>
      </c>
      <c r="H2175">
        <f>(Table2[[#This Row],[Amazon]]-C2174)/C2174</f>
        <v>3.8356164383561019E-3</v>
      </c>
      <c r="I2175">
        <f>(Table2[[#This Row],[Tesla]]-D2174)/D2174</f>
        <v>5.5959963603275625E-2</v>
      </c>
      <c r="J2175">
        <f>(Table2[[#This Row],[Nvidia]]-E2174)/E2174</f>
        <v>-1.3004016206365765E-2</v>
      </c>
      <c r="K2175">
        <f>(Table2[[#This Row],[S&amp;P 500]]-F2174)/F2174</f>
        <v>8.1332087706757511E-4</v>
      </c>
    </row>
    <row r="2176" spans="1:11">
      <c r="A2176" s="1">
        <v>45503</v>
      </c>
      <c r="B2176">
        <v>218.06700000000001</v>
      </c>
      <c r="C2176">
        <v>181.71</v>
      </c>
      <c r="D2176">
        <v>222.62</v>
      </c>
      <c r="E2176">
        <v>103.714</v>
      </c>
      <c r="F2176">
        <v>5436.44</v>
      </c>
      <c r="G2176">
        <f>(Table2[[#This Row],[Apple]]-B2175)/B2175</f>
        <v>2.5654110864378999E-3</v>
      </c>
      <c r="H2176">
        <f>(Table2[[#This Row],[Amazon]]-C2175)/C2175</f>
        <v>-8.1331877729256593E-3</v>
      </c>
      <c r="I2176">
        <f>(Table2[[#This Row],[Tesla]]-D2175)/D2175</f>
        <v>-4.0844463593278715E-2</v>
      </c>
      <c r="J2176">
        <f>(Table2[[#This Row],[Nvidia]]-E2175)/E2175</f>
        <v>-7.0429856953357503E-2</v>
      </c>
      <c r="K2176">
        <f>(Table2[[#This Row],[S&amp;P 500]]-F2175)/F2175</f>
        <v>-4.960154039322557E-3</v>
      </c>
    </row>
    <row r="2177" spans="1:11">
      <c r="A2177" s="1">
        <v>45504</v>
      </c>
      <c r="B2177">
        <v>221.33600000000001</v>
      </c>
      <c r="C2177">
        <v>186.98</v>
      </c>
      <c r="D2177">
        <v>232.07</v>
      </c>
      <c r="E2177">
        <v>117.002</v>
      </c>
      <c r="F2177">
        <v>5522.3</v>
      </c>
      <c r="G2177">
        <f>(Table2[[#This Row],[Apple]]-B2176)/B2176</f>
        <v>1.4990805578102168E-2</v>
      </c>
      <c r="H2177">
        <f>(Table2[[#This Row],[Amazon]]-C2176)/C2176</f>
        <v>2.9002256342523701E-2</v>
      </c>
      <c r="I2177">
        <f>(Table2[[#This Row],[Tesla]]-D2176)/D2176</f>
        <v>4.2449016260892952E-2</v>
      </c>
      <c r="J2177">
        <f>(Table2[[#This Row],[Nvidia]]-E2176)/E2176</f>
        <v>0.12812156507318198</v>
      </c>
      <c r="K2177">
        <f>(Table2[[#This Row],[S&amp;P 500]]-F2176)/F2176</f>
        <v>1.5793423637527608E-2</v>
      </c>
    </row>
    <row r="2178" spans="1:11">
      <c r="A2178" s="1">
        <v>45505</v>
      </c>
      <c r="B2178">
        <v>217.62899999999999</v>
      </c>
      <c r="C2178">
        <v>184.07</v>
      </c>
      <c r="D2178">
        <v>216.86</v>
      </c>
      <c r="E2178">
        <v>109.193</v>
      </c>
      <c r="F2178">
        <v>5446.68</v>
      </c>
      <c r="G2178">
        <f>(Table2[[#This Row],[Apple]]-B2177)/B2177</f>
        <v>-1.6748292189250832E-2</v>
      </c>
      <c r="H2178">
        <f>(Table2[[#This Row],[Amazon]]-C2177)/C2177</f>
        <v>-1.556316183549041E-2</v>
      </c>
      <c r="I2178">
        <f>(Table2[[#This Row],[Tesla]]-D2177)/D2177</f>
        <v>-6.5540569655707245E-2</v>
      </c>
      <c r="J2178">
        <f>(Table2[[#This Row],[Nvidia]]-E2177)/E2177</f>
        <v>-6.6742448847028235E-2</v>
      </c>
      <c r="K2178">
        <f>(Table2[[#This Row],[S&amp;P 500]]-F2177)/F2177</f>
        <v>-1.3693569708273706E-2</v>
      </c>
    </row>
    <row r="2179" spans="1:11">
      <c r="A2179" s="1">
        <v>45506</v>
      </c>
      <c r="B2179">
        <v>219.124</v>
      </c>
      <c r="C2179">
        <v>167.9</v>
      </c>
      <c r="D2179">
        <v>207.67</v>
      </c>
      <c r="E2179">
        <v>107.254</v>
      </c>
      <c r="F2179">
        <v>5346.56</v>
      </c>
      <c r="G2179">
        <f>(Table2[[#This Row],[Apple]]-B2178)/B2178</f>
        <v>6.8694889008358469E-3</v>
      </c>
      <c r="H2179">
        <f>(Table2[[#This Row],[Amazon]]-C2178)/C2178</f>
        <v>-8.7847014722659794E-2</v>
      </c>
      <c r="I2179">
        <f>(Table2[[#This Row],[Tesla]]-D2178)/D2178</f>
        <v>-4.2377570782993756E-2</v>
      </c>
      <c r="J2179">
        <f>(Table2[[#This Row],[Nvidia]]-E2178)/E2178</f>
        <v>-1.7757548560805116E-2</v>
      </c>
      <c r="K2179">
        <f>(Table2[[#This Row],[S&amp;P 500]]-F2178)/F2178</f>
        <v>-1.8381839946536218E-2</v>
      </c>
    </row>
    <row r="2180" spans="1:11">
      <c r="A2180" s="1">
        <v>45509</v>
      </c>
      <c r="B2180">
        <v>208.56899999999999</v>
      </c>
      <c r="C2180">
        <v>161.02000000000001</v>
      </c>
      <c r="D2180">
        <v>198.88</v>
      </c>
      <c r="E2180">
        <v>100.434</v>
      </c>
      <c r="F2180">
        <v>5186.33</v>
      </c>
      <c r="G2180">
        <f>(Table2[[#This Row],[Apple]]-B2179)/B2179</f>
        <v>-4.8169073218816777E-2</v>
      </c>
      <c r="H2180">
        <f>(Table2[[#This Row],[Amazon]]-C2179)/C2179</f>
        <v>-4.0976771888028563E-2</v>
      </c>
      <c r="I2180">
        <f>(Table2[[#This Row],[Tesla]]-D2179)/D2179</f>
        <v>-4.2326768430683261E-2</v>
      </c>
      <c r="J2180">
        <f>(Table2[[#This Row],[Nvidia]]-E2179)/E2179</f>
        <v>-6.3587372032744768E-2</v>
      </c>
      <c r="K2180">
        <f>(Table2[[#This Row],[S&amp;P 500]]-F2179)/F2179</f>
        <v>-2.9968802370122182E-2</v>
      </c>
    </row>
    <row r="2181" spans="1:11">
      <c r="A2181" s="1">
        <v>45510</v>
      </c>
      <c r="B2181">
        <v>206.536</v>
      </c>
      <c r="C2181">
        <v>161.93</v>
      </c>
      <c r="D2181">
        <v>200.64</v>
      </c>
      <c r="E2181">
        <v>104.23399999999999</v>
      </c>
      <c r="F2181">
        <v>5240.03</v>
      </c>
      <c r="G2181">
        <f>(Table2[[#This Row],[Apple]]-B2180)/B2180</f>
        <v>-9.7473737707904195E-3</v>
      </c>
      <c r="H2181">
        <f>(Table2[[#This Row],[Amazon]]-C2180)/C2180</f>
        <v>5.6514718668488175E-3</v>
      </c>
      <c r="I2181">
        <f>(Table2[[#This Row],[Tesla]]-D2180)/D2180</f>
        <v>8.8495575221238486E-3</v>
      </c>
      <c r="J2181">
        <f>(Table2[[#This Row],[Nvidia]]-E2180)/E2180</f>
        <v>3.7835792659856197E-2</v>
      </c>
      <c r="K2181">
        <f>(Table2[[#This Row],[S&amp;P 500]]-F2180)/F2180</f>
        <v>1.0354142524675409E-2</v>
      </c>
    </row>
    <row r="2182" spans="1:11">
      <c r="A2182" s="1">
        <v>45511</v>
      </c>
      <c r="B2182">
        <v>209.11699999999999</v>
      </c>
      <c r="C2182">
        <v>162.77000000000001</v>
      </c>
      <c r="D2182">
        <v>191.76</v>
      </c>
      <c r="E2182">
        <v>98.8947</v>
      </c>
      <c r="F2182">
        <v>5199.5</v>
      </c>
      <c r="G2182">
        <f>(Table2[[#This Row],[Apple]]-B2181)/B2181</f>
        <v>1.2496610760351651E-2</v>
      </c>
      <c r="H2182">
        <f>(Table2[[#This Row],[Amazon]]-C2181)/C2181</f>
        <v>5.1874266658432861E-3</v>
      </c>
      <c r="I2182">
        <f>(Table2[[#This Row],[Tesla]]-D2181)/D2181</f>
        <v>-4.4258373205741608E-2</v>
      </c>
      <c r="J2182">
        <f>(Table2[[#This Row],[Nvidia]]-E2181)/E2181</f>
        <v>-5.1224168697353981E-2</v>
      </c>
      <c r="K2182">
        <f>(Table2[[#This Row],[S&amp;P 500]]-F2181)/F2181</f>
        <v>-7.7346885418594453E-3</v>
      </c>
    </row>
    <row r="2183" spans="1:11">
      <c r="A2183" s="1">
        <v>45512</v>
      </c>
      <c r="B2183">
        <v>212.595</v>
      </c>
      <c r="C2183">
        <v>165.8</v>
      </c>
      <c r="D2183">
        <v>198.84</v>
      </c>
      <c r="E2183">
        <v>104.95399999999999</v>
      </c>
      <c r="F2183">
        <v>5319.31</v>
      </c>
      <c r="G2183">
        <f>(Table2[[#This Row],[Apple]]-B2182)/B2182</f>
        <v>1.6631837679385267E-2</v>
      </c>
      <c r="H2183">
        <f>(Table2[[#This Row],[Amazon]]-C2182)/C2182</f>
        <v>1.8615223935614676E-2</v>
      </c>
      <c r="I2183">
        <f>(Table2[[#This Row],[Tesla]]-D2182)/D2182</f>
        <v>3.6921151439299194E-2</v>
      </c>
      <c r="J2183">
        <f>(Table2[[#This Row],[Nvidia]]-E2182)/E2182</f>
        <v>6.1270219738772586E-2</v>
      </c>
      <c r="K2183">
        <f>(Table2[[#This Row],[S&amp;P 500]]-F2182)/F2182</f>
        <v>2.3042600250024119E-2</v>
      </c>
    </row>
    <row r="2184" spans="1:11">
      <c r="A2184" s="1">
        <v>45513</v>
      </c>
      <c r="B2184">
        <v>215.51599999999999</v>
      </c>
      <c r="C2184">
        <v>166.94</v>
      </c>
      <c r="D2184">
        <v>200</v>
      </c>
      <c r="E2184">
        <v>104.73399999999999</v>
      </c>
      <c r="F2184">
        <v>5344.16</v>
      </c>
      <c r="G2184">
        <f>(Table2[[#This Row],[Apple]]-B2183)/B2183</f>
        <v>1.3739739880994343E-2</v>
      </c>
      <c r="H2184">
        <f>(Table2[[#This Row],[Amazon]]-C2183)/C2183</f>
        <v>6.8757539203859247E-3</v>
      </c>
      <c r="I2184">
        <f>(Table2[[#This Row],[Tesla]]-D2183)/D2183</f>
        <v>5.8338362502514413E-3</v>
      </c>
      <c r="J2184">
        <f>(Table2[[#This Row],[Nvidia]]-E2183)/E2183</f>
        <v>-2.0961564113802129E-3</v>
      </c>
      <c r="K2184">
        <f>(Table2[[#This Row],[S&amp;P 500]]-F2183)/F2183</f>
        <v>4.6716585421792403E-3</v>
      </c>
    </row>
    <row r="2185" spans="1:11">
      <c r="A2185" s="1">
        <v>45516</v>
      </c>
      <c r="B2185">
        <v>217.05199999999999</v>
      </c>
      <c r="C2185">
        <v>166.8</v>
      </c>
      <c r="D2185">
        <v>197.49</v>
      </c>
      <c r="E2185">
        <v>109.003</v>
      </c>
      <c r="F2185">
        <v>5344.39</v>
      </c>
      <c r="G2185">
        <f>(Table2[[#This Row],[Apple]]-B2184)/B2184</f>
        <v>7.1270810519868657E-3</v>
      </c>
      <c r="H2185">
        <f>(Table2[[#This Row],[Amazon]]-C2184)/C2184</f>
        <v>-8.3862465556479185E-4</v>
      </c>
      <c r="I2185">
        <f>(Table2[[#This Row],[Tesla]]-D2184)/D2184</f>
        <v>-1.2549999999999955E-2</v>
      </c>
      <c r="J2185">
        <f>(Table2[[#This Row],[Nvidia]]-E2184)/E2184</f>
        <v>4.0760402543586663E-2</v>
      </c>
      <c r="K2185">
        <f>(Table2[[#This Row],[S&amp;P 500]]-F2184)/F2184</f>
        <v>4.3037633603872814E-5</v>
      </c>
    </row>
    <row r="2186" spans="1:11">
      <c r="A2186" s="1">
        <v>45517</v>
      </c>
      <c r="B2186">
        <v>220.78399999999999</v>
      </c>
      <c r="C2186">
        <v>170.23</v>
      </c>
      <c r="D2186">
        <v>207.83</v>
      </c>
      <c r="E2186">
        <v>116.122</v>
      </c>
      <c r="F2186">
        <v>5434.43</v>
      </c>
      <c r="G2186">
        <f>(Table2[[#This Row],[Apple]]-B2185)/B2185</f>
        <v>1.7194036452094427E-2</v>
      </c>
      <c r="H2186">
        <f>(Table2[[#This Row],[Amazon]]-C2185)/C2185</f>
        <v>2.0563549160671331E-2</v>
      </c>
      <c r="I2186">
        <f>(Table2[[#This Row],[Tesla]]-D2185)/D2185</f>
        <v>5.2357081371208682E-2</v>
      </c>
      <c r="J2186">
        <f>(Table2[[#This Row],[Nvidia]]-E2185)/E2185</f>
        <v>6.5310129079016177E-2</v>
      </c>
      <c r="K2186">
        <f>(Table2[[#This Row],[S&amp;P 500]]-F2185)/F2185</f>
        <v>1.6847572875482508E-2</v>
      </c>
    </row>
    <row r="2187" spans="1:11">
      <c r="A2187" s="1">
        <v>45518</v>
      </c>
      <c r="B2187">
        <v>221.233</v>
      </c>
      <c r="C2187">
        <v>170.1</v>
      </c>
      <c r="D2187">
        <v>201.38</v>
      </c>
      <c r="E2187">
        <v>118.062</v>
      </c>
      <c r="F2187">
        <v>5455.21</v>
      </c>
      <c r="G2187">
        <f>(Table2[[#This Row],[Apple]]-B2186)/B2186</f>
        <v>2.0336618595550959E-3</v>
      </c>
      <c r="H2187">
        <f>(Table2[[#This Row],[Amazon]]-C2186)/C2186</f>
        <v>-7.6367267814131151E-4</v>
      </c>
      <c r="I2187">
        <f>(Table2[[#This Row],[Tesla]]-D2186)/D2186</f>
        <v>-3.1034980512919294E-2</v>
      </c>
      <c r="J2187">
        <f>(Table2[[#This Row],[Nvidia]]-E2186)/E2186</f>
        <v>1.6706567231015636E-2</v>
      </c>
      <c r="K2187">
        <f>(Table2[[#This Row],[S&amp;P 500]]-F2186)/F2186</f>
        <v>3.8237680860733776E-3</v>
      </c>
    </row>
    <row r="2188" spans="1:11">
      <c r="A2188" s="1">
        <v>45519</v>
      </c>
      <c r="B2188">
        <v>224.226</v>
      </c>
      <c r="C2188">
        <v>177.59</v>
      </c>
      <c r="D2188">
        <v>214.14</v>
      </c>
      <c r="E2188">
        <v>122.84099999999999</v>
      </c>
      <c r="F2188">
        <v>5543.22</v>
      </c>
      <c r="G2188">
        <f>(Table2[[#This Row],[Apple]]-B2187)/B2187</f>
        <v>1.3528723110928275E-2</v>
      </c>
      <c r="H2188">
        <f>(Table2[[#This Row],[Amazon]]-C2187)/C2187</f>
        <v>4.4032921810699642E-2</v>
      </c>
      <c r="I2188">
        <f>(Table2[[#This Row],[Tesla]]-D2187)/D2187</f>
        <v>6.3362796702750968E-2</v>
      </c>
      <c r="J2188">
        <f>(Table2[[#This Row],[Nvidia]]-E2187)/E2187</f>
        <v>4.0478731513950268E-2</v>
      </c>
      <c r="K2188">
        <f>(Table2[[#This Row],[S&amp;P 500]]-F2187)/F2187</f>
        <v>1.6133201104998749E-2</v>
      </c>
    </row>
    <row r="2189" spans="1:11">
      <c r="A2189" s="1">
        <v>45520</v>
      </c>
      <c r="B2189">
        <v>225.554</v>
      </c>
      <c r="C2189">
        <v>177.06</v>
      </c>
      <c r="D2189">
        <v>216.12</v>
      </c>
      <c r="E2189">
        <v>124.56</v>
      </c>
      <c r="F2189">
        <v>5554.25</v>
      </c>
      <c r="G2189">
        <f>(Table2[[#This Row],[Apple]]-B2188)/B2188</f>
        <v>5.9225959522981406E-3</v>
      </c>
      <c r="H2189">
        <f>(Table2[[#This Row],[Amazon]]-C2188)/C2188</f>
        <v>-2.9844022749028723E-3</v>
      </c>
      <c r="I2189">
        <f>(Table2[[#This Row],[Tesla]]-D2188)/D2188</f>
        <v>9.2462874754834137E-3</v>
      </c>
      <c r="J2189">
        <f>(Table2[[#This Row],[Nvidia]]-E2188)/E2188</f>
        <v>1.3993699172100589E-2</v>
      </c>
      <c r="K2189">
        <f>(Table2[[#This Row],[S&amp;P 500]]-F2188)/F2188</f>
        <v>1.9898181923141685E-3</v>
      </c>
    </row>
    <row r="2190" spans="1:11">
      <c r="A2190" s="1">
        <v>45523</v>
      </c>
      <c r="B2190">
        <v>225.39400000000001</v>
      </c>
      <c r="C2190">
        <v>178.22</v>
      </c>
      <c r="D2190">
        <v>222.72</v>
      </c>
      <c r="E2190">
        <v>129.97999999999999</v>
      </c>
      <c r="F2190">
        <v>5608.25</v>
      </c>
      <c r="G2190">
        <f>(Table2[[#This Row],[Apple]]-B2189)/B2189</f>
        <v>-7.0936449808026722E-4</v>
      </c>
      <c r="H2190">
        <f>(Table2[[#This Row],[Amazon]]-C2189)/C2189</f>
        <v>6.5514514853721711E-3</v>
      </c>
      <c r="I2190">
        <f>(Table2[[#This Row],[Tesla]]-D2189)/D2189</f>
        <v>3.0538589672404193E-2</v>
      </c>
      <c r="J2190">
        <f>(Table2[[#This Row],[Nvidia]]-E2189)/E2189</f>
        <v>4.3513166345536189E-2</v>
      </c>
      <c r="K2190">
        <f>(Table2[[#This Row],[S&amp;P 500]]-F2189)/F2189</f>
        <v>9.722284736913174E-3</v>
      </c>
    </row>
    <row r="2191" spans="1:11">
      <c r="A2191" s="1">
        <v>45524</v>
      </c>
      <c r="B2191">
        <v>226.01300000000001</v>
      </c>
      <c r="C2191">
        <v>178.88</v>
      </c>
      <c r="D2191">
        <v>221.1</v>
      </c>
      <c r="E2191">
        <v>127.23</v>
      </c>
      <c r="F2191">
        <v>5597.12</v>
      </c>
      <c r="G2191">
        <f>(Table2[[#This Row],[Apple]]-B2190)/B2190</f>
        <v>2.7463020311099665E-3</v>
      </c>
      <c r="H2191">
        <f>(Table2[[#This Row],[Amazon]]-C2190)/C2190</f>
        <v>3.7032880709235586E-3</v>
      </c>
      <c r="I2191">
        <f>(Table2[[#This Row],[Tesla]]-D2190)/D2190</f>
        <v>-7.2737068965517447E-3</v>
      </c>
      <c r="J2191">
        <f>(Table2[[#This Row],[Nvidia]]-E2190)/E2190</f>
        <v>-2.1157101092475657E-2</v>
      </c>
      <c r="K2191">
        <f>(Table2[[#This Row],[S&amp;P 500]]-F2190)/F2190</f>
        <v>-1.9845762938528258E-3</v>
      </c>
    </row>
    <row r="2192" spans="1:11">
      <c r="A2192" s="1">
        <v>45525</v>
      </c>
      <c r="B2192">
        <v>225.90299999999999</v>
      </c>
      <c r="C2192">
        <v>180.11</v>
      </c>
      <c r="D2192">
        <v>223.27</v>
      </c>
      <c r="E2192">
        <v>128.47999999999999</v>
      </c>
      <c r="F2192">
        <v>5620.85</v>
      </c>
      <c r="G2192">
        <f>(Table2[[#This Row],[Apple]]-B2191)/B2191</f>
        <v>-4.8669766783332658E-4</v>
      </c>
      <c r="H2192">
        <f>(Table2[[#This Row],[Amazon]]-C2191)/C2191</f>
        <v>6.8761180679786354E-3</v>
      </c>
      <c r="I2192">
        <f>(Table2[[#This Row],[Tesla]]-D2191)/D2191</f>
        <v>9.8145635459069014E-3</v>
      </c>
      <c r="J2192">
        <f>(Table2[[#This Row],[Nvidia]]-E2191)/E2191</f>
        <v>9.8247268725928302E-3</v>
      </c>
      <c r="K2192">
        <f>(Table2[[#This Row],[S&amp;P 500]]-F2191)/F2191</f>
        <v>4.2396804070665758E-3</v>
      </c>
    </row>
    <row r="2193" spans="1:11">
      <c r="A2193" s="1">
        <v>45526</v>
      </c>
      <c r="B2193">
        <v>224.03700000000001</v>
      </c>
      <c r="C2193">
        <v>176.13</v>
      </c>
      <c r="D2193">
        <v>210.66</v>
      </c>
      <c r="E2193">
        <v>123.72</v>
      </c>
      <c r="F2193">
        <v>5570.64</v>
      </c>
      <c r="G2193">
        <f>(Table2[[#This Row],[Apple]]-B2192)/B2192</f>
        <v>-8.2601824676962476E-3</v>
      </c>
      <c r="H2193">
        <f>(Table2[[#This Row],[Amazon]]-C2192)/C2192</f>
        <v>-2.2097607017933583E-2</v>
      </c>
      <c r="I2193">
        <f>(Table2[[#This Row],[Tesla]]-D2192)/D2192</f>
        <v>-5.6478702915752285E-2</v>
      </c>
      <c r="J2193">
        <f>(Table2[[#This Row],[Nvidia]]-E2192)/E2192</f>
        <v>-3.7048567870485612E-2</v>
      </c>
      <c r="K2193">
        <f>(Table2[[#This Row],[S&amp;P 500]]-F2192)/F2192</f>
        <v>-8.9328126528905837E-3</v>
      </c>
    </row>
    <row r="2194" spans="1:11">
      <c r="A2194" s="1">
        <v>45527</v>
      </c>
      <c r="B2194">
        <v>226.34200000000001</v>
      </c>
      <c r="C2194">
        <v>177.04</v>
      </c>
      <c r="D2194">
        <v>220.32</v>
      </c>
      <c r="E2194">
        <v>129.35</v>
      </c>
      <c r="F2194">
        <v>5634.61</v>
      </c>
      <c r="G2194">
        <f>(Table2[[#This Row],[Apple]]-B2193)/B2193</f>
        <v>1.0288479135142886E-2</v>
      </c>
      <c r="H2194">
        <f>(Table2[[#This Row],[Amazon]]-C2193)/C2193</f>
        <v>5.1666382785442375E-3</v>
      </c>
      <c r="I2194">
        <f>(Table2[[#This Row],[Tesla]]-D2193)/D2193</f>
        <v>4.5855881515237812E-2</v>
      </c>
      <c r="J2194">
        <f>(Table2[[#This Row],[Nvidia]]-E2193)/E2193</f>
        <v>4.550598124797927E-2</v>
      </c>
      <c r="K2194">
        <f>(Table2[[#This Row],[S&amp;P 500]]-F2193)/F2193</f>
        <v>1.1483420217425528E-2</v>
      </c>
    </row>
    <row r="2195" spans="1:11">
      <c r="A2195" s="1">
        <v>45530</v>
      </c>
      <c r="B2195">
        <v>226.68100000000001</v>
      </c>
      <c r="C2195">
        <v>175.5</v>
      </c>
      <c r="D2195">
        <v>213.21</v>
      </c>
      <c r="E2195">
        <v>126.44</v>
      </c>
      <c r="F2195">
        <v>5616.84</v>
      </c>
      <c r="G2195">
        <f>(Table2[[#This Row],[Apple]]-B2194)/B2194</f>
        <v>1.4977335183041531E-3</v>
      </c>
      <c r="H2195">
        <f>(Table2[[#This Row],[Amazon]]-C2194)/C2194</f>
        <v>-8.6985991866244464E-3</v>
      </c>
      <c r="I2195">
        <f>(Table2[[#This Row],[Tesla]]-D2194)/D2194</f>
        <v>-3.2271241830065293E-2</v>
      </c>
      <c r="J2195">
        <f>(Table2[[#This Row],[Nvidia]]-E2194)/E2194</f>
        <v>-2.2497100889060664E-2</v>
      </c>
      <c r="K2195">
        <f>(Table2[[#This Row],[S&amp;P 500]]-F2194)/F2194</f>
        <v>-3.1537231503155549E-3</v>
      </c>
    </row>
    <row r="2196" spans="1:11">
      <c r="A2196" s="1">
        <v>45531</v>
      </c>
      <c r="B2196">
        <v>227.529</v>
      </c>
      <c r="C2196">
        <v>173.12</v>
      </c>
      <c r="D2196">
        <v>209.21</v>
      </c>
      <c r="E2196">
        <v>128.28</v>
      </c>
      <c r="F2196">
        <v>5625.8</v>
      </c>
      <c r="G2196">
        <f>(Table2[[#This Row],[Apple]]-B2195)/B2195</f>
        <v>3.7409399111526095E-3</v>
      </c>
      <c r="H2196">
        <f>(Table2[[#This Row],[Amazon]]-C2195)/C2195</f>
        <v>-1.3561253561253536E-2</v>
      </c>
      <c r="I2196">
        <f>(Table2[[#This Row],[Tesla]]-D2195)/D2195</f>
        <v>-1.8760846114159749E-2</v>
      </c>
      <c r="J2196">
        <f>(Table2[[#This Row],[Nvidia]]-E2195)/E2195</f>
        <v>1.4552356849098414E-2</v>
      </c>
      <c r="K2196">
        <f>(Table2[[#This Row],[S&amp;P 500]]-F2195)/F2195</f>
        <v>1.5952029967027789E-3</v>
      </c>
    </row>
    <row r="2197" spans="1:11">
      <c r="A2197" s="1">
        <v>45532</v>
      </c>
      <c r="B2197">
        <v>225.99299999999999</v>
      </c>
      <c r="C2197">
        <v>170.8</v>
      </c>
      <c r="D2197">
        <v>205.75</v>
      </c>
      <c r="E2197">
        <v>125.59</v>
      </c>
      <c r="F2197">
        <v>5592.18</v>
      </c>
      <c r="G2197">
        <f>(Table2[[#This Row],[Apple]]-B2196)/B2196</f>
        <v>-6.7507878116635743E-3</v>
      </c>
      <c r="H2197">
        <f>(Table2[[#This Row],[Amazon]]-C2196)/C2196</f>
        <v>-1.3401109057301254E-2</v>
      </c>
      <c r="I2197">
        <f>(Table2[[#This Row],[Tesla]]-D2196)/D2196</f>
        <v>-1.6538406385928052E-2</v>
      </c>
      <c r="J2197">
        <f>(Table2[[#This Row],[Nvidia]]-E2196)/E2196</f>
        <v>-2.0969753663860287E-2</v>
      </c>
      <c r="K2197">
        <f>(Table2[[#This Row],[S&amp;P 500]]-F2196)/F2196</f>
        <v>-5.9760389633474152E-3</v>
      </c>
    </row>
    <row r="2198" spans="1:11">
      <c r="A2198" s="1">
        <v>45533</v>
      </c>
      <c r="B2198">
        <v>229.285</v>
      </c>
      <c r="C2198">
        <v>172.12</v>
      </c>
      <c r="D2198">
        <v>206.28</v>
      </c>
      <c r="E2198">
        <v>117.572</v>
      </c>
      <c r="F2198">
        <v>5591.96</v>
      </c>
      <c r="G2198">
        <f>(Table2[[#This Row],[Apple]]-B2197)/B2197</f>
        <v>1.4566822866194979E-2</v>
      </c>
      <c r="H2198">
        <f>(Table2[[#This Row],[Amazon]]-C2197)/C2197</f>
        <v>7.7283372365339175E-3</v>
      </c>
      <c r="I2198">
        <f>(Table2[[#This Row],[Tesla]]-D2197)/D2197</f>
        <v>2.575941676792229E-3</v>
      </c>
      <c r="J2198">
        <f>(Table2[[#This Row],[Nvidia]]-E2197)/E2197</f>
        <v>-6.3842662632375188E-2</v>
      </c>
      <c r="K2198">
        <f>(Table2[[#This Row],[S&amp;P 500]]-F2197)/F2197</f>
        <v>-3.9340650694408023E-5</v>
      </c>
    </row>
    <row r="2199" spans="1:11">
      <c r="A2199" s="1">
        <v>45534</v>
      </c>
      <c r="B2199">
        <v>228.49700000000001</v>
      </c>
      <c r="C2199">
        <v>178.5</v>
      </c>
      <c r="D2199">
        <v>214.11</v>
      </c>
      <c r="E2199">
        <v>119.352</v>
      </c>
      <c r="F2199">
        <v>5648.4</v>
      </c>
      <c r="G2199">
        <f>(Table2[[#This Row],[Apple]]-B2198)/B2198</f>
        <v>-3.4367708310617025E-3</v>
      </c>
      <c r="H2199">
        <f>(Table2[[#This Row],[Amazon]]-C2198)/C2198</f>
        <v>3.7067162444805922E-2</v>
      </c>
      <c r="I2199">
        <f>(Table2[[#This Row],[Tesla]]-D2198)/D2198</f>
        <v>3.7958115183246134E-2</v>
      </c>
      <c r="J2199">
        <f>(Table2[[#This Row],[Nvidia]]-E2198)/E2198</f>
        <v>1.5139659102507409E-2</v>
      </c>
      <c r="K2199">
        <f>(Table2[[#This Row],[S&amp;P 500]]-F2198)/F2198</f>
        <v>1.0093062182132849E-2</v>
      </c>
    </row>
    <row r="2200" spans="1:11">
      <c r="A2200" s="1">
        <v>45538</v>
      </c>
      <c r="B2200">
        <v>222.28100000000001</v>
      </c>
      <c r="C2200">
        <v>176.25</v>
      </c>
      <c r="D2200">
        <v>210.6</v>
      </c>
      <c r="E2200">
        <v>107.98399999999999</v>
      </c>
      <c r="F2200">
        <v>5528.93</v>
      </c>
      <c r="G2200">
        <f>(Table2[[#This Row],[Apple]]-B2199)/B2199</f>
        <v>-2.7203858256344755E-2</v>
      </c>
      <c r="H2200">
        <f>(Table2[[#This Row],[Amazon]]-C2199)/C2199</f>
        <v>-1.2605042016806723E-2</v>
      </c>
      <c r="I2200">
        <f>(Table2[[#This Row],[Tesla]]-D2199)/D2199</f>
        <v>-1.6393442622950907E-2</v>
      </c>
      <c r="J2200">
        <f>(Table2[[#This Row],[Nvidia]]-E2199)/E2199</f>
        <v>-9.5247670755412642E-2</v>
      </c>
      <c r="K2200">
        <f>(Table2[[#This Row],[S&amp;P 500]]-F2199)/F2199</f>
        <v>-2.1151122441753302E-2</v>
      </c>
    </row>
    <row r="2201" spans="1:11">
      <c r="A2201" s="1">
        <v>45539</v>
      </c>
      <c r="B2201">
        <v>220.36500000000001</v>
      </c>
      <c r="C2201">
        <v>173.33</v>
      </c>
      <c r="D2201">
        <v>219.41</v>
      </c>
      <c r="E2201">
        <v>106.194</v>
      </c>
      <c r="F2201">
        <v>5520.07</v>
      </c>
      <c r="G2201">
        <f>(Table2[[#This Row],[Apple]]-B2200)/B2200</f>
        <v>-8.6197200840377568E-3</v>
      </c>
      <c r="H2201">
        <f>(Table2[[#This Row],[Amazon]]-C2200)/C2200</f>
        <v>-1.6567375886524752E-2</v>
      </c>
      <c r="I2201">
        <f>(Table2[[#This Row],[Tesla]]-D2200)/D2200</f>
        <v>4.1832858499525179E-2</v>
      </c>
      <c r="J2201">
        <f>(Table2[[#This Row],[Nvidia]]-E2200)/E2200</f>
        <v>-1.6576529856274932E-2</v>
      </c>
      <c r="K2201">
        <f>(Table2[[#This Row],[S&amp;P 500]]-F2200)/F2200</f>
        <v>-1.6024800458679313E-3</v>
      </c>
    </row>
    <row r="2202" spans="1:11">
      <c r="A2202" s="1">
        <v>45540</v>
      </c>
      <c r="B2202">
        <v>221.892</v>
      </c>
      <c r="C2202">
        <v>177.89</v>
      </c>
      <c r="D2202">
        <v>230.17</v>
      </c>
      <c r="E2202">
        <v>107.194</v>
      </c>
      <c r="F2202">
        <v>5503.41</v>
      </c>
      <c r="G2202">
        <f>(Table2[[#This Row],[Apple]]-B2201)/B2201</f>
        <v>6.9294125655162426E-3</v>
      </c>
      <c r="H2202">
        <f>(Table2[[#This Row],[Amazon]]-C2201)/C2201</f>
        <v>2.6308198234581283E-2</v>
      </c>
      <c r="I2202">
        <f>(Table2[[#This Row],[Tesla]]-D2201)/D2201</f>
        <v>4.904060890570161E-2</v>
      </c>
      <c r="J2202">
        <f>(Table2[[#This Row],[Nvidia]]-E2201)/E2201</f>
        <v>9.4167278753978564E-3</v>
      </c>
      <c r="K2202">
        <f>(Table2[[#This Row],[S&amp;P 500]]-F2201)/F2201</f>
        <v>-3.018077669304892E-3</v>
      </c>
    </row>
    <row r="2203" spans="1:11">
      <c r="A2203" s="1">
        <v>45541</v>
      </c>
      <c r="B2203">
        <v>220.33500000000001</v>
      </c>
      <c r="C2203">
        <v>171.39</v>
      </c>
      <c r="D2203">
        <v>210.73</v>
      </c>
      <c r="E2203">
        <v>102.81399999999999</v>
      </c>
      <c r="F2203">
        <v>5408.42</v>
      </c>
      <c r="G2203">
        <f>(Table2[[#This Row],[Apple]]-B2202)/B2202</f>
        <v>-7.0169271537504187E-3</v>
      </c>
      <c r="H2203">
        <f>(Table2[[#This Row],[Amazon]]-C2202)/C2202</f>
        <v>-3.6539434481983248E-2</v>
      </c>
      <c r="I2203">
        <f>(Table2[[#This Row],[Tesla]]-D2202)/D2202</f>
        <v>-8.4459312681930743E-2</v>
      </c>
      <c r="J2203">
        <f>(Table2[[#This Row],[Nvidia]]-E2202)/E2202</f>
        <v>-4.086049592327938E-2</v>
      </c>
      <c r="K2203">
        <f>(Table2[[#This Row],[S&amp;P 500]]-F2202)/F2202</f>
        <v>-1.7260207762096552E-2</v>
      </c>
    </row>
    <row r="2204" spans="1:11">
      <c r="A2204" s="1">
        <v>45544</v>
      </c>
      <c r="B2204">
        <v>220.42500000000001</v>
      </c>
      <c r="C2204">
        <v>175.4</v>
      </c>
      <c r="D2204">
        <v>216.27</v>
      </c>
      <c r="E2204">
        <v>106.45399999999999</v>
      </c>
      <c r="F2204">
        <v>5471.05</v>
      </c>
      <c r="G2204">
        <f>(Table2[[#This Row],[Apple]]-B2203)/B2203</f>
        <v>4.0846892232284206E-4</v>
      </c>
      <c r="H2204">
        <f>(Table2[[#This Row],[Amazon]]-C2203)/C2203</f>
        <v>2.3396930976136411E-2</v>
      </c>
      <c r="I2204">
        <f>(Table2[[#This Row],[Tesla]]-D2203)/D2203</f>
        <v>2.6289564846011582E-2</v>
      </c>
      <c r="J2204">
        <f>(Table2[[#This Row],[Nvidia]]-E2203)/E2203</f>
        <v>3.5403738790437109E-2</v>
      </c>
      <c r="K2204">
        <f>(Table2[[#This Row],[S&amp;P 500]]-F2203)/F2203</f>
        <v>1.1580091782812746E-2</v>
      </c>
    </row>
    <row r="2205" spans="1:11">
      <c r="A2205" s="1">
        <v>45545</v>
      </c>
      <c r="B2205">
        <v>219.62700000000001</v>
      </c>
      <c r="C2205">
        <v>179.55</v>
      </c>
      <c r="D2205">
        <v>226.17</v>
      </c>
      <c r="E2205">
        <v>108.084</v>
      </c>
      <c r="F2205">
        <v>5495.52</v>
      </c>
      <c r="G2205">
        <f>(Table2[[#This Row],[Apple]]-B2204)/B2204</f>
        <v>-3.6202790064647919E-3</v>
      </c>
      <c r="H2205">
        <f>(Table2[[#This Row],[Amazon]]-C2204)/C2204</f>
        <v>2.3660205245153967E-2</v>
      </c>
      <c r="I2205">
        <f>(Table2[[#This Row],[Tesla]]-D2204)/D2204</f>
        <v>4.5776113191843423E-2</v>
      </c>
      <c r="J2205">
        <f>(Table2[[#This Row],[Nvidia]]-E2204)/E2204</f>
        <v>1.531177785710269E-2</v>
      </c>
      <c r="K2205">
        <f>(Table2[[#This Row],[S&amp;P 500]]-F2204)/F2204</f>
        <v>4.4726332239698515E-3</v>
      </c>
    </row>
    <row r="2206" spans="1:11">
      <c r="A2206" s="1">
        <v>45546</v>
      </c>
      <c r="B2206">
        <v>222.17099999999999</v>
      </c>
      <c r="C2206">
        <v>184.52</v>
      </c>
      <c r="D2206">
        <v>228.13</v>
      </c>
      <c r="E2206">
        <v>116.892</v>
      </c>
      <c r="F2206">
        <v>5554.13</v>
      </c>
      <c r="G2206">
        <f>(Table2[[#This Row],[Apple]]-B2205)/B2205</f>
        <v>1.1583275280361625E-2</v>
      </c>
      <c r="H2206">
        <f>(Table2[[#This Row],[Amazon]]-C2205)/C2205</f>
        <v>2.7680311890838197E-2</v>
      </c>
      <c r="I2206">
        <f>(Table2[[#This Row],[Tesla]]-D2205)/D2205</f>
        <v>8.6660476632621844E-3</v>
      </c>
      <c r="J2206">
        <f>(Table2[[#This Row],[Nvidia]]-E2205)/E2205</f>
        <v>8.1492172754524195E-2</v>
      </c>
      <c r="K2206">
        <f>(Table2[[#This Row],[S&amp;P 500]]-F2205)/F2205</f>
        <v>1.06650508050193E-2</v>
      </c>
    </row>
    <row r="2207" spans="1:11">
      <c r="A2207" s="1">
        <v>45547</v>
      </c>
      <c r="B2207">
        <v>222.28100000000001</v>
      </c>
      <c r="C2207">
        <v>187</v>
      </c>
      <c r="D2207">
        <v>229.81</v>
      </c>
      <c r="E2207">
        <v>119.13200000000001</v>
      </c>
      <c r="F2207">
        <v>5595.76</v>
      </c>
      <c r="G2207">
        <f>(Table2[[#This Row],[Apple]]-B2206)/B2206</f>
        <v>4.9511412380559864E-4</v>
      </c>
      <c r="H2207">
        <f>(Table2[[#This Row],[Amazon]]-C2206)/C2206</f>
        <v>1.3440277476696237E-2</v>
      </c>
      <c r="I2207">
        <f>(Table2[[#This Row],[Tesla]]-D2206)/D2206</f>
        <v>7.3642221540350097E-3</v>
      </c>
      <c r="J2207">
        <f>(Table2[[#This Row],[Nvidia]]-E2206)/E2206</f>
        <v>1.9162988057352164E-2</v>
      </c>
      <c r="K2207">
        <f>(Table2[[#This Row],[S&amp;P 500]]-F2206)/F2206</f>
        <v>7.4953232999587886E-3</v>
      </c>
    </row>
    <row r="2208" spans="1:11">
      <c r="A2208" s="1">
        <v>45548</v>
      </c>
      <c r="B2208">
        <v>222.011</v>
      </c>
      <c r="C2208">
        <v>186.49</v>
      </c>
      <c r="D2208">
        <v>230.29</v>
      </c>
      <c r="E2208">
        <v>119.092</v>
      </c>
      <c r="F2208">
        <v>5626.02</v>
      </c>
      <c r="G2208">
        <f>(Table2[[#This Row],[Apple]]-B2207)/B2207</f>
        <v>-1.2146787174792727E-3</v>
      </c>
      <c r="H2208">
        <f>(Table2[[#This Row],[Amazon]]-C2207)/C2207</f>
        <v>-2.7272727272726785E-3</v>
      </c>
      <c r="I2208">
        <f>(Table2[[#This Row],[Tesla]]-D2207)/D2207</f>
        <v>2.0886819546581514E-3</v>
      </c>
      <c r="J2208">
        <f>(Table2[[#This Row],[Nvidia]]-E2207)/E2207</f>
        <v>-3.3576201188602767E-4</v>
      </c>
      <c r="K2208">
        <f>(Table2[[#This Row],[S&amp;P 500]]-F2207)/F2207</f>
        <v>5.4076658041088644E-3</v>
      </c>
    </row>
    <row r="2209" spans="1:11">
      <c r="A2209" s="1">
        <v>45551</v>
      </c>
      <c r="B2209">
        <v>215.845</v>
      </c>
      <c r="C2209">
        <v>184.89</v>
      </c>
      <c r="D2209">
        <v>226.78</v>
      </c>
      <c r="E2209">
        <v>116.77200000000001</v>
      </c>
      <c r="F2209">
        <v>5633.09</v>
      </c>
      <c r="G2209">
        <f>(Table2[[#This Row],[Apple]]-B2208)/B2208</f>
        <v>-2.7773398615383908E-2</v>
      </c>
      <c r="H2209">
        <f>(Table2[[#This Row],[Amazon]]-C2208)/C2208</f>
        <v>-8.5795485012602427E-3</v>
      </c>
      <c r="I2209">
        <f>(Table2[[#This Row],[Tesla]]-D2208)/D2208</f>
        <v>-1.5241651830300885E-2</v>
      </c>
      <c r="J2209">
        <f>(Table2[[#This Row],[Nvidia]]-E2208)/E2208</f>
        <v>-1.9480737581029736E-2</v>
      </c>
      <c r="K2209">
        <f>(Table2[[#This Row],[S&amp;P 500]]-F2208)/F2208</f>
        <v>1.2566610143582334E-3</v>
      </c>
    </row>
    <row r="2210" spans="1:11">
      <c r="A2210" s="1">
        <v>45552</v>
      </c>
      <c r="B2210">
        <v>216.31399999999999</v>
      </c>
      <c r="C2210">
        <v>186.88</v>
      </c>
      <c r="D2210">
        <v>227.87</v>
      </c>
      <c r="E2210">
        <v>115.58199999999999</v>
      </c>
      <c r="F2210">
        <v>5634.58</v>
      </c>
      <c r="G2210">
        <f>(Table2[[#This Row],[Apple]]-B2209)/B2209</f>
        <v>2.1728555213231444E-3</v>
      </c>
      <c r="H2210">
        <f>(Table2[[#This Row],[Amazon]]-C2209)/C2209</f>
        <v>1.0763156471415486E-2</v>
      </c>
      <c r="I2210">
        <f>(Table2[[#This Row],[Tesla]]-D2209)/D2209</f>
        <v>4.8064203192521538E-3</v>
      </c>
      <c r="J2210">
        <f>(Table2[[#This Row],[Nvidia]]-E2209)/E2209</f>
        <v>-1.0190799164183296E-2</v>
      </c>
      <c r="K2210">
        <f>(Table2[[#This Row],[S&amp;P 500]]-F2209)/F2209</f>
        <v>2.6450846693374004E-4</v>
      </c>
    </row>
    <row r="2211" spans="1:11">
      <c r="A2211" s="1">
        <v>45553</v>
      </c>
      <c r="B2211">
        <v>220.20500000000001</v>
      </c>
      <c r="C2211">
        <v>186.43</v>
      </c>
      <c r="D2211">
        <v>227.2</v>
      </c>
      <c r="E2211">
        <v>113.36199999999999</v>
      </c>
      <c r="F2211">
        <v>5618.26</v>
      </c>
      <c r="G2211">
        <f>(Table2[[#This Row],[Apple]]-B2210)/B2210</f>
        <v>1.7987740044564937E-2</v>
      </c>
      <c r="H2211">
        <f>(Table2[[#This Row],[Amazon]]-C2210)/C2210</f>
        <v>-2.4079623287670627E-3</v>
      </c>
      <c r="I2211">
        <f>(Table2[[#This Row],[Tesla]]-D2210)/D2210</f>
        <v>-2.9402729626542149E-3</v>
      </c>
      <c r="J2211">
        <f>(Table2[[#This Row],[Nvidia]]-E2210)/E2210</f>
        <v>-1.9207142980740936E-2</v>
      </c>
      <c r="K2211">
        <f>(Table2[[#This Row],[S&amp;P 500]]-F2210)/F2210</f>
        <v>-2.8964004415590354E-3</v>
      </c>
    </row>
    <row r="2212" spans="1:11">
      <c r="A2212" s="1">
        <v>45554</v>
      </c>
      <c r="B2212">
        <v>228.36699999999999</v>
      </c>
      <c r="C2212">
        <v>189.87</v>
      </c>
      <c r="D2212">
        <v>243.92</v>
      </c>
      <c r="E2212">
        <v>117.86199999999999</v>
      </c>
      <c r="F2212">
        <v>5713.64</v>
      </c>
      <c r="G2212">
        <f>(Table2[[#This Row],[Apple]]-B2211)/B2211</f>
        <v>3.7065461728843473E-2</v>
      </c>
      <c r="H2212">
        <f>(Table2[[#This Row],[Amazon]]-C2211)/C2211</f>
        <v>1.8451965885318874E-2</v>
      </c>
      <c r="I2212">
        <f>(Table2[[#This Row],[Tesla]]-D2211)/D2211</f>
        <v>7.3591549295774647E-2</v>
      </c>
      <c r="J2212">
        <f>(Table2[[#This Row],[Nvidia]]-E2211)/E2211</f>
        <v>3.9695841640055754E-2</v>
      </c>
      <c r="K2212">
        <f>(Table2[[#This Row],[S&amp;P 500]]-F2211)/F2211</f>
        <v>1.6976786407179464E-2</v>
      </c>
    </row>
    <row r="2213" spans="1:11">
      <c r="A2213" s="1">
        <v>45555</v>
      </c>
      <c r="B2213">
        <v>227.69900000000001</v>
      </c>
      <c r="C2213">
        <v>191.6</v>
      </c>
      <c r="D2213">
        <v>238.25</v>
      </c>
      <c r="E2213">
        <v>115.992</v>
      </c>
      <c r="F2213">
        <v>5702.55</v>
      </c>
      <c r="G2213">
        <f>(Table2[[#This Row],[Apple]]-B2212)/B2212</f>
        <v>-2.9251161507572372E-3</v>
      </c>
      <c r="H2213">
        <f>(Table2[[#This Row],[Amazon]]-C2212)/C2212</f>
        <v>9.1114973402854037E-3</v>
      </c>
      <c r="I2213">
        <f>(Table2[[#This Row],[Tesla]]-D2212)/D2212</f>
        <v>-2.3245326336503721E-2</v>
      </c>
      <c r="J2213">
        <f>(Table2[[#This Row],[Nvidia]]-E2212)/E2212</f>
        <v>-1.586601279462414E-2</v>
      </c>
      <c r="K2213">
        <f>(Table2[[#This Row],[S&amp;P 500]]-F2212)/F2212</f>
        <v>-1.9409693295342628E-3</v>
      </c>
    </row>
    <row r="2214" spans="1:11">
      <c r="A2214" s="1">
        <v>45558</v>
      </c>
      <c r="B2214">
        <v>225.97300000000001</v>
      </c>
      <c r="C2214">
        <v>193.88</v>
      </c>
      <c r="D2214">
        <v>250</v>
      </c>
      <c r="E2214">
        <v>116.252</v>
      </c>
      <c r="F2214">
        <v>5718.57</v>
      </c>
      <c r="G2214">
        <f>(Table2[[#This Row],[Apple]]-B2213)/B2213</f>
        <v>-7.5801826094976221E-3</v>
      </c>
      <c r="H2214">
        <f>(Table2[[#This Row],[Amazon]]-C2213)/C2213</f>
        <v>1.1899791231732782E-2</v>
      </c>
      <c r="I2214">
        <f>(Table2[[#This Row],[Tesla]]-D2213)/D2213</f>
        <v>4.9317943336831059E-2</v>
      </c>
      <c r="J2214">
        <f>(Table2[[#This Row],[Nvidia]]-E2213)/E2213</f>
        <v>2.2415338988895001E-3</v>
      </c>
      <c r="K2214">
        <f>(Table2[[#This Row],[S&amp;P 500]]-F2213)/F2213</f>
        <v>2.8092695373121718E-3</v>
      </c>
    </row>
    <row r="2215" spans="1:11">
      <c r="A2215" s="1">
        <v>45559</v>
      </c>
      <c r="B2215">
        <v>226.87100000000001</v>
      </c>
      <c r="C2215">
        <v>193.96</v>
      </c>
      <c r="D2215">
        <v>254.27</v>
      </c>
      <c r="E2215">
        <v>120.86199999999999</v>
      </c>
      <c r="F2215">
        <v>5732.93</v>
      </c>
      <c r="G2215">
        <f>(Table2[[#This Row],[Apple]]-B2214)/B2214</f>
        <v>3.9739260885149818E-3</v>
      </c>
      <c r="H2215">
        <f>(Table2[[#This Row],[Amazon]]-C2214)/C2214</f>
        <v>4.1262636682490463E-4</v>
      </c>
      <c r="I2215">
        <f>(Table2[[#This Row],[Tesla]]-D2214)/D2214</f>
        <v>1.708000000000004E-2</v>
      </c>
      <c r="J2215">
        <f>(Table2[[#This Row],[Nvidia]]-E2214)/E2214</f>
        <v>3.965523173794859E-2</v>
      </c>
      <c r="K2215">
        <f>(Table2[[#This Row],[S&amp;P 500]]-F2214)/F2214</f>
        <v>2.5111172898120652E-3</v>
      </c>
    </row>
    <row r="2216" spans="1:11">
      <c r="A2216" s="1">
        <v>45560</v>
      </c>
      <c r="B2216">
        <v>225.87299999999999</v>
      </c>
      <c r="C2216">
        <v>192.53</v>
      </c>
      <c r="D2216">
        <v>257.02</v>
      </c>
      <c r="E2216">
        <v>123.501</v>
      </c>
      <c r="F2216">
        <v>5722.26</v>
      </c>
      <c r="G2216">
        <f>(Table2[[#This Row],[Apple]]-B2215)/B2215</f>
        <v>-4.3989756293224729E-3</v>
      </c>
      <c r="H2216">
        <f>(Table2[[#This Row],[Amazon]]-C2215)/C2215</f>
        <v>-7.3726541554960138E-3</v>
      </c>
      <c r="I2216">
        <f>(Table2[[#This Row],[Tesla]]-D2215)/D2215</f>
        <v>1.0815275101270191E-2</v>
      </c>
      <c r="J2216">
        <f>(Table2[[#This Row],[Nvidia]]-E2215)/E2215</f>
        <v>2.183481987721542E-2</v>
      </c>
      <c r="K2216">
        <f>(Table2[[#This Row],[S&amp;P 500]]-F2215)/F2215</f>
        <v>-1.8611774432968956E-3</v>
      </c>
    </row>
    <row r="2217" spans="1:11">
      <c r="A2217" s="1">
        <v>45561</v>
      </c>
      <c r="B2217">
        <v>227.02</v>
      </c>
      <c r="C2217">
        <v>191.16</v>
      </c>
      <c r="D2217">
        <v>254.22</v>
      </c>
      <c r="E2217">
        <v>124.03100000000001</v>
      </c>
      <c r="F2217">
        <v>5745.37</v>
      </c>
      <c r="G2217">
        <f>(Table2[[#This Row],[Apple]]-B2216)/B2216</f>
        <v>5.0780748473700701E-3</v>
      </c>
      <c r="H2217">
        <f>(Table2[[#This Row],[Amazon]]-C2216)/C2216</f>
        <v>-7.1157741650652081E-3</v>
      </c>
      <c r="I2217">
        <f>(Table2[[#This Row],[Tesla]]-D2216)/D2216</f>
        <v>-1.0894093844836913E-2</v>
      </c>
      <c r="J2217">
        <f>(Table2[[#This Row],[Nvidia]]-E2216)/E2216</f>
        <v>4.2914632270184133E-3</v>
      </c>
      <c r="K2217">
        <f>(Table2[[#This Row],[S&amp;P 500]]-F2216)/F2216</f>
        <v>4.03861411400385E-3</v>
      </c>
    </row>
    <row r="2218" spans="1:11">
      <c r="A2218" s="1">
        <v>45562</v>
      </c>
      <c r="B2218">
        <v>227.29</v>
      </c>
      <c r="C2218">
        <v>187.97</v>
      </c>
      <c r="D2218">
        <v>260.45999999999998</v>
      </c>
      <c r="E2218">
        <v>121.392</v>
      </c>
      <c r="F2218">
        <v>5738.17</v>
      </c>
      <c r="G2218">
        <f>(Table2[[#This Row],[Apple]]-B2217)/B2217</f>
        <v>1.1893225266495543E-3</v>
      </c>
      <c r="H2218">
        <f>(Table2[[#This Row],[Amazon]]-C2217)/C2217</f>
        <v>-1.6687591546348596E-2</v>
      </c>
      <c r="I2218">
        <f>(Table2[[#This Row],[Tesla]]-D2217)/D2217</f>
        <v>2.4545669105499098E-2</v>
      </c>
      <c r="J2218">
        <f>(Table2[[#This Row],[Nvidia]]-E2217)/E2217</f>
        <v>-2.1276938829808755E-2</v>
      </c>
      <c r="K2218">
        <f>(Table2[[#This Row],[S&amp;P 500]]-F2217)/F2217</f>
        <v>-1.2531829977877522E-3</v>
      </c>
    </row>
    <row r="2219" spans="1:11">
      <c r="A2219" s="1">
        <v>45565</v>
      </c>
      <c r="B2219">
        <v>232.488</v>
      </c>
      <c r="C2219">
        <v>186.33</v>
      </c>
      <c r="D2219">
        <v>261.63</v>
      </c>
      <c r="E2219">
        <v>121.432</v>
      </c>
      <c r="F2219">
        <v>5762.48</v>
      </c>
      <c r="G2219">
        <f>(Table2[[#This Row],[Apple]]-B2218)/B2218</f>
        <v>2.2869461920894046E-2</v>
      </c>
      <c r="H2219">
        <f>(Table2[[#This Row],[Amazon]]-C2218)/C2218</f>
        <v>-8.7247965100813226E-3</v>
      </c>
      <c r="I2219">
        <f>(Table2[[#This Row],[Tesla]]-D2218)/D2218</f>
        <v>4.492052522460324E-3</v>
      </c>
      <c r="J2219">
        <f>(Table2[[#This Row],[Nvidia]]-E2218)/E2218</f>
        <v>3.2951100566764083E-4</v>
      </c>
      <c r="K2219">
        <f>(Table2[[#This Row],[S&amp;P 500]]-F2218)/F2218</f>
        <v>4.2365423122701995E-3</v>
      </c>
    </row>
    <row r="2220" spans="1:11">
      <c r="A2220" s="1">
        <v>45566</v>
      </c>
      <c r="B2220">
        <v>225.71299999999999</v>
      </c>
      <c r="C2220">
        <v>185.13</v>
      </c>
      <c r="D2220">
        <v>258.02</v>
      </c>
      <c r="E2220">
        <v>116.992</v>
      </c>
      <c r="F2220">
        <v>5708.75</v>
      </c>
      <c r="G2220">
        <f>(Table2[[#This Row],[Apple]]-B2219)/B2219</f>
        <v>-2.9141289012766275E-2</v>
      </c>
      <c r="H2220">
        <f>(Table2[[#This Row],[Amazon]]-C2219)/C2219</f>
        <v>-6.4401867654162882E-3</v>
      </c>
      <c r="I2220">
        <f>(Table2[[#This Row],[Tesla]]-D2219)/D2219</f>
        <v>-1.3798111837327575E-2</v>
      </c>
      <c r="J2220">
        <f>(Table2[[#This Row],[Nvidia]]-E2219)/E2219</f>
        <v>-3.6563673496277732E-2</v>
      </c>
      <c r="K2220">
        <f>(Table2[[#This Row],[S&amp;P 500]]-F2219)/F2219</f>
        <v>-9.3241104524440111E-3</v>
      </c>
    </row>
    <row r="2221" spans="1:11">
      <c r="A2221" s="1">
        <v>45567</v>
      </c>
      <c r="B2221">
        <v>226.28200000000001</v>
      </c>
      <c r="C2221">
        <v>184.76</v>
      </c>
      <c r="D2221">
        <v>249.02</v>
      </c>
      <c r="E2221">
        <v>118.842</v>
      </c>
      <c r="F2221">
        <v>5709.54</v>
      </c>
      <c r="G2221">
        <f>(Table2[[#This Row],[Apple]]-B2220)/B2220</f>
        <v>2.5209004355088846E-3</v>
      </c>
      <c r="H2221">
        <f>(Table2[[#This Row],[Amazon]]-C2220)/C2220</f>
        <v>-1.9985955814833065E-3</v>
      </c>
      <c r="I2221">
        <f>(Table2[[#This Row],[Tesla]]-D2220)/D2220</f>
        <v>-3.4881016975428156E-2</v>
      </c>
      <c r="J2221">
        <f>(Table2[[#This Row],[Nvidia]]-E2220)/E2220</f>
        <v>1.5813047045951812E-2</v>
      </c>
      <c r="K2221">
        <f>(Table2[[#This Row],[S&amp;P 500]]-F2220)/F2220</f>
        <v>1.3838405955769015E-4</v>
      </c>
    </row>
    <row r="2222" spans="1:11">
      <c r="A2222" s="1">
        <v>45568</v>
      </c>
      <c r="B2222">
        <v>225.17400000000001</v>
      </c>
      <c r="C2222">
        <v>181.96</v>
      </c>
      <c r="D2222">
        <v>240.66</v>
      </c>
      <c r="E2222">
        <v>122.842</v>
      </c>
      <c r="F2222">
        <v>5699.94</v>
      </c>
      <c r="G2222">
        <f>(Table2[[#This Row],[Apple]]-B2221)/B2221</f>
        <v>-4.8965450190470473E-3</v>
      </c>
      <c r="H2222">
        <f>(Table2[[#This Row],[Amazon]]-C2221)/C2221</f>
        <v>-1.515479541026187E-2</v>
      </c>
      <c r="I2222">
        <f>(Table2[[#This Row],[Tesla]]-D2221)/D2221</f>
        <v>-3.357160067464466E-2</v>
      </c>
      <c r="J2222">
        <f>(Table2[[#This Row],[Nvidia]]-E2221)/E2221</f>
        <v>3.3658134329614113E-2</v>
      </c>
      <c r="K2222">
        <f>(Table2[[#This Row],[S&amp;P 500]]-F2221)/F2221</f>
        <v>-1.6813963997100228E-3</v>
      </c>
    </row>
    <row r="2223" spans="1:11">
      <c r="A2223" s="1">
        <v>45569</v>
      </c>
      <c r="B2223">
        <v>226.30199999999999</v>
      </c>
      <c r="C2223">
        <v>186.51</v>
      </c>
      <c r="D2223">
        <v>250.08</v>
      </c>
      <c r="E2223">
        <v>124.911</v>
      </c>
      <c r="F2223">
        <v>5751.07</v>
      </c>
      <c r="G2223">
        <f>(Table2[[#This Row],[Apple]]-B2222)/B2222</f>
        <v>5.0094593514348274E-3</v>
      </c>
      <c r="H2223">
        <f>(Table2[[#This Row],[Amazon]]-C2222)/C2222</f>
        <v>2.5005495713343498E-2</v>
      </c>
      <c r="I2223">
        <f>(Table2[[#This Row],[Tesla]]-D2222)/D2222</f>
        <v>3.9142358514086331E-2</v>
      </c>
      <c r="J2223">
        <f>(Table2[[#This Row],[Nvidia]]-E2222)/E2222</f>
        <v>1.6842773644193374E-2</v>
      </c>
      <c r="K2223">
        <f>(Table2[[#This Row],[S&amp;P 500]]-F2222)/F2222</f>
        <v>8.9702698624897995E-3</v>
      </c>
    </row>
    <row r="2224" spans="1:11">
      <c r="A2224" s="1">
        <v>45572</v>
      </c>
      <c r="B2224">
        <v>221.203</v>
      </c>
      <c r="C2224">
        <v>180.8</v>
      </c>
      <c r="D2224">
        <v>240.83</v>
      </c>
      <c r="E2224">
        <v>127.711</v>
      </c>
      <c r="F2224">
        <v>5695.94</v>
      </c>
      <c r="G2224">
        <f>(Table2[[#This Row],[Apple]]-B2223)/B2223</f>
        <v>-2.25318379864075E-2</v>
      </c>
      <c r="H2224">
        <f>(Table2[[#This Row],[Amazon]]-C2223)/C2223</f>
        <v>-3.0614980430003644E-2</v>
      </c>
      <c r="I2224">
        <f>(Table2[[#This Row],[Tesla]]-D2223)/D2223</f>
        <v>-3.6988163787587972E-2</v>
      </c>
      <c r="J2224">
        <f>(Table2[[#This Row],[Nvidia]]-E2223)/E2223</f>
        <v>2.2415960163636485E-2</v>
      </c>
      <c r="K2224">
        <f>(Table2[[#This Row],[S&amp;P 500]]-F2223)/F2223</f>
        <v>-9.586042249529237E-3</v>
      </c>
    </row>
    <row r="2225" spans="1:11">
      <c r="A2225" s="1">
        <v>45573</v>
      </c>
      <c r="B2225">
        <v>225.274</v>
      </c>
      <c r="C2225">
        <v>182.72</v>
      </c>
      <c r="D2225">
        <v>244.5</v>
      </c>
      <c r="E2225">
        <v>132.881</v>
      </c>
      <c r="F2225">
        <v>5751.13</v>
      </c>
      <c r="G2225">
        <f>(Table2[[#This Row],[Apple]]-B2224)/B2224</f>
        <v>1.8403909531064216E-2</v>
      </c>
      <c r="H2225">
        <f>(Table2[[#This Row],[Amazon]]-C2224)/C2224</f>
        <v>1.0619469026548603E-2</v>
      </c>
      <c r="I2225">
        <f>(Table2[[#This Row],[Tesla]]-D2224)/D2224</f>
        <v>1.5238965245193652E-2</v>
      </c>
      <c r="J2225">
        <f>(Table2[[#This Row],[Nvidia]]-E2224)/E2224</f>
        <v>4.0482025823930609E-2</v>
      </c>
      <c r="K2225">
        <f>(Table2[[#This Row],[S&amp;P 500]]-F2224)/F2224</f>
        <v>9.6893576828408507E-3</v>
      </c>
    </row>
    <row r="2226" spans="1:11">
      <c r="A2226" s="1">
        <v>45574</v>
      </c>
      <c r="B2226">
        <v>229.036</v>
      </c>
      <c r="C2226">
        <v>185.17</v>
      </c>
      <c r="D2226">
        <v>241.05</v>
      </c>
      <c r="E2226">
        <v>132.64099999999999</v>
      </c>
      <c r="F2226">
        <v>5792.04</v>
      </c>
      <c r="G2226">
        <f>(Table2[[#This Row],[Apple]]-B2225)/B2225</f>
        <v>1.6699663520867922E-2</v>
      </c>
      <c r="H2226">
        <f>(Table2[[#This Row],[Amazon]]-C2225)/C2225</f>
        <v>1.340849387040274E-2</v>
      </c>
      <c r="I2226">
        <f>(Table2[[#This Row],[Tesla]]-D2225)/D2225</f>
        <v>-1.4110429447852714E-2</v>
      </c>
      <c r="J2226">
        <f>(Table2[[#This Row],[Nvidia]]-E2225)/E2225</f>
        <v>-1.806127286820607E-3</v>
      </c>
      <c r="K2226">
        <f>(Table2[[#This Row],[S&amp;P 500]]-F2225)/F2225</f>
        <v>7.1133846739683945E-3</v>
      </c>
    </row>
    <row r="2227" spans="1:11">
      <c r="A2227" s="1">
        <v>45575</v>
      </c>
      <c r="B2227">
        <v>228.53700000000001</v>
      </c>
      <c r="C2227">
        <v>186.65</v>
      </c>
      <c r="D2227">
        <v>238.77</v>
      </c>
      <c r="E2227">
        <v>134.80099999999999</v>
      </c>
      <c r="F2227">
        <v>5780.05</v>
      </c>
      <c r="G2227">
        <f>(Table2[[#This Row],[Apple]]-B2226)/B2226</f>
        <v>-2.1786967987565066E-3</v>
      </c>
      <c r="H2227">
        <f>(Table2[[#This Row],[Amazon]]-C2226)/C2226</f>
        <v>7.9926553977427133E-3</v>
      </c>
      <c r="I2227">
        <f>(Table2[[#This Row],[Tesla]]-D2226)/D2226</f>
        <v>-9.4586185438705703E-3</v>
      </c>
      <c r="J2227">
        <f>(Table2[[#This Row],[Nvidia]]-E2226)/E2226</f>
        <v>1.6284557565157055E-2</v>
      </c>
      <c r="K2227">
        <f>(Table2[[#This Row],[S&amp;P 500]]-F2226)/F2226</f>
        <v>-2.0700823889337402E-3</v>
      </c>
    </row>
    <row r="2228" spans="1:11">
      <c r="A2228" s="1">
        <v>45576</v>
      </c>
      <c r="B2228">
        <v>227.05</v>
      </c>
      <c r="C2228">
        <v>188.82</v>
      </c>
      <c r="D2228">
        <v>217.8</v>
      </c>
      <c r="E2228">
        <v>134.791</v>
      </c>
      <c r="F2228">
        <v>5815.03</v>
      </c>
      <c r="G2228">
        <f>(Table2[[#This Row],[Apple]]-B2227)/B2227</f>
        <v>-6.5066050573867459E-3</v>
      </c>
      <c r="H2228">
        <f>(Table2[[#This Row],[Amazon]]-C2227)/C2227</f>
        <v>1.1626038039110567E-2</v>
      </c>
      <c r="I2228">
        <f>(Table2[[#This Row],[Tesla]]-D2227)/D2227</f>
        <v>-8.7825103656238218E-2</v>
      </c>
      <c r="J2228">
        <f>(Table2[[#This Row],[Nvidia]]-E2227)/E2227</f>
        <v>-7.4183425938909256E-5</v>
      </c>
      <c r="K2228">
        <f>(Table2[[#This Row],[S&amp;P 500]]-F2227)/F2227</f>
        <v>6.0518507625365809E-3</v>
      </c>
    </row>
    <row r="2229" spans="1:11">
      <c r="A2229" s="1">
        <v>45579</v>
      </c>
      <c r="B2229">
        <v>230.792</v>
      </c>
      <c r="C2229">
        <v>187.54</v>
      </c>
      <c r="D2229">
        <v>219.16</v>
      </c>
      <c r="E2229">
        <v>138.06</v>
      </c>
      <c r="F2229">
        <v>5859.85</v>
      </c>
      <c r="G2229">
        <f>(Table2[[#This Row],[Apple]]-B2228)/B2228</f>
        <v>1.6480951332305614E-2</v>
      </c>
      <c r="H2229">
        <f>(Table2[[#This Row],[Amazon]]-C2228)/C2228</f>
        <v>-6.7789429085901983E-3</v>
      </c>
      <c r="I2229">
        <f>(Table2[[#This Row],[Tesla]]-D2228)/D2228</f>
        <v>6.2442607897152669E-3</v>
      </c>
      <c r="J2229">
        <f>(Table2[[#This Row],[Nvidia]]-E2228)/E2228</f>
        <v>2.4252361062682269E-2</v>
      </c>
      <c r="K2229">
        <f>(Table2[[#This Row],[S&amp;P 500]]-F2228)/F2228</f>
        <v>7.7076128584032452E-3</v>
      </c>
    </row>
    <row r="2230" spans="1:11">
      <c r="A2230" s="1">
        <v>45580</v>
      </c>
      <c r="B2230">
        <v>233.33600000000001</v>
      </c>
      <c r="C2230">
        <v>187.69</v>
      </c>
      <c r="D2230">
        <v>219.57</v>
      </c>
      <c r="E2230">
        <v>131.59100000000001</v>
      </c>
      <c r="F2230">
        <v>5815.26</v>
      </c>
      <c r="G2230">
        <f>(Table2[[#This Row],[Apple]]-B2229)/B2229</f>
        <v>1.1022912405975992E-2</v>
      </c>
      <c r="H2230">
        <f>(Table2[[#This Row],[Amazon]]-C2229)/C2229</f>
        <v>7.9982936973448701E-4</v>
      </c>
      <c r="I2230">
        <f>(Table2[[#This Row],[Tesla]]-D2229)/D2229</f>
        <v>1.8707793392954764E-3</v>
      </c>
      <c r="J2230">
        <f>(Table2[[#This Row],[Nvidia]]-E2229)/E2229</f>
        <v>-4.6856439229320541E-2</v>
      </c>
      <c r="K2230">
        <f>(Table2[[#This Row],[S&amp;P 500]]-F2229)/F2229</f>
        <v>-7.6094097971791327E-3</v>
      </c>
    </row>
    <row r="2231" spans="1:11">
      <c r="A2231" s="1">
        <v>45581</v>
      </c>
      <c r="B2231">
        <v>231.27099999999999</v>
      </c>
      <c r="C2231">
        <v>186.89</v>
      </c>
      <c r="D2231">
        <v>221.33</v>
      </c>
      <c r="E2231">
        <v>135.71100000000001</v>
      </c>
      <c r="F2231">
        <v>5842.47</v>
      </c>
      <c r="G2231">
        <f>(Table2[[#This Row],[Apple]]-B2230)/B2230</f>
        <v>-8.8498988582988731E-3</v>
      </c>
      <c r="H2231">
        <f>(Table2[[#This Row],[Amazon]]-C2230)/C2230</f>
        <v>-4.2623474878790103E-3</v>
      </c>
      <c r="I2231">
        <f>(Table2[[#This Row],[Tesla]]-D2230)/D2230</f>
        <v>8.0156669854716915E-3</v>
      </c>
      <c r="J2231">
        <f>(Table2[[#This Row],[Nvidia]]-E2230)/E2230</f>
        <v>3.1309132083501182E-2</v>
      </c>
      <c r="K2231">
        <f>(Table2[[#This Row],[S&amp;P 500]]-F2230)/F2230</f>
        <v>4.6790685197222537E-3</v>
      </c>
    </row>
    <row r="2232" spans="1:11">
      <c r="A2232" s="1">
        <v>45582</v>
      </c>
      <c r="B2232">
        <v>231.64</v>
      </c>
      <c r="C2232">
        <v>187.53</v>
      </c>
      <c r="D2232">
        <v>220.89</v>
      </c>
      <c r="E2232">
        <v>136.92099999999999</v>
      </c>
      <c r="F2232">
        <v>5841.47</v>
      </c>
      <c r="G2232">
        <f>(Table2[[#This Row],[Apple]]-B2231)/B2231</f>
        <v>1.595530784231485E-3</v>
      </c>
      <c r="H2232">
        <f>(Table2[[#This Row],[Amazon]]-C2231)/C2231</f>
        <v>3.4244742896892013E-3</v>
      </c>
      <c r="I2232">
        <f>(Table2[[#This Row],[Tesla]]-D2231)/D2231</f>
        <v>-1.9879817467131711E-3</v>
      </c>
      <c r="J2232">
        <f>(Table2[[#This Row],[Nvidia]]-E2231)/E2231</f>
        <v>8.9160053348658497E-3</v>
      </c>
      <c r="K2232">
        <f>(Table2[[#This Row],[S&amp;P 500]]-F2231)/F2231</f>
        <v>-1.7116048520574346E-4</v>
      </c>
    </row>
    <row r="2233" spans="1:11">
      <c r="A2233" s="1">
        <v>45583</v>
      </c>
      <c r="B2233">
        <v>234.48400000000001</v>
      </c>
      <c r="C2233">
        <v>188.99</v>
      </c>
      <c r="D2233">
        <v>220.7</v>
      </c>
      <c r="E2233">
        <v>137.99</v>
      </c>
      <c r="F2233">
        <v>5864.67</v>
      </c>
      <c r="G2233">
        <f>(Table2[[#This Row],[Apple]]-B2232)/B2232</f>
        <v>1.2277672250043269E-2</v>
      </c>
      <c r="H2233">
        <f>(Table2[[#This Row],[Amazon]]-C2232)/C2232</f>
        <v>7.7854209993068199E-3</v>
      </c>
      <c r="I2233">
        <f>(Table2[[#This Row],[Tesla]]-D2232)/D2232</f>
        <v>-8.6015663905110115E-4</v>
      </c>
      <c r="J2233">
        <f>(Table2[[#This Row],[Nvidia]]-E2232)/E2232</f>
        <v>7.8074217979712162E-3</v>
      </c>
      <c r="K2233">
        <f>(Table2[[#This Row],[S&amp;P 500]]-F2232)/F2232</f>
        <v>3.9716030382762934E-3</v>
      </c>
    </row>
    <row r="2234" spans="1:11">
      <c r="A2234" s="1">
        <v>45586</v>
      </c>
      <c r="B2234">
        <v>235.96100000000001</v>
      </c>
      <c r="C2234">
        <v>189.07</v>
      </c>
      <c r="D2234">
        <v>218.85</v>
      </c>
      <c r="E2234">
        <v>143.69999999999999</v>
      </c>
      <c r="F2234">
        <v>5853.98</v>
      </c>
      <c r="G2234">
        <f>(Table2[[#This Row],[Apple]]-B2233)/B2233</f>
        <v>6.2989372409205059E-3</v>
      </c>
      <c r="H2234">
        <f>(Table2[[#This Row],[Amazon]]-C2233)/C2233</f>
        <v>4.2330282025495572E-4</v>
      </c>
      <c r="I2234">
        <f>(Table2[[#This Row],[Tesla]]-D2233)/D2233</f>
        <v>-8.3824195740824399E-3</v>
      </c>
      <c r="J2234">
        <f>(Table2[[#This Row],[Nvidia]]-E2233)/E2233</f>
        <v>4.1379810131168773E-2</v>
      </c>
      <c r="K2234">
        <f>(Table2[[#This Row],[S&amp;P 500]]-F2233)/F2233</f>
        <v>-1.8227794573267566E-3</v>
      </c>
    </row>
    <row r="2235" spans="1:11">
      <c r="A2235" s="1">
        <v>45587</v>
      </c>
      <c r="B2235">
        <v>235.34200000000001</v>
      </c>
      <c r="C2235">
        <v>189.7</v>
      </c>
      <c r="D2235">
        <v>217.97</v>
      </c>
      <c r="E2235">
        <v>143.58000000000001</v>
      </c>
      <c r="F2235">
        <v>5851.2</v>
      </c>
      <c r="G2235">
        <f>(Table2[[#This Row],[Apple]]-B2234)/B2234</f>
        <v>-2.6233148698301826E-3</v>
      </c>
      <c r="H2235">
        <f>(Table2[[#This Row],[Amazon]]-C2234)/C2234</f>
        <v>3.3320992225101577E-3</v>
      </c>
      <c r="I2235">
        <f>(Table2[[#This Row],[Tesla]]-D2234)/D2234</f>
        <v>-4.0210189627598609E-3</v>
      </c>
      <c r="J2235">
        <f>(Table2[[#This Row],[Nvidia]]-E2234)/E2234</f>
        <v>-8.3507306889336213E-4</v>
      </c>
      <c r="K2235">
        <f>(Table2[[#This Row],[S&amp;P 500]]-F2234)/F2234</f>
        <v>-4.748905872585396E-4</v>
      </c>
    </row>
    <row r="2236" spans="1:11">
      <c r="A2236" s="1">
        <v>45588</v>
      </c>
      <c r="B2236">
        <v>230.25299999999999</v>
      </c>
      <c r="C2236">
        <v>184.71</v>
      </c>
      <c r="D2236">
        <v>213.65</v>
      </c>
      <c r="E2236">
        <v>139.55000000000001</v>
      </c>
      <c r="F2236">
        <v>5797.42</v>
      </c>
      <c r="G2236">
        <f>(Table2[[#This Row],[Apple]]-B2235)/B2235</f>
        <v>-2.1623849546617377E-2</v>
      </c>
      <c r="H2236">
        <f>(Table2[[#This Row],[Amazon]]-C2235)/C2235</f>
        <v>-2.6304691618344655E-2</v>
      </c>
      <c r="I2236">
        <f>(Table2[[#This Row],[Tesla]]-D2235)/D2235</f>
        <v>-1.9819241179978866E-2</v>
      </c>
      <c r="J2236">
        <f>(Table2[[#This Row],[Nvidia]]-E2235)/E2235</f>
        <v>-2.8067976041231374E-2</v>
      </c>
      <c r="K2236">
        <f>(Table2[[#This Row],[S&amp;P 500]]-F2235)/F2235</f>
        <v>-9.1912770030078868E-3</v>
      </c>
    </row>
    <row r="2237" spans="1:11">
      <c r="A2237" s="1">
        <v>45589</v>
      </c>
      <c r="B2237">
        <v>230.06399999999999</v>
      </c>
      <c r="C2237">
        <v>186.38</v>
      </c>
      <c r="D2237">
        <v>260.48</v>
      </c>
      <c r="E2237">
        <v>140.4</v>
      </c>
      <c r="F2237">
        <v>5809.86</v>
      </c>
      <c r="G2237">
        <f>(Table2[[#This Row],[Apple]]-B2236)/B2236</f>
        <v>-8.208362106030886E-4</v>
      </c>
      <c r="H2237">
        <f>(Table2[[#This Row],[Amazon]]-C2236)/C2236</f>
        <v>9.0411997184775463E-3</v>
      </c>
      <c r="I2237">
        <f>(Table2[[#This Row],[Tesla]]-D2236)/D2236</f>
        <v>0.21919026445120529</v>
      </c>
      <c r="J2237">
        <f>(Table2[[#This Row],[Nvidia]]-E2236)/E2236</f>
        <v>6.0910068075958022E-3</v>
      </c>
      <c r="K2237">
        <f>(Table2[[#This Row],[S&amp;P 500]]-F2236)/F2236</f>
        <v>2.1457820892741251E-3</v>
      </c>
    </row>
    <row r="2238" spans="1:11">
      <c r="A2238" s="1">
        <v>45590</v>
      </c>
      <c r="B2238">
        <v>230.90199999999999</v>
      </c>
      <c r="C2238">
        <v>187.83</v>
      </c>
      <c r="D2238">
        <v>269.19</v>
      </c>
      <c r="E2238">
        <v>141.53</v>
      </c>
      <c r="F2238">
        <v>5808.12</v>
      </c>
      <c r="G2238">
        <f>(Table2[[#This Row],[Apple]]-B2237)/B2237</f>
        <v>3.642464705473233E-3</v>
      </c>
      <c r="H2238">
        <f>(Table2[[#This Row],[Amazon]]-C2237)/C2237</f>
        <v>7.7798047000752074E-3</v>
      </c>
      <c r="I2238">
        <f>(Table2[[#This Row],[Tesla]]-D2237)/D2237</f>
        <v>3.3438267813267732E-2</v>
      </c>
      <c r="J2238">
        <f>(Table2[[#This Row],[Nvidia]]-E2237)/E2237</f>
        <v>8.0484330484330152E-3</v>
      </c>
      <c r="K2238">
        <f>(Table2[[#This Row],[S&amp;P 500]]-F2237)/F2237</f>
        <v>-2.9949086552856383E-4</v>
      </c>
    </row>
    <row r="2239" spans="1:11">
      <c r="A2239" s="1">
        <v>45593</v>
      </c>
      <c r="B2239">
        <v>232.887</v>
      </c>
      <c r="C2239">
        <v>188.39</v>
      </c>
      <c r="D2239">
        <v>262.51</v>
      </c>
      <c r="E2239">
        <v>140.51</v>
      </c>
      <c r="F2239">
        <v>5823.52</v>
      </c>
      <c r="G2239">
        <f>(Table2[[#This Row],[Apple]]-B2238)/B2238</f>
        <v>8.5967206866983132E-3</v>
      </c>
      <c r="H2239">
        <f>(Table2[[#This Row],[Amazon]]-C2238)/C2238</f>
        <v>2.9814193685778301E-3</v>
      </c>
      <c r="I2239">
        <f>(Table2[[#This Row],[Tesla]]-D2238)/D2238</f>
        <v>-2.4815186299639684E-2</v>
      </c>
      <c r="J2239">
        <f>(Table2[[#This Row],[Nvidia]]-E2238)/E2238</f>
        <v>-7.2069525895570568E-3</v>
      </c>
      <c r="K2239">
        <f>(Table2[[#This Row],[S&amp;P 500]]-F2238)/F2238</f>
        <v>2.6514603692762108E-3</v>
      </c>
    </row>
    <row r="2240" spans="1:11">
      <c r="A2240" s="1">
        <v>45594</v>
      </c>
      <c r="B2240">
        <v>233.15700000000001</v>
      </c>
      <c r="C2240">
        <v>190.83</v>
      </c>
      <c r="D2240">
        <v>259.52</v>
      </c>
      <c r="E2240">
        <v>141.24</v>
      </c>
      <c r="F2240">
        <v>5832.92</v>
      </c>
      <c r="G2240">
        <f>(Table2[[#This Row],[Apple]]-B2239)/B2239</f>
        <v>1.1593605482487655E-3</v>
      </c>
      <c r="H2240">
        <f>(Table2[[#This Row],[Amazon]]-C2239)/C2239</f>
        <v>1.2951855194012561E-2</v>
      </c>
      <c r="I2240">
        <f>(Table2[[#This Row],[Tesla]]-D2239)/D2239</f>
        <v>-1.1390042284103497E-2</v>
      </c>
      <c r="J2240">
        <f>(Table2[[#This Row],[Nvidia]]-E2239)/E2239</f>
        <v>5.195359760871242E-3</v>
      </c>
      <c r="K2240">
        <f>(Table2[[#This Row],[S&amp;P 500]]-F2239)/F2239</f>
        <v>1.6141440228589642E-3</v>
      </c>
    </row>
    <row r="2241" spans="1:11">
      <c r="A2241" s="1">
        <v>45595</v>
      </c>
      <c r="B2241">
        <v>229.595</v>
      </c>
      <c r="C2241">
        <v>192.73</v>
      </c>
      <c r="D2241">
        <v>257.55</v>
      </c>
      <c r="E2241">
        <v>139.32499999999999</v>
      </c>
      <c r="F2241">
        <v>5813.67</v>
      </c>
      <c r="G2241">
        <f>(Table2[[#This Row],[Apple]]-B2240)/B2240</f>
        <v>-1.5277259528986956E-2</v>
      </c>
      <c r="H2241">
        <f>(Table2[[#This Row],[Amazon]]-C2240)/C2240</f>
        <v>9.9565057904940375E-3</v>
      </c>
      <c r="I2241">
        <f>(Table2[[#This Row],[Tesla]]-D2240)/D2240</f>
        <v>-7.5909371146731294E-3</v>
      </c>
      <c r="J2241">
        <f>(Table2[[#This Row],[Nvidia]]-E2240)/E2240</f>
        <v>-1.3558482016426086E-2</v>
      </c>
      <c r="K2241">
        <f>(Table2[[#This Row],[S&amp;P 500]]-F2240)/F2240</f>
        <v>-3.3002338451410271E-3</v>
      </c>
    </row>
    <row r="2242" spans="1:11">
      <c r="A2242" s="1">
        <v>45596</v>
      </c>
      <c r="B2242">
        <v>225.41399999999999</v>
      </c>
      <c r="C2242">
        <v>186.4</v>
      </c>
      <c r="D2242">
        <v>249.85</v>
      </c>
      <c r="E2242">
        <v>132.751</v>
      </c>
      <c r="F2242">
        <v>5705.45</v>
      </c>
      <c r="G2242">
        <f>(Table2[[#This Row],[Apple]]-B2241)/B2241</f>
        <v>-1.8210326879940817E-2</v>
      </c>
      <c r="H2242">
        <f>(Table2[[#This Row],[Amazon]]-C2241)/C2241</f>
        <v>-3.2843874850827501E-2</v>
      </c>
      <c r="I2242">
        <f>(Table2[[#This Row],[Tesla]]-D2241)/D2241</f>
        <v>-2.9897107357794668E-2</v>
      </c>
      <c r="J2242">
        <f>(Table2[[#This Row],[Nvidia]]-E2241)/E2241</f>
        <v>-4.71846402296787E-2</v>
      </c>
      <c r="K2242">
        <f>(Table2[[#This Row],[S&amp;P 500]]-F2241)/F2241</f>
        <v>-1.8614747655095704E-2</v>
      </c>
    </row>
    <row r="2243" spans="1:11">
      <c r="A2243" s="1">
        <v>45597</v>
      </c>
      <c r="B2243">
        <v>222.42</v>
      </c>
      <c r="C2243">
        <v>197.93</v>
      </c>
      <c r="D2243">
        <v>248.98</v>
      </c>
      <c r="E2243">
        <v>135.36099999999999</v>
      </c>
      <c r="F2243">
        <v>5728.8</v>
      </c>
      <c r="G2243">
        <f>(Table2[[#This Row],[Apple]]-B2242)/B2242</f>
        <v>-1.3282227368308978E-2</v>
      </c>
      <c r="H2243">
        <f>(Table2[[#This Row],[Amazon]]-C2242)/C2242</f>
        <v>6.1856223175965667E-2</v>
      </c>
      <c r="I2243">
        <f>(Table2[[#This Row],[Tesla]]-D2242)/D2242</f>
        <v>-3.4820892535521496E-3</v>
      </c>
      <c r="J2243">
        <f>(Table2[[#This Row],[Nvidia]]-E2242)/E2242</f>
        <v>1.9660868844679023E-2</v>
      </c>
      <c r="K2243">
        <f>(Table2[[#This Row],[S&amp;P 500]]-F2242)/F2242</f>
        <v>4.0925781489628979E-3</v>
      </c>
    </row>
    <row r="2244" spans="1:11">
      <c r="A2244" s="1">
        <v>45600</v>
      </c>
      <c r="B2244">
        <v>221.52199999999999</v>
      </c>
      <c r="C2244">
        <v>195.78</v>
      </c>
      <c r="D2244">
        <v>242.84</v>
      </c>
      <c r="E2244">
        <v>136.041</v>
      </c>
      <c r="F2244">
        <v>5712.69</v>
      </c>
      <c r="G2244">
        <f>(Table2[[#This Row],[Apple]]-B2243)/B2243</f>
        <v>-4.0374067080298365E-3</v>
      </c>
      <c r="H2244">
        <f>(Table2[[#This Row],[Amazon]]-C2243)/C2243</f>
        <v>-1.0862426110241023E-2</v>
      </c>
      <c r="I2244">
        <f>(Table2[[#This Row],[Tesla]]-D2243)/D2243</f>
        <v>-2.4660615310466649E-2</v>
      </c>
      <c r="J2244">
        <f>(Table2[[#This Row],[Nvidia]]-E2243)/E2243</f>
        <v>5.0236035490282055E-3</v>
      </c>
      <c r="K2244">
        <f>(Table2[[#This Row],[S&amp;P 500]]-F2243)/F2243</f>
        <v>-2.81210724759122E-3</v>
      </c>
    </row>
    <row r="2245" spans="1:11">
      <c r="A2245" s="1">
        <v>45601</v>
      </c>
      <c r="B2245">
        <v>222.959</v>
      </c>
      <c r="C2245">
        <v>199.5</v>
      </c>
      <c r="D2245">
        <v>251.44</v>
      </c>
      <c r="E2245">
        <v>139.9</v>
      </c>
      <c r="F2245">
        <v>5782.76</v>
      </c>
      <c r="G2245">
        <f>(Table2[[#This Row],[Apple]]-B2244)/B2244</f>
        <v>6.4869403490398778E-3</v>
      </c>
      <c r="H2245">
        <f>(Table2[[#This Row],[Amazon]]-C2244)/C2244</f>
        <v>1.9000919399325768E-2</v>
      </c>
      <c r="I2245">
        <f>(Table2[[#This Row],[Tesla]]-D2244)/D2244</f>
        <v>3.5414264536320184E-2</v>
      </c>
      <c r="J2245">
        <f>(Table2[[#This Row],[Nvidia]]-E2244)/E2244</f>
        <v>2.8366448350129806E-2</v>
      </c>
      <c r="K2245">
        <f>(Table2[[#This Row],[S&amp;P 500]]-F2244)/F2244</f>
        <v>1.2265675189796861E-2</v>
      </c>
    </row>
    <row r="2246" spans="1:11">
      <c r="A2246" s="1">
        <v>45602</v>
      </c>
      <c r="B2246">
        <v>222.23099999999999</v>
      </c>
      <c r="C2246">
        <v>207.09</v>
      </c>
      <c r="D2246">
        <v>288.52999999999997</v>
      </c>
      <c r="E2246">
        <v>145.6</v>
      </c>
      <c r="F2246">
        <v>5929.04</v>
      </c>
      <c r="G2246">
        <f>(Table2[[#This Row],[Apple]]-B2245)/B2245</f>
        <v>-3.265174314560115E-3</v>
      </c>
      <c r="H2246">
        <f>(Table2[[#This Row],[Amazon]]-C2245)/C2245</f>
        <v>3.8045112781954903E-2</v>
      </c>
      <c r="I2246">
        <f>(Table2[[#This Row],[Tesla]]-D2245)/D2245</f>
        <v>0.14751034043907085</v>
      </c>
      <c r="J2246">
        <f>(Table2[[#This Row],[Nvidia]]-E2245)/E2245</f>
        <v>4.0743388134381615E-2</v>
      </c>
      <c r="K2246">
        <f>(Table2[[#This Row],[S&amp;P 500]]-F2245)/F2245</f>
        <v>2.5295879476236217E-2</v>
      </c>
    </row>
    <row r="2247" spans="1:11">
      <c r="A2247" s="1">
        <v>45603</v>
      </c>
      <c r="B2247">
        <v>226.98</v>
      </c>
      <c r="C2247">
        <v>210.05</v>
      </c>
      <c r="D2247">
        <v>296.91000000000003</v>
      </c>
      <c r="E2247">
        <v>148.87</v>
      </c>
      <c r="F2247">
        <v>5973.1</v>
      </c>
      <c r="G2247">
        <f>(Table2[[#This Row],[Apple]]-B2246)/B2246</f>
        <v>2.1369655898591983E-2</v>
      </c>
      <c r="H2247">
        <f>(Table2[[#This Row],[Amazon]]-C2246)/C2246</f>
        <v>1.4293302428895687E-2</v>
      </c>
      <c r="I2247">
        <f>(Table2[[#This Row],[Tesla]]-D2246)/D2246</f>
        <v>2.9043773611063157E-2</v>
      </c>
      <c r="J2247">
        <f>(Table2[[#This Row],[Nvidia]]-E2246)/E2246</f>
        <v>2.2458791208791282E-2</v>
      </c>
      <c r="K2247">
        <f>(Table2[[#This Row],[S&amp;P 500]]-F2246)/F2246</f>
        <v>7.4312198939457987E-3</v>
      </c>
    </row>
    <row r="2248" spans="1:11">
      <c r="A2248" s="1">
        <v>45604</v>
      </c>
      <c r="B2248">
        <v>226.71100000000001</v>
      </c>
      <c r="C2248">
        <v>208.18</v>
      </c>
      <c r="D2248">
        <v>321.22000000000003</v>
      </c>
      <c r="E2248">
        <v>147.62</v>
      </c>
      <c r="F2248">
        <v>5995.54</v>
      </c>
      <c r="G2248">
        <f>(Table2[[#This Row],[Apple]]-B2247)/B2247</f>
        <v>-1.1851264428583005E-3</v>
      </c>
      <c r="H2248">
        <f>(Table2[[#This Row],[Amazon]]-C2247)/C2247</f>
        <v>-8.9026422280409634E-3</v>
      </c>
      <c r="I2248">
        <f>(Table2[[#This Row],[Tesla]]-D2247)/D2247</f>
        <v>8.1876662961840291E-2</v>
      </c>
      <c r="J2248">
        <f>(Table2[[#This Row],[Nvidia]]-E2247)/E2247</f>
        <v>-8.3965876267884723E-3</v>
      </c>
      <c r="K2248">
        <f>(Table2[[#This Row],[S&amp;P 500]]-F2247)/F2247</f>
        <v>3.7568431802580903E-3</v>
      </c>
    </row>
    <row r="2249" spans="1:11">
      <c r="A2249" s="1">
        <v>45607</v>
      </c>
      <c r="B2249">
        <v>223.98400000000001</v>
      </c>
      <c r="C2249">
        <v>206.84</v>
      </c>
      <c r="D2249">
        <v>350</v>
      </c>
      <c r="E2249">
        <v>145.25</v>
      </c>
      <c r="F2249">
        <v>6001.35</v>
      </c>
      <c r="G2249">
        <f>(Table2[[#This Row],[Apple]]-B2248)/B2248</f>
        <v>-1.2028529714041241E-2</v>
      </c>
      <c r="H2249">
        <f>(Table2[[#This Row],[Amazon]]-C2248)/C2248</f>
        <v>-6.43673743875494E-3</v>
      </c>
      <c r="I2249">
        <f>(Table2[[#This Row],[Tesla]]-D2248)/D2248</f>
        <v>8.9595915571882109E-2</v>
      </c>
      <c r="J2249">
        <f>(Table2[[#This Row],[Nvidia]]-E2248)/E2248</f>
        <v>-1.6054735130741123E-2</v>
      </c>
      <c r="K2249">
        <f>(Table2[[#This Row],[S&amp;P 500]]-F2248)/F2248</f>
        <v>9.6905366322306251E-4</v>
      </c>
    </row>
    <row r="2250" spans="1:11">
      <c r="A2250" s="1">
        <v>45608</v>
      </c>
      <c r="B2250">
        <v>223.98400000000001</v>
      </c>
      <c r="C2250">
        <v>208.91</v>
      </c>
      <c r="D2250">
        <v>328.49</v>
      </c>
      <c r="E2250">
        <v>148.28</v>
      </c>
      <c r="F2250">
        <v>5983.99</v>
      </c>
      <c r="G2250">
        <f>(Table2[[#This Row],[Apple]]-B2249)/B2249</f>
        <v>0</v>
      </c>
      <c r="H2250">
        <f>(Table2[[#This Row],[Amazon]]-C2249)/C2249</f>
        <v>1.0007735447689002E-2</v>
      </c>
      <c r="I2250">
        <f>(Table2[[#This Row],[Tesla]]-D2249)/D2249</f>
        <v>-6.1457142857142828E-2</v>
      </c>
      <c r="J2250">
        <f>(Table2[[#This Row],[Nvidia]]-E2249)/E2249</f>
        <v>2.0860585197934604E-2</v>
      </c>
      <c r="K2250">
        <f>(Table2[[#This Row],[S&amp;P 500]]-F2249)/F2249</f>
        <v>-2.8926824797754808E-3</v>
      </c>
    </row>
    <row r="2251" spans="1:11">
      <c r="A2251" s="1">
        <v>45609</v>
      </c>
      <c r="B2251">
        <v>224.87299999999999</v>
      </c>
      <c r="C2251">
        <v>214.1</v>
      </c>
      <c r="D2251">
        <v>330.24</v>
      </c>
      <c r="E2251">
        <v>146.26</v>
      </c>
      <c r="F2251">
        <v>5985.38</v>
      </c>
      <c r="G2251">
        <f>(Table2[[#This Row],[Apple]]-B2250)/B2250</f>
        <v>3.9690335023929461E-3</v>
      </c>
      <c r="H2251">
        <f>(Table2[[#This Row],[Amazon]]-C2250)/C2250</f>
        <v>2.484323392848594E-2</v>
      </c>
      <c r="I2251">
        <f>(Table2[[#This Row],[Tesla]]-D2250)/D2250</f>
        <v>5.3274072270084322E-3</v>
      </c>
      <c r="J2251">
        <f>(Table2[[#This Row],[Nvidia]]-E2250)/E2250</f>
        <v>-1.3622875640679865E-2</v>
      </c>
      <c r="K2251">
        <f>(Table2[[#This Row],[S&amp;P 500]]-F2250)/F2250</f>
        <v>2.3228648443602469E-4</v>
      </c>
    </row>
    <row r="2252" spans="1:11">
      <c r="A2252" s="1">
        <v>45610</v>
      </c>
      <c r="B2252">
        <v>227.96899999999999</v>
      </c>
      <c r="C2252">
        <v>211.48</v>
      </c>
      <c r="D2252">
        <v>311.18</v>
      </c>
      <c r="E2252">
        <v>146.75</v>
      </c>
      <c r="F2252">
        <v>5949.17</v>
      </c>
      <c r="G2252">
        <f>(Table2[[#This Row],[Apple]]-B2251)/B2251</f>
        <v>1.3767771141933463E-2</v>
      </c>
      <c r="H2252">
        <f>(Table2[[#This Row],[Amazon]]-C2251)/C2251</f>
        <v>-1.223727230266233E-2</v>
      </c>
      <c r="I2252">
        <f>(Table2[[#This Row],[Tesla]]-D2251)/D2251</f>
        <v>-5.7715600775193804E-2</v>
      </c>
      <c r="J2252">
        <f>(Table2[[#This Row],[Nvidia]]-E2251)/E2251</f>
        <v>3.3501982770409483E-3</v>
      </c>
      <c r="K2252">
        <f>(Table2[[#This Row],[S&amp;P 500]]-F2251)/F2251</f>
        <v>-6.0497412027306595E-3</v>
      </c>
    </row>
    <row r="2253" spans="1:11">
      <c r="A2253" s="1">
        <v>45611</v>
      </c>
      <c r="B2253">
        <v>224.75299999999999</v>
      </c>
      <c r="C2253">
        <v>202.61</v>
      </c>
      <c r="D2253">
        <v>320.72000000000003</v>
      </c>
      <c r="E2253">
        <v>141.97</v>
      </c>
      <c r="F2253">
        <v>5870.62</v>
      </c>
      <c r="G2253">
        <f>(Table2[[#This Row],[Apple]]-B2252)/B2252</f>
        <v>-1.4107181239554538E-2</v>
      </c>
      <c r="H2253">
        <f>(Table2[[#This Row],[Amazon]]-C2252)/C2252</f>
        <v>-4.1942500472857844E-2</v>
      </c>
      <c r="I2253">
        <f>(Table2[[#This Row],[Tesla]]-D2252)/D2252</f>
        <v>3.065749726846205E-2</v>
      </c>
      <c r="J2253">
        <f>(Table2[[#This Row],[Nvidia]]-E2252)/E2252</f>
        <v>-3.2572402044293021E-2</v>
      </c>
      <c r="K2253">
        <f>(Table2[[#This Row],[S&amp;P 500]]-F2252)/F2252</f>
        <v>-1.3203522508181844E-2</v>
      </c>
    </row>
    <row r="2254" spans="1:11">
      <c r="A2254" s="1">
        <v>45614</v>
      </c>
      <c r="B2254">
        <v>227.77</v>
      </c>
      <c r="C2254">
        <v>201.7</v>
      </c>
      <c r="D2254">
        <v>338.74</v>
      </c>
      <c r="E2254">
        <v>140.13999999999999</v>
      </c>
      <c r="F2254">
        <v>5893.62</v>
      </c>
      <c r="G2254">
        <f>(Table2[[#This Row],[Apple]]-B2253)/B2253</f>
        <v>1.3423625046161895E-2</v>
      </c>
      <c r="H2254">
        <f>(Table2[[#This Row],[Amazon]]-C2253)/C2253</f>
        <v>-4.4913873945018751E-3</v>
      </c>
      <c r="I2254">
        <f>(Table2[[#This Row],[Tesla]]-D2253)/D2253</f>
        <v>5.6186081317036604E-2</v>
      </c>
      <c r="J2254">
        <f>(Table2[[#This Row],[Nvidia]]-E2253)/E2253</f>
        <v>-1.2890047193069047E-2</v>
      </c>
      <c r="K2254">
        <f>(Table2[[#This Row],[S&amp;P 500]]-F2253)/F2253</f>
        <v>3.9178144727473416E-3</v>
      </c>
    </row>
    <row r="2255" spans="1:11">
      <c r="A2255" s="1">
        <v>45615</v>
      </c>
      <c r="B2255">
        <v>228.029</v>
      </c>
      <c r="C2255">
        <v>204.61</v>
      </c>
      <c r="D2255">
        <v>346</v>
      </c>
      <c r="E2255">
        <v>147</v>
      </c>
      <c r="F2255">
        <v>5916.98</v>
      </c>
      <c r="G2255">
        <f>(Table2[[#This Row],[Apple]]-B2254)/B2254</f>
        <v>1.1371119989462446E-3</v>
      </c>
      <c r="H2255">
        <f>(Table2[[#This Row],[Amazon]]-C2254)/C2254</f>
        <v>1.4427367377293134E-2</v>
      </c>
      <c r="I2255">
        <f>(Table2[[#This Row],[Tesla]]-D2254)/D2254</f>
        <v>2.1432367007144095E-2</v>
      </c>
      <c r="J2255">
        <f>(Table2[[#This Row],[Nvidia]]-E2254)/E2254</f>
        <v>4.8951048951049056E-2</v>
      </c>
      <c r="K2255">
        <f>(Table2[[#This Row],[S&amp;P 500]]-F2254)/F2254</f>
        <v>3.9636081050355597E-3</v>
      </c>
    </row>
    <row r="2256" spans="1:11">
      <c r="A2256" s="1">
        <v>45616</v>
      </c>
      <c r="B2256">
        <v>228.74799999999999</v>
      </c>
      <c r="C2256">
        <v>202.88</v>
      </c>
      <c r="D2256">
        <v>342.03</v>
      </c>
      <c r="E2256">
        <v>145.88</v>
      </c>
      <c r="F2256">
        <v>5917.11</v>
      </c>
      <c r="G2256">
        <f>(Table2[[#This Row],[Apple]]-B2255)/B2255</f>
        <v>3.1531077187550447E-3</v>
      </c>
      <c r="H2256">
        <f>(Table2[[#This Row],[Amazon]]-C2255)/C2255</f>
        <v>-8.4551097209325937E-3</v>
      </c>
      <c r="I2256">
        <f>(Table2[[#This Row],[Tesla]]-D2255)/D2255</f>
        <v>-1.1473988439306438E-2</v>
      </c>
      <c r="J2256">
        <f>(Table2[[#This Row],[Nvidia]]-E2255)/E2255</f>
        <v>-7.6190476190476503E-3</v>
      </c>
      <c r="K2256">
        <f>(Table2[[#This Row],[S&amp;P 500]]-F2255)/F2255</f>
        <v>2.1970667468896151E-5</v>
      </c>
    </row>
    <row r="2257" spans="1:11">
      <c r="A2257" s="1">
        <v>45617</v>
      </c>
      <c r="B2257">
        <v>228.26900000000001</v>
      </c>
      <c r="C2257">
        <v>198.38</v>
      </c>
      <c r="D2257">
        <v>339.64</v>
      </c>
      <c r="E2257">
        <v>146.66</v>
      </c>
      <c r="F2257">
        <v>5948.71</v>
      </c>
      <c r="G2257">
        <f>(Table2[[#This Row],[Apple]]-B2256)/B2256</f>
        <v>-2.0940073792994258E-3</v>
      </c>
      <c r="H2257">
        <f>(Table2[[#This Row],[Amazon]]-C2256)/C2256</f>
        <v>-2.2180599369085174E-2</v>
      </c>
      <c r="I2257">
        <f>(Table2[[#This Row],[Tesla]]-D2256)/D2256</f>
        <v>-6.9876911382042118E-3</v>
      </c>
      <c r="J2257">
        <f>(Table2[[#This Row],[Nvidia]]-E2256)/E2256</f>
        <v>5.3468604332328022E-3</v>
      </c>
      <c r="K2257">
        <f>(Table2[[#This Row],[S&amp;P 500]]-F2256)/F2256</f>
        <v>5.3404449131417816E-3</v>
      </c>
    </row>
    <row r="2258" spans="1:11">
      <c r="A2258" s="1">
        <v>45618</v>
      </c>
      <c r="B2258">
        <v>229.61799999999999</v>
      </c>
      <c r="C2258">
        <v>197.12</v>
      </c>
      <c r="D2258">
        <v>352.56</v>
      </c>
      <c r="E2258">
        <v>141.94</v>
      </c>
      <c r="F2258">
        <v>5969.34</v>
      </c>
      <c r="G2258">
        <f>(Table2[[#This Row],[Apple]]-B2257)/B2257</f>
        <v>5.9096942642233048E-3</v>
      </c>
      <c r="H2258">
        <f>(Table2[[#This Row],[Amazon]]-C2257)/C2257</f>
        <v>-6.3514467184191499E-3</v>
      </c>
      <c r="I2258">
        <f>(Table2[[#This Row],[Tesla]]-D2257)/D2257</f>
        <v>3.8040277941349711E-2</v>
      </c>
      <c r="J2258">
        <f>(Table2[[#This Row],[Nvidia]]-E2257)/E2257</f>
        <v>-3.2183281058229915E-2</v>
      </c>
      <c r="K2258">
        <f>(Table2[[#This Row],[S&amp;P 500]]-F2257)/F2257</f>
        <v>3.4679787718682048E-3</v>
      </c>
    </row>
    <row r="2259" spans="1:11">
      <c r="A2259" s="1">
        <v>45621</v>
      </c>
      <c r="B2259">
        <v>232.614</v>
      </c>
      <c r="C2259">
        <v>201.45</v>
      </c>
      <c r="D2259">
        <v>338.59</v>
      </c>
      <c r="E2259">
        <v>136.011</v>
      </c>
      <c r="F2259">
        <v>5987.37</v>
      </c>
      <c r="G2259">
        <f>(Table2[[#This Row],[Apple]]-B2258)/B2258</f>
        <v>1.3047757579980704E-2</v>
      </c>
      <c r="H2259">
        <f>(Table2[[#This Row],[Amazon]]-C2258)/C2258</f>
        <v>2.1966314935064853E-2</v>
      </c>
      <c r="I2259">
        <f>(Table2[[#This Row],[Tesla]]-D2258)/D2258</f>
        <v>-3.962446108463815E-2</v>
      </c>
      <c r="J2259">
        <f>(Table2[[#This Row],[Nvidia]]-E2258)/E2258</f>
        <v>-4.1771170917289012E-2</v>
      </c>
      <c r="K2259">
        <f>(Table2[[#This Row],[S&amp;P 500]]-F2258)/F2258</f>
        <v>3.0204344198855727E-3</v>
      </c>
    </row>
    <row r="2260" spans="1:11">
      <c r="A2260" s="1">
        <v>45622</v>
      </c>
      <c r="B2260">
        <v>234.80199999999999</v>
      </c>
      <c r="C2260">
        <v>207.86</v>
      </c>
      <c r="D2260">
        <v>338.23</v>
      </c>
      <c r="E2260">
        <v>136.911</v>
      </c>
      <c r="F2260">
        <v>6021.63</v>
      </c>
      <c r="G2260">
        <f>(Table2[[#This Row],[Apple]]-B2259)/B2259</f>
        <v>9.4061406450170158E-3</v>
      </c>
      <c r="H2260">
        <f>(Table2[[#This Row],[Amazon]]-C2259)/C2259</f>
        <v>3.1819310002482129E-2</v>
      </c>
      <c r="I2260">
        <f>(Table2[[#This Row],[Tesla]]-D2259)/D2259</f>
        <v>-1.0632328184528687E-3</v>
      </c>
      <c r="J2260">
        <f>(Table2[[#This Row],[Nvidia]]-E2259)/E2259</f>
        <v>6.6171118512473679E-3</v>
      </c>
      <c r="K2260">
        <f>(Table2[[#This Row],[S&amp;P 500]]-F2259)/F2259</f>
        <v>5.7220449045240597E-3</v>
      </c>
    </row>
    <row r="2261" spans="1:11">
      <c r="A2261" s="1">
        <v>45623</v>
      </c>
      <c r="B2261">
        <v>234.672</v>
      </c>
      <c r="C2261">
        <v>205.74</v>
      </c>
      <c r="D2261">
        <v>332.89</v>
      </c>
      <c r="E2261">
        <v>135.33099999999999</v>
      </c>
      <c r="F2261">
        <v>5998.74</v>
      </c>
      <c r="G2261">
        <f>(Table2[[#This Row],[Apple]]-B2260)/B2260</f>
        <v>-5.5365797565606531E-4</v>
      </c>
      <c r="H2261">
        <f>(Table2[[#This Row],[Amazon]]-C2260)/C2260</f>
        <v>-1.0199172519965383E-2</v>
      </c>
      <c r="I2261">
        <f>(Table2[[#This Row],[Tesla]]-D2260)/D2260</f>
        <v>-1.5788073204624165E-2</v>
      </c>
      <c r="J2261">
        <f>(Table2[[#This Row],[Nvidia]]-E2260)/E2260</f>
        <v>-1.1540343726946794E-2</v>
      </c>
      <c r="K2261">
        <f>(Table2[[#This Row],[S&amp;P 500]]-F2260)/F2260</f>
        <v>-3.801296326742149E-3</v>
      </c>
    </row>
    <row r="2262" spans="1:11">
      <c r="A2262" s="1">
        <v>45625</v>
      </c>
      <c r="B2262">
        <v>237.06899999999999</v>
      </c>
      <c r="C2262">
        <v>207.89</v>
      </c>
      <c r="D2262">
        <v>345.16</v>
      </c>
      <c r="E2262">
        <v>138.24</v>
      </c>
      <c r="F2262">
        <v>6032.38</v>
      </c>
      <c r="G2262">
        <f>(Table2[[#This Row],[Apple]]-B2261)/B2261</f>
        <v>1.021425649417055E-2</v>
      </c>
      <c r="H2262">
        <f>(Table2[[#This Row],[Amazon]]-C2261)/C2261</f>
        <v>1.0450082628560209E-2</v>
      </c>
      <c r="I2262">
        <f>(Table2[[#This Row],[Tesla]]-D2261)/D2261</f>
        <v>3.6859022499925016E-2</v>
      </c>
      <c r="J2262">
        <f>(Table2[[#This Row],[Nvidia]]-E2261)/E2261</f>
        <v>2.1495444502737882E-2</v>
      </c>
      <c r="K2262">
        <f>(Table2[[#This Row],[S&amp;P 500]]-F2261)/F2261</f>
        <v>5.6078443139726559E-3</v>
      </c>
    </row>
    <row r="2263" spans="1:11">
      <c r="A2263" s="1">
        <v>45628</v>
      </c>
      <c r="B2263">
        <v>239.327</v>
      </c>
      <c r="C2263">
        <v>210.71</v>
      </c>
      <c r="D2263">
        <v>357.09</v>
      </c>
      <c r="E2263">
        <v>138.62</v>
      </c>
      <c r="F2263">
        <v>6047.15</v>
      </c>
      <c r="G2263">
        <f>(Table2[[#This Row],[Apple]]-B2262)/B2262</f>
        <v>9.5246531600504912E-3</v>
      </c>
      <c r="H2263">
        <f>(Table2[[#This Row],[Amazon]]-C2262)/C2262</f>
        <v>1.3564866034922419E-2</v>
      </c>
      <c r="I2263">
        <f>(Table2[[#This Row],[Tesla]]-D2262)/D2262</f>
        <v>3.4563680611889989E-2</v>
      </c>
      <c r="J2263">
        <f>(Table2[[#This Row],[Nvidia]]-E2262)/E2262</f>
        <v>2.7488425925925597E-3</v>
      </c>
      <c r="K2263">
        <f>(Table2[[#This Row],[S&amp;P 500]]-F2262)/F2262</f>
        <v>2.4484531809997922E-3</v>
      </c>
    </row>
    <row r="2264" spans="1:11">
      <c r="A2264" s="1">
        <v>45629</v>
      </c>
      <c r="B2264">
        <v>242.38399999999999</v>
      </c>
      <c r="C2264">
        <v>213.44</v>
      </c>
      <c r="D2264">
        <v>351.42</v>
      </c>
      <c r="E2264">
        <v>140.25</v>
      </c>
      <c r="F2264">
        <v>6049.88</v>
      </c>
      <c r="G2264">
        <f>(Table2[[#This Row],[Apple]]-B2263)/B2263</f>
        <v>1.2773318513999625E-2</v>
      </c>
      <c r="H2264">
        <f>(Table2[[#This Row],[Amazon]]-C2263)/C2263</f>
        <v>1.2956195719234918E-2</v>
      </c>
      <c r="I2264">
        <f>(Table2[[#This Row],[Tesla]]-D2263)/D2263</f>
        <v>-1.5878349995799266E-2</v>
      </c>
      <c r="J2264">
        <f>(Table2[[#This Row],[Nvidia]]-E2263)/E2263</f>
        <v>1.1758764968979912E-2</v>
      </c>
      <c r="K2264">
        <f>(Table2[[#This Row],[S&amp;P 500]]-F2263)/F2263</f>
        <v>4.5145233705141648E-4</v>
      </c>
    </row>
    <row r="2265" spans="1:11">
      <c r="A2265" s="1">
        <v>45630</v>
      </c>
      <c r="B2265">
        <v>242.74299999999999</v>
      </c>
      <c r="C2265">
        <v>218.16</v>
      </c>
      <c r="D2265">
        <v>357.93</v>
      </c>
      <c r="E2265">
        <v>145.13</v>
      </c>
      <c r="F2265">
        <v>6086.49</v>
      </c>
      <c r="G2265">
        <f>(Table2[[#This Row],[Apple]]-B2264)/B2264</f>
        <v>1.4811208660638032E-3</v>
      </c>
      <c r="H2265">
        <f>(Table2[[#This Row],[Amazon]]-C2264)/C2264</f>
        <v>2.2113943028485752E-2</v>
      </c>
      <c r="I2265">
        <f>(Table2[[#This Row],[Tesla]]-D2264)/D2264</f>
        <v>1.8524842069318738E-2</v>
      </c>
      <c r="J2265">
        <f>(Table2[[#This Row],[Nvidia]]-E2264)/E2264</f>
        <v>3.4795008912655939E-2</v>
      </c>
      <c r="K2265">
        <f>(Table2[[#This Row],[S&amp;P 500]]-F2264)/F2264</f>
        <v>6.051359696390618E-3</v>
      </c>
    </row>
    <row r="2266" spans="1:11">
      <c r="A2266" s="1">
        <v>45631</v>
      </c>
      <c r="B2266">
        <v>242.773</v>
      </c>
      <c r="C2266">
        <v>220.55</v>
      </c>
      <c r="D2266">
        <v>369.49</v>
      </c>
      <c r="E2266">
        <v>145.06</v>
      </c>
      <c r="F2266">
        <v>6075.11</v>
      </c>
      <c r="G2266">
        <f>(Table2[[#This Row],[Apple]]-B2265)/B2265</f>
        <v>1.2358749788871827E-4</v>
      </c>
      <c r="H2266">
        <f>(Table2[[#This Row],[Amazon]]-C2265)/C2265</f>
        <v>1.0955262192886023E-2</v>
      </c>
      <c r="I2266">
        <f>(Table2[[#This Row],[Tesla]]-D2265)/D2265</f>
        <v>3.2296817813538964E-2</v>
      </c>
      <c r="J2266">
        <f>(Table2[[#This Row],[Nvidia]]-E2265)/E2265</f>
        <v>-4.8232619031208699E-4</v>
      </c>
      <c r="K2266">
        <f>(Table2[[#This Row],[S&amp;P 500]]-F2265)/F2265</f>
        <v>-1.8697147288503078E-3</v>
      </c>
    </row>
    <row r="2267" spans="1:11">
      <c r="A2267" s="1">
        <v>45632</v>
      </c>
      <c r="B2267">
        <v>242.57300000000001</v>
      </c>
      <c r="C2267">
        <v>227.03</v>
      </c>
      <c r="D2267">
        <v>389.22</v>
      </c>
      <c r="E2267">
        <v>142.44</v>
      </c>
      <c r="F2267">
        <v>6090.27</v>
      </c>
      <c r="G2267">
        <f>(Table2[[#This Row],[Apple]]-B2266)/B2266</f>
        <v>-8.2381483937665485E-4</v>
      </c>
      <c r="H2267">
        <f>(Table2[[#This Row],[Amazon]]-C2266)/C2266</f>
        <v>2.9381092722738561E-2</v>
      </c>
      <c r="I2267">
        <f>(Table2[[#This Row],[Tesla]]-D2266)/D2266</f>
        <v>5.3397926872175205E-2</v>
      </c>
      <c r="J2267">
        <f>(Table2[[#This Row],[Nvidia]]-E2266)/E2266</f>
        <v>-1.8061491796498033E-2</v>
      </c>
      <c r="K2267">
        <f>(Table2[[#This Row],[S&amp;P 500]]-F2266)/F2266</f>
        <v>2.4954280663232048E-3</v>
      </c>
    </row>
    <row r="2268" spans="1:11">
      <c r="A2268" s="1">
        <v>45635</v>
      </c>
      <c r="B2268">
        <v>246.47900000000001</v>
      </c>
      <c r="C2268">
        <v>226.09</v>
      </c>
      <c r="D2268">
        <v>389.79</v>
      </c>
      <c r="E2268">
        <v>138.81</v>
      </c>
      <c r="F2268">
        <v>6052.85</v>
      </c>
      <c r="G2268">
        <f>(Table2[[#This Row],[Apple]]-B2267)/B2267</f>
        <v>1.6102369183709671E-2</v>
      </c>
      <c r="H2268">
        <f>(Table2[[#This Row],[Amazon]]-C2267)/C2267</f>
        <v>-4.1404219706646598E-3</v>
      </c>
      <c r="I2268">
        <f>(Table2[[#This Row],[Tesla]]-D2267)/D2267</f>
        <v>1.4644673963311061E-3</v>
      </c>
      <c r="J2268">
        <f>(Table2[[#This Row],[Nvidia]]-E2267)/E2267</f>
        <v>-2.5484414490311677E-2</v>
      </c>
      <c r="K2268">
        <f>(Table2[[#This Row],[S&amp;P 500]]-F2267)/F2267</f>
        <v>-6.1442267748392223E-3</v>
      </c>
    </row>
    <row r="2269" spans="1:11">
      <c r="A2269" s="1">
        <v>45636</v>
      </c>
      <c r="B2269">
        <v>247.49799999999999</v>
      </c>
      <c r="C2269">
        <v>225.04</v>
      </c>
      <c r="D2269">
        <v>400.99</v>
      </c>
      <c r="E2269">
        <v>135.07</v>
      </c>
      <c r="F2269">
        <v>6034.91</v>
      </c>
      <c r="G2269">
        <f>(Table2[[#This Row],[Apple]]-B2268)/B2268</f>
        <v>4.1342264452548776E-3</v>
      </c>
      <c r="H2269">
        <f>(Table2[[#This Row],[Amazon]]-C2268)/C2268</f>
        <v>-4.644168251581279E-3</v>
      </c>
      <c r="I2269">
        <f>(Table2[[#This Row],[Tesla]]-D2268)/D2268</f>
        <v>2.8733420559788572E-2</v>
      </c>
      <c r="J2269">
        <f>(Table2[[#This Row],[Nvidia]]-E2268)/E2268</f>
        <v>-2.694330379655651E-2</v>
      </c>
      <c r="K2269">
        <f>(Table2[[#This Row],[S&amp;P 500]]-F2268)/F2268</f>
        <v>-2.9638930421207379E-3</v>
      </c>
    </row>
    <row r="2270" spans="1:11">
      <c r="A2270" s="1">
        <v>45637</v>
      </c>
      <c r="B2270">
        <v>246.21899999999999</v>
      </c>
      <c r="C2270">
        <v>230.26</v>
      </c>
      <c r="D2270">
        <v>424.77</v>
      </c>
      <c r="E2270">
        <v>139.31</v>
      </c>
      <c r="F2270">
        <v>6084.19</v>
      </c>
      <c r="G2270">
        <f>(Table2[[#This Row],[Apple]]-B2269)/B2269</f>
        <v>-5.1677185270183855E-3</v>
      </c>
      <c r="H2270">
        <f>(Table2[[#This Row],[Amazon]]-C2269)/C2269</f>
        <v>2.3195876288659791E-2</v>
      </c>
      <c r="I2270">
        <f>(Table2[[#This Row],[Tesla]]-D2269)/D2269</f>
        <v>5.9303224519314628E-2</v>
      </c>
      <c r="J2270">
        <f>(Table2[[#This Row],[Nvidia]]-E2269)/E2269</f>
        <v>3.1391130524913075E-2</v>
      </c>
      <c r="K2270">
        <f>(Table2[[#This Row],[S&amp;P 500]]-F2269)/F2269</f>
        <v>8.1658218598122841E-3</v>
      </c>
    </row>
    <row r="2271" spans="1:11">
      <c r="A2271" s="1">
        <v>45638</v>
      </c>
      <c r="B2271">
        <v>247.68799999999999</v>
      </c>
      <c r="C2271">
        <v>228.97</v>
      </c>
      <c r="D2271">
        <v>418.1</v>
      </c>
      <c r="E2271">
        <v>137.34</v>
      </c>
      <c r="F2271">
        <v>6051.25</v>
      </c>
      <c r="G2271">
        <f>(Table2[[#This Row],[Apple]]-B2270)/B2270</f>
        <v>5.9662333126200423E-3</v>
      </c>
      <c r="H2271">
        <f>(Table2[[#This Row],[Amazon]]-C2270)/C2270</f>
        <v>-5.60236254668632E-3</v>
      </c>
      <c r="I2271">
        <f>(Table2[[#This Row],[Tesla]]-D2270)/D2270</f>
        <v>-1.5702615533111943E-2</v>
      </c>
      <c r="J2271">
        <f>(Table2[[#This Row],[Nvidia]]-E2270)/E2270</f>
        <v>-1.4141124111693337E-2</v>
      </c>
      <c r="K2271">
        <f>(Table2[[#This Row],[S&amp;P 500]]-F2270)/F2270</f>
        <v>-5.4140321061636144E-3</v>
      </c>
    </row>
    <row r="2272" spans="1:11">
      <c r="A2272" s="1">
        <v>45639</v>
      </c>
      <c r="B2272">
        <v>247.857</v>
      </c>
      <c r="C2272">
        <v>227.46</v>
      </c>
      <c r="D2272">
        <v>436.23</v>
      </c>
      <c r="E2272">
        <v>134.25</v>
      </c>
      <c r="F2272">
        <v>6051.09</v>
      </c>
      <c r="G2272">
        <f>(Table2[[#This Row],[Apple]]-B2271)/B2271</f>
        <v>6.8231000290692784E-4</v>
      </c>
      <c r="H2272">
        <f>(Table2[[#This Row],[Amazon]]-C2271)/C2271</f>
        <v>-6.5947504039830145E-3</v>
      </c>
      <c r="I2272">
        <f>(Table2[[#This Row],[Tesla]]-D2271)/D2271</f>
        <v>4.3362831858407065E-2</v>
      </c>
      <c r="J2272">
        <f>(Table2[[#This Row],[Nvidia]]-E2271)/E2271</f>
        <v>-2.2498907820008761E-2</v>
      </c>
      <c r="K2272">
        <f>(Table2[[#This Row],[S&amp;P 500]]-F2271)/F2271</f>
        <v>-2.6440818012783223E-5</v>
      </c>
    </row>
    <row r="2273" spans="1:11">
      <c r="A2273" s="1">
        <v>45642</v>
      </c>
      <c r="B2273">
        <v>250.76400000000001</v>
      </c>
      <c r="C2273">
        <v>232.93</v>
      </c>
      <c r="D2273">
        <v>463.02</v>
      </c>
      <c r="E2273">
        <v>132</v>
      </c>
      <c r="F2273">
        <v>6074.08</v>
      </c>
      <c r="G2273">
        <f>(Table2[[#This Row],[Apple]]-B2272)/B2272</f>
        <v>1.1728537019329738E-2</v>
      </c>
      <c r="H2273">
        <f>(Table2[[#This Row],[Amazon]]-C2272)/C2272</f>
        <v>2.4048184296139974E-2</v>
      </c>
      <c r="I2273">
        <f>(Table2[[#This Row],[Tesla]]-D2272)/D2272</f>
        <v>6.1412557595763619E-2</v>
      </c>
      <c r="J2273">
        <f>(Table2[[#This Row],[Nvidia]]-E2272)/E2272</f>
        <v>-1.6759776536312849E-2</v>
      </c>
      <c r="K2273">
        <f>(Table2[[#This Row],[S&amp;P 500]]-F2272)/F2272</f>
        <v>3.799315495224791E-3</v>
      </c>
    </row>
    <row r="2274" spans="1:11">
      <c r="A2274" s="1">
        <v>45643</v>
      </c>
      <c r="B2274">
        <v>253.202</v>
      </c>
      <c r="C2274">
        <v>231.15</v>
      </c>
      <c r="D2274">
        <v>479.86</v>
      </c>
      <c r="E2274">
        <v>130.38999999999999</v>
      </c>
      <c r="F2274">
        <v>6050.61</v>
      </c>
      <c r="G2274">
        <f>(Table2[[#This Row],[Apple]]-B2273)/B2273</f>
        <v>9.7222886857762196E-3</v>
      </c>
      <c r="H2274">
        <f>(Table2[[#This Row],[Amazon]]-C2273)/C2273</f>
        <v>-7.6417807925127767E-3</v>
      </c>
      <c r="I2274">
        <f>(Table2[[#This Row],[Tesla]]-D2273)/D2273</f>
        <v>3.6369919225951432E-2</v>
      </c>
      <c r="J2274">
        <f>(Table2[[#This Row],[Nvidia]]-E2273)/E2273</f>
        <v>-1.21969696969698E-2</v>
      </c>
      <c r="K2274">
        <f>(Table2[[#This Row],[S&amp;P 500]]-F2273)/F2273</f>
        <v>-3.8639596449174616E-3</v>
      </c>
    </row>
    <row r="2275" spans="1:11">
      <c r="A2275" s="1">
        <v>45644</v>
      </c>
      <c r="B2275">
        <v>247.77799999999999</v>
      </c>
      <c r="C2275">
        <v>220.52</v>
      </c>
      <c r="D2275">
        <v>440.13</v>
      </c>
      <c r="E2275">
        <v>128.91</v>
      </c>
      <c r="F2275">
        <v>5872.16</v>
      </c>
      <c r="G2275">
        <f>(Table2[[#This Row],[Apple]]-B2274)/B2274</f>
        <v>-2.1421631740665581E-2</v>
      </c>
      <c r="H2275">
        <f>(Table2[[#This Row],[Amazon]]-C2274)/C2274</f>
        <v>-4.5987454034176922E-2</v>
      </c>
      <c r="I2275">
        <f>(Table2[[#This Row],[Tesla]]-D2274)/D2274</f>
        <v>-8.2794981869712028E-2</v>
      </c>
      <c r="J2275">
        <f>(Table2[[#This Row],[Nvidia]]-E2274)/E2274</f>
        <v>-1.1350563693534703E-2</v>
      </c>
      <c r="K2275">
        <f>(Table2[[#This Row],[S&amp;P 500]]-F2274)/F2274</f>
        <v>-2.9492894104891875E-2</v>
      </c>
    </row>
    <row r="2276" spans="1:11">
      <c r="A2276" s="1">
        <v>45645</v>
      </c>
      <c r="B2276">
        <v>249.51599999999999</v>
      </c>
      <c r="C2276">
        <v>223.29</v>
      </c>
      <c r="D2276">
        <v>436.17</v>
      </c>
      <c r="E2276">
        <v>130.68</v>
      </c>
      <c r="F2276">
        <v>5867.08</v>
      </c>
      <c r="G2276">
        <f>(Table2[[#This Row],[Apple]]-B2275)/B2275</f>
        <v>7.0143434848937338E-3</v>
      </c>
      <c r="H2276">
        <f>(Table2[[#This Row],[Amazon]]-C2275)/C2275</f>
        <v>1.2561218937057779E-2</v>
      </c>
      <c r="I2276">
        <f>(Table2[[#This Row],[Tesla]]-D2275)/D2275</f>
        <v>-8.997341694499306E-3</v>
      </c>
      <c r="J2276">
        <f>(Table2[[#This Row],[Nvidia]]-E2275)/E2275</f>
        <v>1.373050965790094E-2</v>
      </c>
      <c r="K2276">
        <f>(Table2[[#This Row],[S&amp;P 500]]-F2275)/F2275</f>
        <v>-8.6509904362277719E-4</v>
      </c>
    </row>
    <row r="2277" spans="1:11">
      <c r="A2277" s="1">
        <v>45646</v>
      </c>
      <c r="B2277">
        <v>254.21100000000001</v>
      </c>
      <c r="C2277">
        <v>224.92</v>
      </c>
      <c r="D2277">
        <v>421.06</v>
      </c>
      <c r="E2277">
        <v>134.69999999999999</v>
      </c>
      <c r="F2277">
        <v>5930.85</v>
      </c>
      <c r="G2277">
        <f>(Table2[[#This Row],[Apple]]-B2276)/B2276</f>
        <v>1.881642860578088E-2</v>
      </c>
      <c r="H2277">
        <f>(Table2[[#This Row],[Amazon]]-C2276)/C2276</f>
        <v>7.2999238658246922E-3</v>
      </c>
      <c r="I2277">
        <f>(Table2[[#This Row],[Tesla]]-D2276)/D2276</f>
        <v>-3.4642455923149261E-2</v>
      </c>
      <c r="J2277">
        <f>(Table2[[#This Row],[Nvidia]]-E2276)/E2276</f>
        <v>3.076216712580335E-2</v>
      </c>
      <c r="K2277">
        <f>(Table2[[#This Row],[S&amp;P 500]]-F2276)/F2276</f>
        <v>1.0869120584686153E-2</v>
      </c>
    </row>
    <row r="2278" spans="1:11">
      <c r="A2278" s="1">
        <v>45649</v>
      </c>
      <c r="B2278">
        <v>254.99</v>
      </c>
      <c r="C2278">
        <v>225.06</v>
      </c>
      <c r="D2278">
        <v>430.6</v>
      </c>
      <c r="E2278">
        <v>139.66999999999999</v>
      </c>
      <c r="F2278">
        <v>5974.07</v>
      </c>
      <c r="G2278">
        <f>(Table2[[#This Row],[Apple]]-B2277)/B2277</f>
        <v>3.064383523923026E-3</v>
      </c>
      <c r="H2278">
        <f>(Table2[[#This Row],[Amazon]]-C2277)/C2277</f>
        <v>6.2244353547934725E-4</v>
      </c>
      <c r="I2278">
        <f>(Table2[[#This Row],[Tesla]]-D2277)/D2277</f>
        <v>2.2657103500688787E-2</v>
      </c>
      <c r="J2278">
        <f>(Table2[[#This Row],[Nvidia]]-E2277)/E2277</f>
        <v>3.6896807720861166E-2</v>
      </c>
      <c r="K2278">
        <f>(Table2[[#This Row],[S&amp;P 500]]-F2277)/F2277</f>
        <v>7.2873196927926587E-3</v>
      </c>
    </row>
    <row r="2279" spans="1:11">
      <c r="A2279" s="1">
        <v>45650</v>
      </c>
      <c r="B2279">
        <v>257.916</v>
      </c>
      <c r="C2279">
        <v>229.05</v>
      </c>
      <c r="D2279">
        <v>462.28</v>
      </c>
      <c r="E2279">
        <v>140.22</v>
      </c>
      <c r="F2279">
        <v>6040.04</v>
      </c>
      <c r="G2279">
        <f>(Table2[[#This Row],[Apple]]-B2278)/B2278</f>
        <v>1.1474959802345142E-2</v>
      </c>
      <c r="H2279">
        <f>(Table2[[#This Row],[Amazon]]-C2278)/C2278</f>
        <v>1.7728605705145336E-2</v>
      </c>
      <c r="I2279">
        <f>(Table2[[#This Row],[Tesla]]-D2278)/D2278</f>
        <v>7.3571760334416966E-2</v>
      </c>
      <c r="J2279">
        <f>(Table2[[#This Row],[Nvidia]]-E2278)/E2278</f>
        <v>3.9378535118494411E-3</v>
      </c>
      <c r="K2279">
        <f>(Table2[[#This Row],[S&amp;P 500]]-F2278)/F2278</f>
        <v>1.1042722967759041E-2</v>
      </c>
    </row>
    <row r="2280" spans="1:11">
      <c r="A2280" s="1">
        <v>45652</v>
      </c>
      <c r="B2280">
        <v>258.73599999999999</v>
      </c>
      <c r="C2280">
        <v>227.05</v>
      </c>
      <c r="D2280">
        <v>454.13</v>
      </c>
      <c r="E2280">
        <v>139.93</v>
      </c>
      <c r="F2280">
        <v>6037.59</v>
      </c>
      <c r="G2280">
        <f>(Table2[[#This Row],[Apple]]-B2279)/B2279</f>
        <v>3.1793297042447665E-3</v>
      </c>
      <c r="H2280">
        <f>(Table2[[#This Row],[Amazon]]-C2279)/C2279</f>
        <v>-8.7317179655097138E-3</v>
      </c>
      <c r="I2280">
        <f>(Table2[[#This Row],[Tesla]]-D2279)/D2279</f>
        <v>-1.7630007787488054E-2</v>
      </c>
      <c r="J2280">
        <f>(Table2[[#This Row],[Nvidia]]-E2279)/E2279</f>
        <v>-2.0681785765225506E-3</v>
      </c>
      <c r="K2280">
        <f>(Table2[[#This Row],[S&amp;P 500]]-F2279)/F2279</f>
        <v>-4.056264528049182E-4</v>
      </c>
    </row>
    <row r="2281" spans="1:11">
      <c r="A2281" s="1">
        <v>45653</v>
      </c>
      <c r="B2281">
        <v>255.309</v>
      </c>
      <c r="C2281">
        <v>223.75</v>
      </c>
      <c r="D2281">
        <v>431.66</v>
      </c>
      <c r="E2281">
        <v>137.01</v>
      </c>
      <c r="F2281">
        <v>5970.84</v>
      </c>
      <c r="G2281">
        <f>(Table2[[#This Row],[Apple]]-B2280)/B2280</f>
        <v>-1.3245161090841602E-2</v>
      </c>
      <c r="H2281">
        <f>(Table2[[#This Row],[Amazon]]-C2280)/C2280</f>
        <v>-1.4534243558687564E-2</v>
      </c>
      <c r="I2281">
        <f>(Table2[[#This Row],[Tesla]]-D2280)/D2280</f>
        <v>-4.9479224010745754E-2</v>
      </c>
      <c r="J2281">
        <f>(Table2[[#This Row],[Nvidia]]-E2280)/E2280</f>
        <v>-2.0867576645465704E-2</v>
      </c>
      <c r="K2281">
        <f>(Table2[[#This Row],[S&amp;P 500]]-F2280)/F2280</f>
        <v>-1.1055735815118284E-2</v>
      </c>
    </row>
    <row r="2282" spans="1:11">
      <c r="A2282" s="1">
        <v>45656</v>
      </c>
      <c r="B2282">
        <v>251.923</v>
      </c>
      <c r="C2282">
        <v>221.3</v>
      </c>
      <c r="D2282">
        <v>417.41</v>
      </c>
      <c r="E2282">
        <v>137.49</v>
      </c>
      <c r="F2282">
        <v>5906.94</v>
      </c>
      <c r="G2282">
        <f>(Table2[[#This Row],[Apple]]-B2281)/B2281</f>
        <v>-1.3262360512163675E-2</v>
      </c>
      <c r="H2282">
        <f>(Table2[[#This Row],[Amazon]]-C2281)/C2281</f>
        <v>-1.0949720670391011E-2</v>
      </c>
      <c r="I2282">
        <f>(Table2[[#This Row],[Tesla]]-D2281)/D2281</f>
        <v>-3.3012092850854838E-2</v>
      </c>
      <c r="J2282">
        <f>(Table2[[#This Row],[Nvidia]]-E2281)/E2281</f>
        <v>3.5033939128532093E-3</v>
      </c>
      <c r="K2282">
        <f>(Table2[[#This Row],[S&amp;P 500]]-F2281)/F2281</f>
        <v>-1.0702011777237464E-2</v>
      </c>
    </row>
    <row r="2283" spans="1:11">
      <c r="A2283" s="1">
        <v>45657</v>
      </c>
      <c r="B2283">
        <v>250.14500000000001</v>
      </c>
      <c r="C2283">
        <v>219.39</v>
      </c>
      <c r="D2283">
        <v>403.84</v>
      </c>
      <c r="E2283">
        <v>134.29</v>
      </c>
      <c r="F2283">
        <v>5881.63</v>
      </c>
      <c r="G2283">
        <f>(Table2[[#This Row],[Apple]]-B2282)/B2282</f>
        <v>-7.0577120786906779E-3</v>
      </c>
      <c r="H2283">
        <f>(Table2[[#This Row],[Amazon]]-C2282)/C2282</f>
        <v>-8.6308178942612959E-3</v>
      </c>
      <c r="I2283">
        <f>(Table2[[#This Row],[Tesla]]-D2282)/D2282</f>
        <v>-3.2510002156153538E-2</v>
      </c>
      <c r="J2283">
        <f>(Table2[[#This Row],[Nvidia]]-E2282)/E2282</f>
        <v>-2.3274419957815238E-2</v>
      </c>
      <c r="K2283">
        <f>(Table2[[#This Row],[S&amp;P 500]]-F2282)/F2282</f>
        <v>-4.2847904329482763E-3</v>
      </c>
    </row>
    <row r="2284" spans="1:11">
      <c r="A2284" s="1">
        <v>45659</v>
      </c>
      <c r="B2284">
        <v>243.58199999999999</v>
      </c>
      <c r="C2284">
        <v>220.22</v>
      </c>
      <c r="D2284">
        <v>379.28</v>
      </c>
      <c r="E2284">
        <v>138.31</v>
      </c>
      <c r="F2284">
        <v>5868.55</v>
      </c>
      <c r="G2284">
        <f>(Table2[[#This Row],[Apple]]-B2283)/B2283</f>
        <v>-2.6236782666053754E-2</v>
      </c>
      <c r="H2284">
        <f>(Table2[[#This Row],[Amazon]]-C2283)/C2283</f>
        <v>3.7832171019645954E-3</v>
      </c>
      <c r="I2284">
        <f>(Table2[[#This Row],[Tesla]]-D2283)/D2283</f>
        <v>-6.081616481774961E-2</v>
      </c>
      <c r="J2284">
        <f>(Table2[[#This Row],[Nvidia]]-E2283)/E2283</f>
        <v>2.9935214833569219E-2</v>
      </c>
      <c r="K2284">
        <f>(Table2[[#This Row],[S&amp;P 500]]-F2283)/F2283</f>
        <v>-2.2238733140302817E-3</v>
      </c>
    </row>
    <row r="2285" spans="1:11">
      <c r="A2285" s="1">
        <v>45660</v>
      </c>
      <c r="B2285">
        <v>243.09299999999999</v>
      </c>
      <c r="C2285">
        <v>224.19</v>
      </c>
      <c r="D2285">
        <v>410.44</v>
      </c>
      <c r="E2285">
        <v>144.47</v>
      </c>
      <c r="F2285">
        <v>5942.47</v>
      </c>
      <c r="G2285">
        <f>(Table2[[#This Row],[Apple]]-B2284)/B2284</f>
        <v>-2.0075375027711587E-3</v>
      </c>
      <c r="H2285">
        <f>(Table2[[#This Row],[Amazon]]-C2284)/C2284</f>
        <v>1.8027427118336204E-2</v>
      </c>
      <c r="I2285">
        <f>(Table2[[#This Row],[Tesla]]-D2284)/D2284</f>
        <v>8.2155663362159959E-2</v>
      </c>
      <c r="J2285">
        <f>(Table2[[#This Row],[Nvidia]]-E2284)/E2284</f>
        <v>4.4537632853734341E-2</v>
      </c>
      <c r="K2285">
        <f>(Table2[[#This Row],[S&amp;P 500]]-F2284)/F2284</f>
        <v>1.2595956411720113E-2</v>
      </c>
    </row>
    <row r="2286" spans="1:11">
      <c r="A2286" s="1">
        <v>45663</v>
      </c>
      <c r="B2286">
        <v>244.73099999999999</v>
      </c>
      <c r="C2286">
        <v>227.61</v>
      </c>
      <c r="D2286">
        <v>411.05</v>
      </c>
      <c r="E2286">
        <v>149.43</v>
      </c>
      <c r="F2286">
        <v>5975.38</v>
      </c>
      <c r="G2286">
        <f>(Table2[[#This Row],[Apple]]-B2285)/B2285</f>
        <v>6.7381619380237415E-3</v>
      </c>
      <c r="H2286">
        <f>(Table2[[#This Row],[Amazon]]-C2285)/C2285</f>
        <v>1.5254917703733512E-2</v>
      </c>
      <c r="I2286">
        <f>(Table2[[#This Row],[Tesla]]-D2285)/D2285</f>
        <v>1.4862099210603587E-3</v>
      </c>
      <c r="J2286">
        <f>(Table2[[#This Row],[Nvidia]]-E2285)/E2285</f>
        <v>3.4332387346854072E-2</v>
      </c>
      <c r="K2286">
        <f>(Table2[[#This Row],[S&amp;P 500]]-F2285)/F2285</f>
        <v>5.5381011599553477E-3</v>
      </c>
    </row>
    <row r="2287" spans="1:11">
      <c r="A2287" s="1">
        <v>45664</v>
      </c>
      <c r="B2287">
        <v>241.94399999999999</v>
      </c>
      <c r="C2287">
        <v>222.11</v>
      </c>
      <c r="D2287">
        <v>394.36</v>
      </c>
      <c r="E2287">
        <v>140.13999999999999</v>
      </c>
      <c r="F2287">
        <v>5909.03</v>
      </c>
      <c r="G2287">
        <f>(Table2[[#This Row],[Apple]]-B2286)/B2286</f>
        <v>-1.1388013778393446E-2</v>
      </c>
      <c r="H2287">
        <f>(Table2[[#This Row],[Amazon]]-C2286)/C2286</f>
        <v>-2.4164140415623214E-2</v>
      </c>
      <c r="I2287">
        <f>(Table2[[#This Row],[Tesla]]-D2286)/D2286</f>
        <v>-4.060333292786765E-2</v>
      </c>
      <c r="J2287">
        <f>(Table2[[#This Row],[Nvidia]]-E2286)/E2286</f>
        <v>-6.2169577728702539E-2</v>
      </c>
      <c r="K2287">
        <f>(Table2[[#This Row],[S&amp;P 500]]-F2286)/F2286</f>
        <v>-1.1103896321238208E-2</v>
      </c>
    </row>
    <row r="2288" spans="1:11">
      <c r="A2288" s="1">
        <v>45665</v>
      </c>
      <c r="B2288">
        <v>242.43299999999999</v>
      </c>
      <c r="C2288">
        <v>222.13</v>
      </c>
      <c r="D2288">
        <v>394.94</v>
      </c>
      <c r="E2288">
        <v>140.11000000000001</v>
      </c>
      <c r="F2288">
        <v>5918.25</v>
      </c>
      <c r="G2288">
        <f>(Table2[[#This Row],[Apple]]-B2287)/B2287</f>
        <v>2.0211288562642774E-3</v>
      </c>
      <c r="H2288">
        <f>(Table2[[#This Row],[Amazon]]-C2287)/C2287</f>
        <v>9.0045472963764842E-5</v>
      </c>
      <c r="I2288">
        <f>(Table2[[#This Row],[Tesla]]-D2287)/D2287</f>
        <v>1.4707373973019172E-3</v>
      </c>
      <c r="J2288">
        <f>(Table2[[#This Row],[Nvidia]]-E2287)/E2287</f>
        <v>-2.1407164264287653E-4</v>
      </c>
      <c r="K2288">
        <f>(Table2[[#This Row],[S&amp;P 500]]-F2287)/F2287</f>
        <v>1.5603237756451152E-3</v>
      </c>
    </row>
    <row r="2289" spans="1:11">
      <c r="A2289" s="1">
        <v>45667</v>
      </c>
      <c r="B2289">
        <v>236.59</v>
      </c>
      <c r="C2289">
        <v>218.94</v>
      </c>
      <c r="D2289">
        <v>394.74</v>
      </c>
      <c r="E2289">
        <v>135.91</v>
      </c>
      <c r="F2289">
        <v>5827.04</v>
      </c>
      <c r="G2289">
        <f>(Table2[[#This Row],[Apple]]-B2288)/B2288</f>
        <v>-2.4101504333155922E-2</v>
      </c>
      <c r="H2289">
        <f>(Table2[[#This Row],[Amazon]]-C2288)/C2288</f>
        <v>-1.4360959798316291E-2</v>
      </c>
      <c r="I2289">
        <f>(Table2[[#This Row],[Tesla]]-D2288)/D2288</f>
        <v>-5.0640603635992466E-4</v>
      </c>
      <c r="J2289">
        <f>(Table2[[#This Row],[Nvidia]]-E2288)/E2288</f>
        <v>-2.997644707729653E-2</v>
      </c>
      <c r="K2289">
        <f>(Table2[[#This Row],[S&amp;P 500]]-F2288)/F2288</f>
        <v>-1.5411650403413177E-2</v>
      </c>
    </row>
    <row r="2290" spans="1:11">
      <c r="A2290" s="1">
        <v>45670</v>
      </c>
      <c r="B2290">
        <v>234.143</v>
      </c>
      <c r="C2290">
        <v>218.46</v>
      </c>
      <c r="D2290">
        <v>403.31</v>
      </c>
      <c r="E2290">
        <v>133.22999999999999</v>
      </c>
      <c r="F2290">
        <v>5836.22</v>
      </c>
      <c r="G2290">
        <f>(Table2[[#This Row],[Apple]]-B2289)/B2289</f>
        <v>-1.0342787100046505E-2</v>
      </c>
      <c r="H2290">
        <f>(Table2[[#This Row],[Amazon]]-C2289)/C2289</f>
        <v>-2.1923814743764949E-3</v>
      </c>
      <c r="I2290">
        <f>(Table2[[#This Row],[Tesla]]-D2289)/D2289</f>
        <v>2.1710492982722786E-2</v>
      </c>
      <c r="J2290">
        <f>(Table2[[#This Row],[Nvidia]]-E2289)/E2289</f>
        <v>-1.9718931645942218E-2</v>
      </c>
      <c r="K2290">
        <f>(Table2[[#This Row],[S&amp;P 500]]-F2289)/F2289</f>
        <v>1.5754139322881413E-3</v>
      </c>
    </row>
    <row r="2291" spans="1:11">
      <c r="A2291" s="1">
        <v>45671</v>
      </c>
      <c r="B2291">
        <v>233.024</v>
      </c>
      <c r="C2291">
        <v>217.76</v>
      </c>
      <c r="D2291">
        <v>396.36</v>
      </c>
      <c r="E2291">
        <v>131.76</v>
      </c>
      <c r="F2291">
        <v>5842.91</v>
      </c>
      <c r="G2291">
        <f>(Table2[[#This Row],[Apple]]-B2290)/B2290</f>
        <v>-4.7791307021777278E-3</v>
      </c>
      <c r="H2291">
        <f>(Table2[[#This Row],[Amazon]]-C2290)/C2290</f>
        <v>-3.2042479172389319E-3</v>
      </c>
      <c r="I2291">
        <f>(Table2[[#This Row],[Tesla]]-D2290)/D2290</f>
        <v>-1.723240187448858E-2</v>
      </c>
      <c r="J2291">
        <f>(Table2[[#This Row],[Nvidia]]-E2290)/E2290</f>
        <v>-1.1033551002026564E-2</v>
      </c>
      <c r="K2291">
        <f>(Table2[[#This Row],[S&amp;P 500]]-F2290)/F2290</f>
        <v>1.146289893115681E-3</v>
      </c>
    </row>
    <row r="2292" spans="1:11">
      <c r="A2292" s="1">
        <v>45672</v>
      </c>
      <c r="B2292">
        <v>237.60900000000001</v>
      </c>
      <c r="C2292">
        <v>223.35</v>
      </c>
      <c r="D2292">
        <v>428.22</v>
      </c>
      <c r="E2292">
        <v>136.24</v>
      </c>
      <c r="F2292">
        <v>5949.91</v>
      </c>
      <c r="G2292">
        <f>(Table2[[#This Row],[Apple]]-B2291)/B2291</f>
        <v>1.9676084866794872E-2</v>
      </c>
      <c r="H2292">
        <f>(Table2[[#This Row],[Amazon]]-C2291)/C2291</f>
        <v>2.5670462894930215E-2</v>
      </c>
      <c r="I2292">
        <f>(Table2[[#This Row],[Tesla]]-D2291)/D2291</f>
        <v>8.0381471389645812E-2</v>
      </c>
      <c r="J2292">
        <f>(Table2[[#This Row],[Nvidia]]-E2291)/E2291</f>
        <v>3.4001214329083325E-2</v>
      </c>
      <c r="K2292">
        <f>(Table2[[#This Row],[S&amp;P 500]]-F2291)/F2291</f>
        <v>1.8312792769356365E-2</v>
      </c>
    </row>
    <row r="2293" spans="1:11">
      <c r="A2293" s="1">
        <v>45673</v>
      </c>
      <c r="B2293">
        <v>228.00899999999999</v>
      </c>
      <c r="C2293">
        <v>220.66</v>
      </c>
      <c r="D2293">
        <v>413.82</v>
      </c>
      <c r="E2293">
        <v>133.57</v>
      </c>
      <c r="F2293">
        <v>5937.34</v>
      </c>
      <c r="G2293">
        <f>(Table2[[#This Row],[Apple]]-B2292)/B2292</f>
        <v>-4.0402510005934214E-2</v>
      </c>
      <c r="H2293">
        <f>(Table2[[#This Row],[Amazon]]-C2292)/C2292</f>
        <v>-1.2043877322587857E-2</v>
      </c>
      <c r="I2293">
        <f>(Table2[[#This Row],[Tesla]]-D2292)/D2292</f>
        <v>-3.3627574611181245E-2</v>
      </c>
      <c r="J2293">
        <f>(Table2[[#This Row],[Nvidia]]-E2292)/E2292</f>
        <v>-1.9597768643570285E-2</v>
      </c>
      <c r="K2293">
        <f>(Table2[[#This Row],[S&amp;P 500]]-F2292)/F2292</f>
        <v>-2.1126369978705073E-3</v>
      </c>
    </row>
    <row r="2294" spans="1:11">
      <c r="A2294" s="1">
        <v>45674</v>
      </c>
      <c r="B2294">
        <v>229.727</v>
      </c>
      <c r="C2294">
        <v>225.94</v>
      </c>
      <c r="D2294">
        <v>426.5</v>
      </c>
      <c r="E2294">
        <v>137.71</v>
      </c>
      <c r="F2294">
        <v>5996.66</v>
      </c>
      <c r="G2294">
        <f>(Table2[[#This Row],[Apple]]-B2293)/B2293</f>
        <v>7.5347902933656907E-3</v>
      </c>
      <c r="H2294">
        <f>(Table2[[#This Row],[Amazon]]-C2293)/C2293</f>
        <v>2.392821535393819E-2</v>
      </c>
      <c r="I2294">
        <f>(Table2[[#This Row],[Tesla]]-D2293)/D2293</f>
        <v>3.0641341646126353E-2</v>
      </c>
      <c r="J2294">
        <f>(Table2[[#This Row],[Nvidia]]-E2293)/E2293</f>
        <v>3.0994983903571274E-2</v>
      </c>
      <c r="K2294">
        <f>(Table2[[#This Row],[S&amp;P 500]]-F2293)/F2293</f>
        <v>9.9910060734267718E-3</v>
      </c>
    </row>
    <row r="2295" spans="1:11">
      <c r="A2295" s="1">
        <v>45678</v>
      </c>
      <c r="B2295">
        <v>222.39500000000001</v>
      </c>
      <c r="C2295">
        <v>230.71</v>
      </c>
      <c r="D2295">
        <v>424.07</v>
      </c>
      <c r="E2295">
        <v>140.83000000000001</v>
      </c>
      <c r="F2295">
        <v>6049.24</v>
      </c>
      <c r="G2295">
        <f>(Table2[[#This Row],[Apple]]-B2294)/B2294</f>
        <v>-3.1916143944769194E-2</v>
      </c>
      <c r="H2295">
        <f>(Table2[[#This Row],[Amazon]]-C2294)/C2294</f>
        <v>2.1111799592812296E-2</v>
      </c>
      <c r="I2295">
        <f>(Table2[[#This Row],[Tesla]]-D2294)/D2294</f>
        <v>-5.697538100820649E-3</v>
      </c>
      <c r="J2295">
        <f>(Table2[[#This Row],[Nvidia]]-E2294)/E2294</f>
        <v>2.2656306731537321E-2</v>
      </c>
      <c r="K2295">
        <f>(Table2[[#This Row],[S&amp;P 500]]-F2294)/F2294</f>
        <v>8.7682143059636414E-3</v>
      </c>
    </row>
    <row r="2296" spans="1:11">
      <c r="A2296" s="1">
        <v>45679</v>
      </c>
      <c r="B2296">
        <v>223.584</v>
      </c>
      <c r="C2296">
        <v>235.01</v>
      </c>
      <c r="D2296">
        <v>415.11</v>
      </c>
      <c r="E2296">
        <v>147.07</v>
      </c>
      <c r="F2296">
        <v>6086.37</v>
      </c>
      <c r="G2296">
        <f>(Table2[[#This Row],[Apple]]-B2295)/B2295</f>
        <v>5.3463432181478582E-3</v>
      </c>
      <c r="H2296">
        <f>(Table2[[#This Row],[Amazon]]-C2295)/C2295</f>
        <v>1.8638117116726551E-2</v>
      </c>
      <c r="I2296">
        <f>(Table2[[#This Row],[Tesla]]-D2295)/D2295</f>
        <v>-2.1128587261536963E-2</v>
      </c>
      <c r="J2296">
        <f>(Table2[[#This Row],[Nvidia]]-E2295)/E2295</f>
        <v>4.4308741035290637E-2</v>
      </c>
      <c r="K2296">
        <f>(Table2[[#This Row],[S&amp;P 500]]-F2295)/F2295</f>
        <v>6.1379611323075477E-3</v>
      </c>
    </row>
    <row r="2297" spans="1:11">
      <c r="A2297" s="1">
        <v>45680</v>
      </c>
      <c r="B2297">
        <v>223.41399999999999</v>
      </c>
      <c r="C2297">
        <v>235.42</v>
      </c>
      <c r="D2297">
        <v>412.38</v>
      </c>
      <c r="E2297">
        <v>147.22</v>
      </c>
      <c r="F2297">
        <v>6118.71</v>
      </c>
      <c r="G2297">
        <f>(Table2[[#This Row],[Apple]]-B2296)/B2296</f>
        <v>-7.603406326034775E-4</v>
      </c>
      <c r="H2297">
        <f>(Table2[[#This Row],[Amazon]]-C2296)/C2296</f>
        <v>1.7446066124845606E-3</v>
      </c>
      <c r="I2297">
        <f>(Table2[[#This Row],[Tesla]]-D2296)/D2296</f>
        <v>-6.5765700657657439E-3</v>
      </c>
      <c r="J2297">
        <f>(Table2[[#This Row],[Nvidia]]-E2296)/E2296</f>
        <v>1.0199224858911109E-3</v>
      </c>
      <c r="K2297">
        <f>(Table2[[#This Row],[S&amp;P 500]]-F2296)/F2296</f>
        <v>5.3135119948343832E-3</v>
      </c>
    </row>
    <row r="2298" spans="1:11">
      <c r="A2298" s="1">
        <v>45681</v>
      </c>
      <c r="B2298">
        <v>222.535</v>
      </c>
      <c r="C2298">
        <v>234.85</v>
      </c>
      <c r="D2298">
        <v>406.58</v>
      </c>
      <c r="E2298">
        <v>142.62</v>
      </c>
      <c r="F2298">
        <v>6101.24</v>
      </c>
      <c r="G2298">
        <f>(Table2[[#This Row],[Apple]]-B2297)/B2297</f>
        <v>-3.9343998137985562E-3</v>
      </c>
      <c r="H2298">
        <f>(Table2[[#This Row],[Amazon]]-C2297)/C2297</f>
        <v>-2.4212046555092737E-3</v>
      </c>
      <c r="I2298">
        <f>(Table2[[#This Row],[Tesla]]-D2297)/D2297</f>
        <v>-1.4064697609001434E-2</v>
      </c>
      <c r="J2298">
        <f>(Table2[[#This Row],[Nvidia]]-E2297)/E2297</f>
        <v>-3.1245754652900384E-2</v>
      </c>
      <c r="K2298">
        <f>(Table2[[#This Row],[S&amp;P 500]]-F2297)/F2297</f>
        <v>-2.8551769899211195E-3</v>
      </c>
    </row>
    <row r="2299" spans="1:11">
      <c r="A2299" s="1">
        <v>45684</v>
      </c>
      <c r="B2299">
        <v>229.608</v>
      </c>
      <c r="C2299">
        <v>235.42</v>
      </c>
      <c r="D2299">
        <v>397.15</v>
      </c>
      <c r="E2299">
        <v>118.42</v>
      </c>
      <c r="F2299">
        <v>6012.28</v>
      </c>
      <c r="G2299">
        <f>(Table2[[#This Row],[Apple]]-B2298)/B2298</f>
        <v>3.1783764351675049E-2</v>
      </c>
      <c r="H2299">
        <f>(Table2[[#This Row],[Amazon]]-C2298)/C2298</f>
        <v>2.4270811156056767E-3</v>
      </c>
      <c r="I2299">
        <f>(Table2[[#This Row],[Tesla]]-D2298)/D2298</f>
        <v>-2.3193467460278439E-2</v>
      </c>
      <c r="J2299">
        <f>(Table2[[#This Row],[Nvidia]]-E2298)/E2298</f>
        <v>-0.1696816715748142</v>
      </c>
      <c r="K2299">
        <f>(Table2[[#This Row],[S&amp;P 500]]-F2298)/F2298</f>
        <v>-1.4580642623466712E-2</v>
      </c>
    </row>
    <row r="2300" spans="1:11">
      <c r="A2300" s="1">
        <v>45685</v>
      </c>
      <c r="B2300">
        <v>237.99799999999999</v>
      </c>
      <c r="C2300">
        <v>238.15</v>
      </c>
      <c r="D2300">
        <v>398.09</v>
      </c>
      <c r="E2300">
        <v>128.99</v>
      </c>
      <c r="F2300">
        <v>6067.7</v>
      </c>
      <c r="G2300">
        <f>(Table2[[#This Row],[Apple]]-B2299)/B2299</f>
        <v>3.6540538657189585E-2</v>
      </c>
      <c r="H2300">
        <f>(Table2[[#This Row],[Amazon]]-C2299)/C2299</f>
        <v>1.1596295981649895E-2</v>
      </c>
      <c r="I2300">
        <f>(Table2[[#This Row],[Tesla]]-D2299)/D2299</f>
        <v>2.3668639053254382E-3</v>
      </c>
      <c r="J2300">
        <f>(Table2[[#This Row],[Nvidia]]-E2299)/E2299</f>
        <v>8.9258571187299504E-2</v>
      </c>
      <c r="K2300">
        <f>(Table2[[#This Row],[S&amp;P 500]]-F2299)/F2299</f>
        <v>9.2178009008229943E-3</v>
      </c>
    </row>
    <row r="2301" spans="1:11">
      <c r="A2301" s="1">
        <v>45686</v>
      </c>
      <c r="B2301">
        <v>239.09700000000001</v>
      </c>
      <c r="C2301">
        <v>237.07</v>
      </c>
      <c r="D2301">
        <v>389.1</v>
      </c>
      <c r="E2301">
        <v>123.7</v>
      </c>
      <c r="F2301">
        <v>6039.31</v>
      </c>
      <c r="G2301">
        <f>(Table2[[#This Row],[Apple]]-B2300)/B2300</f>
        <v>4.6176858629064866E-3</v>
      </c>
      <c r="H2301">
        <f>(Table2[[#This Row],[Amazon]]-C2300)/C2300</f>
        <v>-4.5349569598992752E-3</v>
      </c>
      <c r="I2301">
        <f>(Table2[[#This Row],[Tesla]]-D2300)/D2300</f>
        <v>-2.2582833027707184E-2</v>
      </c>
      <c r="J2301">
        <f>(Table2[[#This Row],[Nvidia]]-E2300)/E2300</f>
        <v>-4.1010931079928724E-2</v>
      </c>
      <c r="K2301">
        <f>(Table2[[#This Row],[S&amp;P 500]]-F2300)/F2300</f>
        <v>-4.6788733787101241E-3</v>
      </c>
    </row>
    <row r="2302" spans="1:11">
      <c r="A2302" s="1">
        <v>45687</v>
      </c>
      <c r="B2302">
        <v>237.32900000000001</v>
      </c>
      <c r="C2302">
        <v>234.64</v>
      </c>
      <c r="D2302">
        <v>400.28</v>
      </c>
      <c r="E2302">
        <v>124.65</v>
      </c>
      <c r="F2302">
        <v>6071.17</v>
      </c>
      <c r="G2302">
        <f>(Table2[[#This Row],[Apple]]-B2301)/B2301</f>
        <v>-7.3944884293822202E-3</v>
      </c>
      <c r="H2302">
        <f>(Table2[[#This Row],[Amazon]]-C2301)/C2301</f>
        <v>-1.0250137090310908E-2</v>
      </c>
      <c r="I2302">
        <f>(Table2[[#This Row],[Tesla]]-D2301)/D2301</f>
        <v>2.8732973528655743E-2</v>
      </c>
      <c r="J2302">
        <f>(Table2[[#This Row],[Nvidia]]-E2301)/E2301</f>
        <v>7.6798706548100474E-3</v>
      </c>
      <c r="K2302">
        <f>(Table2[[#This Row],[S&amp;P 500]]-F2301)/F2301</f>
        <v>5.2754370946349284E-3</v>
      </c>
    </row>
    <row r="2303" spans="1:11">
      <c r="A2303" s="1">
        <v>45688</v>
      </c>
      <c r="B2303">
        <v>235.74100000000001</v>
      </c>
      <c r="C2303">
        <v>237.68</v>
      </c>
      <c r="D2303">
        <v>404.6</v>
      </c>
      <c r="E2303">
        <v>120.07</v>
      </c>
      <c r="F2303">
        <v>6040.53</v>
      </c>
      <c r="G2303">
        <f>(Table2[[#This Row],[Apple]]-B2302)/B2302</f>
        <v>-6.6911334055256367E-3</v>
      </c>
      <c r="H2303">
        <f>(Table2[[#This Row],[Amazon]]-C2302)/C2302</f>
        <v>1.2956017729287507E-2</v>
      </c>
      <c r="I2303">
        <f>(Table2[[#This Row],[Tesla]]-D2302)/D2302</f>
        <v>1.0792445288298317E-2</v>
      </c>
      <c r="J2303">
        <f>(Table2[[#This Row],[Nvidia]]-E2302)/E2302</f>
        <v>-3.6742880064179799E-2</v>
      </c>
      <c r="K2303">
        <f>(Table2[[#This Row],[S&amp;P 500]]-F2302)/F2302</f>
        <v>-5.0468031697350471E-3</v>
      </c>
    </row>
    <row r="2304" spans="1:11">
      <c r="A2304" s="1">
        <v>45691</v>
      </c>
      <c r="B2304">
        <v>227.76</v>
      </c>
      <c r="C2304">
        <v>237.42</v>
      </c>
      <c r="D2304">
        <v>383.68</v>
      </c>
      <c r="E2304">
        <v>116.66</v>
      </c>
      <c r="F2304">
        <v>5994.57</v>
      </c>
      <c r="G2304">
        <f>(Table2[[#This Row],[Apple]]-B2303)/B2303</f>
        <v>-3.3854950984343081E-2</v>
      </c>
      <c r="H2304">
        <f>(Table2[[#This Row],[Amazon]]-C2303)/C2303</f>
        <v>-1.0939077751599602E-3</v>
      </c>
      <c r="I2304">
        <f>(Table2[[#This Row],[Tesla]]-D2303)/D2303</f>
        <v>-5.1705388037568002E-2</v>
      </c>
      <c r="J2304">
        <f>(Table2[[#This Row],[Nvidia]]-E2303)/E2303</f>
        <v>-2.8400099941700646E-2</v>
      </c>
      <c r="K2304">
        <f>(Table2[[#This Row],[S&amp;P 500]]-F2303)/F2303</f>
        <v>-7.6086038807853017E-3</v>
      </c>
    </row>
    <row r="2305" spans="1:11">
      <c r="A2305" s="1">
        <v>45692</v>
      </c>
      <c r="B2305">
        <v>232.54400000000001</v>
      </c>
      <c r="C2305">
        <v>242.06</v>
      </c>
      <c r="D2305">
        <v>392.21</v>
      </c>
      <c r="E2305">
        <v>118.65</v>
      </c>
      <c r="F2305">
        <v>6037.88</v>
      </c>
      <c r="G2305">
        <f>(Table2[[#This Row],[Apple]]-B2304)/B2304</f>
        <v>2.100456621004575E-2</v>
      </c>
      <c r="H2305">
        <f>(Table2[[#This Row],[Amazon]]-C2304)/C2304</f>
        <v>1.9543425153736058E-2</v>
      </c>
      <c r="I2305">
        <f>(Table2[[#This Row],[Tesla]]-D2304)/D2304</f>
        <v>2.22320683903252E-2</v>
      </c>
      <c r="J2305">
        <f>(Table2[[#This Row],[Nvidia]]-E2304)/E2304</f>
        <v>1.7058117606720463E-2</v>
      </c>
      <c r="K2305">
        <f>(Table2[[#This Row],[S&amp;P 500]]-F2304)/F2304</f>
        <v>7.2248718423507281E-3</v>
      </c>
    </row>
    <row r="2306" spans="1:11">
      <c r="A2306" s="1">
        <v>45693</v>
      </c>
      <c r="B2306">
        <v>232.215</v>
      </c>
      <c r="C2306">
        <v>236.17</v>
      </c>
      <c r="D2306">
        <v>378.17</v>
      </c>
      <c r="E2306">
        <v>124.83</v>
      </c>
      <c r="F2306">
        <v>6061.48</v>
      </c>
      <c r="G2306">
        <f>(Table2[[#This Row],[Apple]]-B2305)/B2305</f>
        <v>-1.4147860189899877E-3</v>
      </c>
      <c r="H2306">
        <f>(Table2[[#This Row],[Amazon]]-C2305)/C2305</f>
        <v>-2.4332810047095824E-2</v>
      </c>
      <c r="I2306">
        <f>(Table2[[#This Row],[Tesla]]-D2305)/D2305</f>
        <v>-3.5797149486244524E-2</v>
      </c>
      <c r="J2306">
        <f>(Table2[[#This Row],[Nvidia]]-E2305)/E2305</f>
        <v>5.208596713021485E-2</v>
      </c>
      <c r="K2306">
        <f>(Table2[[#This Row],[S&amp;P 500]]-F2305)/F2305</f>
        <v>3.9086566808216551E-3</v>
      </c>
    </row>
    <row r="2307" spans="1:11">
      <c r="A2307" s="1">
        <v>45694</v>
      </c>
      <c r="B2307">
        <v>232.964</v>
      </c>
      <c r="C2307">
        <v>238.83</v>
      </c>
      <c r="D2307">
        <v>374.32</v>
      </c>
      <c r="E2307">
        <v>128.68</v>
      </c>
      <c r="F2307">
        <v>6083.57</v>
      </c>
      <c r="G2307">
        <f>(Table2[[#This Row],[Apple]]-B2306)/B2306</f>
        <v>3.2254591649979337E-3</v>
      </c>
      <c r="H2307">
        <f>(Table2[[#This Row],[Amazon]]-C2306)/C2306</f>
        <v>1.1263073209975971E-2</v>
      </c>
      <c r="I2307">
        <f>(Table2[[#This Row],[Tesla]]-D2306)/D2306</f>
        <v>-1.0180606605494942E-2</v>
      </c>
      <c r="J2307">
        <f>(Table2[[#This Row],[Nvidia]]-E2306)/E2306</f>
        <v>3.0841945045261623E-2</v>
      </c>
      <c r="K2307">
        <f>(Table2[[#This Row],[S&amp;P 500]]-F2306)/F2306</f>
        <v>3.6443244884087956E-3</v>
      </c>
    </row>
    <row r="2308" spans="1:11">
      <c r="A2308" s="1">
        <v>45695</v>
      </c>
      <c r="B2308">
        <v>227.38</v>
      </c>
      <c r="C2308">
        <v>229.15</v>
      </c>
      <c r="D2308">
        <v>361.62</v>
      </c>
      <c r="E2308">
        <v>129.84</v>
      </c>
      <c r="F2308">
        <v>6025.99</v>
      </c>
      <c r="G2308">
        <f>(Table2[[#This Row],[Apple]]-B2307)/B2307</f>
        <v>-2.3969368657818388E-2</v>
      </c>
      <c r="H2308">
        <f>(Table2[[#This Row],[Amazon]]-C2307)/C2307</f>
        <v>-4.053092157601644E-2</v>
      </c>
      <c r="I2308">
        <f>(Table2[[#This Row],[Tesla]]-D2307)/D2307</f>
        <v>-3.3928189784141881E-2</v>
      </c>
      <c r="J2308">
        <f>(Table2[[#This Row],[Nvidia]]-E2307)/E2307</f>
        <v>9.0146098849859854E-3</v>
      </c>
      <c r="K2308">
        <f>(Table2[[#This Row],[S&amp;P 500]]-F2307)/F2307</f>
        <v>-9.464837258386101E-3</v>
      </c>
    </row>
    <row r="2309" spans="1:11">
      <c r="A2309" s="1">
        <v>45698</v>
      </c>
      <c r="B2309">
        <v>227.65</v>
      </c>
      <c r="C2309">
        <v>233.14</v>
      </c>
      <c r="D2309">
        <v>350.73</v>
      </c>
      <c r="E2309">
        <v>133.57</v>
      </c>
      <c r="F2309">
        <v>6066.44</v>
      </c>
      <c r="G2309">
        <f>(Table2[[#This Row],[Apple]]-B2308)/B2308</f>
        <v>1.187439528542573E-3</v>
      </c>
      <c r="H2309">
        <f>(Table2[[#This Row],[Amazon]]-C2308)/C2308</f>
        <v>1.7412175430940348E-2</v>
      </c>
      <c r="I2309">
        <f>(Table2[[#This Row],[Tesla]]-D2308)/D2308</f>
        <v>-3.0114484818317532E-2</v>
      </c>
      <c r="J2309">
        <f>(Table2[[#This Row],[Nvidia]]-E2308)/E2308</f>
        <v>2.8727664818237752E-2</v>
      </c>
      <c r="K2309">
        <f>(Table2[[#This Row],[S&amp;P 500]]-F2308)/F2308</f>
        <v>6.7125899644705387E-3</v>
      </c>
    </row>
    <row r="2310" spans="1:11">
      <c r="A2310" s="1">
        <v>45699</v>
      </c>
      <c r="B2310">
        <v>232.62</v>
      </c>
      <c r="C2310">
        <v>232.76</v>
      </c>
      <c r="D2310">
        <v>328.5</v>
      </c>
      <c r="E2310">
        <v>132.80000000000001</v>
      </c>
      <c r="F2310">
        <v>6068.5</v>
      </c>
      <c r="G2310">
        <f>(Table2[[#This Row],[Apple]]-B2309)/B2309</f>
        <v>2.1831759279595866E-2</v>
      </c>
      <c r="H2310">
        <f>(Table2[[#This Row],[Amazon]]-C2309)/C2309</f>
        <v>-1.6299219353178153E-3</v>
      </c>
      <c r="I2310">
        <f>(Table2[[#This Row],[Tesla]]-D2309)/D2309</f>
        <v>-6.3382088786245877E-2</v>
      </c>
      <c r="J2310">
        <f>(Table2[[#This Row],[Nvidia]]-E2309)/E2309</f>
        <v>-5.7647675376205874E-3</v>
      </c>
      <c r="K2310">
        <f>(Table2[[#This Row],[S&amp;P 500]]-F2309)/F2309</f>
        <v>3.3957312690810433E-4</v>
      </c>
    </row>
    <row r="2311" spans="1:11">
      <c r="A2311" s="1">
        <v>45700</v>
      </c>
      <c r="B2311">
        <v>236.87</v>
      </c>
      <c r="C2311">
        <v>228.93</v>
      </c>
      <c r="D2311">
        <v>336.51</v>
      </c>
      <c r="E2311">
        <v>131.13999999999999</v>
      </c>
      <c r="F2311">
        <v>6051.97</v>
      </c>
      <c r="G2311">
        <f>(Table2[[#This Row],[Apple]]-B2310)/B2310</f>
        <v>1.8270140142722036E-2</v>
      </c>
      <c r="H2311">
        <f>(Table2[[#This Row],[Amazon]]-C2310)/C2310</f>
        <v>-1.6454717305378862E-2</v>
      </c>
      <c r="I2311">
        <f>(Table2[[#This Row],[Tesla]]-D2310)/D2310</f>
        <v>2.4383561643835587E-2</v>
      </c>
      <c r="J2311">
        <f>(Table2[[#This Row],[Nvidia]]-E2310)/E2310</f>
        <v>-1.2500000000000188E-2</v>
      </c>
      <c r="K2311">
        <f>(Table2[[#This Row],[S&amp;P 500]]-F2310)/F2310</f>
        <v>-2.7239021174919249E-3</v>
      </c>
    </row>
    <row r="2312" spans="1:11">
      <c r="A2312" s="1">
        <v>45701</v>
      </c>
      <c r="B2312">
        <v>241.53</v>
      </c>
      <c r="C2312">
        <v>230.37</v>
      </c>
      <c r="D2312">
        <v>355.94</v>
      </c>
      <c r="E2312">
        <v>135.29</v>
      </c>
      <c r="F2312">
        <v>6115.07</v>
      </c>
      <c r="G2312">
        <f>(Table2[[#This Row],[Apple]]-B2311)/B2311</f>
        <v>1.9673238485245055E-2</v>
      </c>
      <c r="H2312">
        <f>(Table2[[#This Row],[Amazon]]-C2311)/C2311</f>
        <v>6.2901323548682905E-3</v>
      </c>
      <c r="I2312">
        <f>(Table2[[#This Row],[Tesla]]-D2311)/D2311</f>
        <v>5.773974027517758E-2</v>
      </c>
      <c r="J2312">
        <f>(Table2[[#This Row],[Nvidia]]-E2311)/E2311</f>
        <v>3.1645569620253208E-2</v>
      </c>
      <c r="K2312">
        <f>(Table2[[#This Row],[S&amp;P 500]]-F2311)/F2311</f>
        <v>1.0426357037460438E-2</v>
      </c>
    </row>
    <row r="2313" spans="1:11">
      <c r="A2313" s="1">
        <v>45702</v>
      </c>
      <c r="B2313">
        <v>244.6</v>
      </c>
      <c r="C2313">
        <v>228.68</v>
      </c>
      <c r="D2313">
        <v>355.84</v>
      </c>
      <c r="E2313">
        <v>138.85</v>
      </c>
      <c r="F2313">
        <v>6114.63</v>
      </c>
      <c r="G2313">
        <f>(Table2[[#This Row],[Apple]]-B2312)/B2312</f>
        <v>1.2710636359872452E-2</v>
      </c>
      <c r="H2313">
        <f>(Table2[[#This Row],[Amazon]]-C2312)/C2312</f>
        <v>-7.3360246559881831E-3</v>
      </c>
      <c r="I2313">
        <f>(Table2[[#This Row],[Tesla]]-D2312)/D2312</f>
        <v>-2.8094622689223673E-4</v>
      </c>
      <c r="J2313">
        <f>(Table2[[#This Row],[Nvidia]]-E2312)/E2312</f>
        <v>2.6313844334392805E-2</v>
      </c>
      <c r="K2313">
        <f>(Table2[[#This Row],[S&amp;P 500]]-F2312)/F2312</f>
        <v>-7.1953387287406335E-5</v>
      </c>
    </row>
    <row r="2314" spans="1:11">
      <c r="A2314" s="1">
        <v>45706</v>
      </c>
      <c r="B2314">
        <v>244.47</v>
      </c>
      <c r="C2314">
        <v>226.65</v>
      </c>
      <c r="D2314">
        <v>354.11</v>
      </c>
      <c r="E2314">
        <v>139.4</v>
      </c>
      <c r="F2314">
        <v>6129.58</v>
      </c>
      <c r="G2314">
        <f>(Table2[[#This Row],[Apple]]-B2313)/B2313</f>
        <v>-5.3147996729352193E-4</v>
      </c>
      <c r="H2314">
        <f>(Table2[[#This Row],[Amazon]]-C2313)/C2313</f>
        <v>-8.877033409130668E-3</v>
      </c>
      <c r="I2314">
        <f>(Table2[[#This Row],[Tesla]]-D2313)/D2313</f>
        <v>-4.8617356115106831E-3</v>
      </c>
      <c r="J2314">
        <f>(Table2[[#This Row],[Nvidia]]-E2313)/E2313</f>
        <v>3.9611091105510362E-3</v>
      </c>
      <c r="K2314">
        <f>(Table2[[#This Row],[S&amp;P 500]]-F2313)/F2313</f>
        <v>2.4449557863680743E-3</v>
      </c>
    </row>
    <row r="2315" spans="1:11">
      <c r="A2315" s="1">
        <v>45707</v>
      </c>
      <c r="B2315">
        <v>244.87</v>
      </c>
      <c r="C2315">
        <v>226.63</v>
      </c>
      <c r="D2315">
        <v>360.56</v>
      </c>
      <c r="E2315">
        <v>139.22999999999999</v>
      </c>
      <c r="F2315">
        <v>6144.15</v>
      </c>
      <c r="G2315">
        <f>(Table2[[#This Row],[Apple]]-B2314)/B2314</f>
        <v>1.6361925798666736E-3</v>
      </c>
      <c r="H2315">
        <f>(Table2[[#This Row],[Amazon]]-C2314)/C2314</f>
        <v>-8.824178248405132E-5</v>
      </c>
      <c r="I2315">
        <f>(Table2[[#This Row],[Tesla]]-D2314)/D2314</f>
        <v>1.8214679054531044E-2</v>
      </c>
      <c r="J2315">
        <f>(Table2[[#This Row],[Nvidia]]-E2314)/E2314</f>
        <v>-1.2195121951220653E-3</v>
      </c>
      <c r="K2315">
        <f>(Table2[[#This Row],[S&amp;P 500]]-F2314)/F2314</f>
        <v>2.3769980977489009E-3</v>
      </c>
    </row>
    <row r="2316" spans="1:11">
      <c r="A2316" s="1">
        <v>45708</v>
      </c>
      <c r="B2316">
        <v>245.83</v>
      </c>
      <c r="C2316">
        <v>222.88</v>
      </c>
      <c r="D2316">
        <v>354.4</v>
      </c>
      <c r="E2316">
        <v>140.11000000000001</v>
      </c>
      <c r="F2316">
        <v>6117.52</v>
      </c>
      <c r="G2316">
        <f>(Table2[[#This Row],[Apple]]-B2315)/B2315</f>
        <v>3.9204475844325888E-3</v>
      </c>
      <c r="H2316">
        <f>(Table2[[#This Row],[Amazon]]-C2315)/C2315</f>
        <v>-1.6546794334377619E-2</v>
      </c>
      <c r="I2316">
        <f>(Table2[[#This Row],[Tesla]]-D2315)/D2315</f>
        <v>-1.7084535167517265E-2</v>
      </c>
      <c r="J2316">
        <f>(Table2[[#This Row],[Nvidia]]-E2315)/E2315</f>
        <v>6.3204769087123747E-3</v>
      </c>
      <c r="K2316">
        <f>(Table2[[#This Row],[S&amp;P 500]]-F2315)/F2315</f>
        <v>-4.3342040803038993E-3</v>
      </c>
    </row>
    <row r="2317" spans="1:11">
      <c r="A2317" s="1">
        <v>45709</v>
      </c>
      <c r="B2317">
        <v>245.55</v>
      </c>
      <c r="C2317">
        <v>216.58</v>
      </c>
      <c r="D2317">
        <v>337.8</v>
      </c>
      <c r="E2317">
        <v>134.43</v>
      </c>
      <c r="F2317">
        <v>6013.13</v>
      </c>
      <c r="G2317">
        <f>(Table2[[#This Row],[Apple]]-B2316)/B2316</f>
        <v>-1.1389984948948506E-3</v>
      </c>
      <c r="H2317">
        <f>(Table2[[#This Row],[Amazon]]-C2316)/C2316</f>
        <v>-2.8266331658291382E-2</v>
      </c>
      <c r="I2317">
        <f>(Table2[[#This Row],[Tesla]]-D2316)/D2316</f>
        <v>-4.6839729119638733E-2</v>
      </c>
      <c r="J2317">
        <f>(Table2[[#This Row],[Nvidia]]-E2316)/E2316</f>
        <v>-4.0539576047391383E-2</v>
      </c>
      <c r="K2317">
        <f>(Table2[[#This Row],[S&amp;P 500]]-F2316)/F2316</f>
        <v>-1.7064104408322379E-2</v>
      </c>
    </row>
    <row r="2318" spans="1:11">
      <c r="A2318" s="1">
        <v>45712</v>
      </c>
      <c r="B2318">
        <v>247.172</v>
      </c>
      <c r="C2318">
        <v>212.71</v>
      </c>
      <c r="D2318">
        <v>330.4</v>
      </c>
      <c r="E2318">
        <v>130.28</v>
      </c>
      <c r="F2318">
        <v>5983.25</v>
      </c>
      <c r="G2318">
        <f>(Table2[[#This Row],[Apple]]-B2317)/B2317</f>
        <v>6.6055793117490757E-3</v>
      </c>
      <c r="H2318">
        <f>(Table2[[#This Row],[Amazon]]-C2317)/C2317</f>
        <v>-1.7868685935912846E-2</v>
      </c>
      <c r="I2318">
        <f>(Table2[[#This Row],[Tesla]]-D2317)/D2317</f>
        <v>-2.1906453522794654E-2</v>
      </c>
      <c r="J2318">
        <f>(Table2[[#This Row],[Nvidia]]-E2317)/E2317</f>
        <v>-3.0871085323216585E-2</v>
      </c>
      <c r="K2318">
        <f>(Table2[[#This Row],[S&amp;P 500]]-F2317)/F2317</f>
        <v>-4.9691258961639126E-3</v>
      </c>
    </row>
    <row r="2319" spans="1:11">
      <c r="A2319" s="1">
        <v>45713</v>
      </c>
      <c r="B2319">
        <v>247.04</v>
      </c>
      <c r="C2319">
        <v>212.8</v>
      </c>
      <c r="D2319">
        <v>302.8</v>
      </c>
      <c r="E2319">
        <v>126.63</v>
      </c>
      <c r="F2319">
        <v>5955.25</v>
      </c>
      <c r="G2319">
        <f>(Table2[[#This Row],[Apple]]-B2318)/B2318</f>
        <v>-5.3404107261342305E-4</v>
      </c>
      <c r="H2319">
        <f>(Table2[[#This Row],[Amazon]]-C2318)/C2318</f>
        <v>4.2311127826620001E-4</v>
      </c>
      <c r="I2319">
        <f>(Table2[[#This Row],[Tesla]]-D2318)/D2318</f>
        <v>-8.3535108958837673E-2</v>
      </c>
      <c r="J2319">
        <f>(Table2[[#This Row],[Nvidia]]-E2318)/E2318</f>
        <v>-2.8016579674547171E-2</v>
      </c>
      <c r="K2319">
        <f>(Table2[[#This Row],[S&amp;P 500]]-F2318)/F2318</f>
        <v>-4.6797309154723602E-3</v>
      </c>
    </row>
    <row r="2320" spans="1:11">
      <c r="A2320" s="1">
        <v>45714</v>
      </c>
      <c r="B2320">
        <v>240.36</v>
      </c>
      <c r="C2320">
        <v>214.35</v>
      </c>
      <c r="D2320">
        <v>290.8</v>
      </c>
      <c r="E2320">
        <v>131.28</v>
      </c>
      <c r="F2320">
        <v>5956.06</v>
      </c>
      <c r="G2320">
        <f>(Table2[[#This Row],[Apple]]-B2319)/B2319</f>
        <v>-2.704015544041442E-2</v>
      </c>
      <c r="H2320">
        <f>(Table2[[#This Row],[Amazon]]-C2319)/C2319</f>
        <v>7.2838345864660852E-3</v>
      </c>
      <c r="I2320">
        <f>(Table2[[#This Row],[Tesla]]-D2319)/D2319</f>
        <v>-3.9630118890356669E-2</v>
      </c>
      <c r="J2320">
        <f>(Table2[[#This Row],[Nvidia]]-E2319)/E2319</f>
        <v>3.6721156124141244E-2</v>
      </c>
      <c r="K2320">
        <f>(Table2[[#This Row],[S&amp;P 500]]-F2319)/F2319</f>
        <v>1.3601444103948618E-4</v>
      </c>
    </row>
    <row r="2321" spans="1:11">
      <c r="A2321" s="1">
        <v>45715</v>
      </c>
      <c r="B2321">
        <v>237.3</v>
      </c>
      <c r="C2321">
        <v>208.74</v>
      </c>
      <c r="D2321">
        <v>281.95</v>
      </c>
      <c r="E2321">
        <v>120.15</v>
      </c>
      <c r="F2321">
        <v>5861.57</v>
      </c>
      <c r="G2321">
        <f>(Table2[[#This Row],[Apple]]-B2320)/B2320</f>
        <v>-1.273090364453321E-2</v>
      </c>
      <c r="H2321">
        <f>(Table2[[#This Row],[Amazon]]-C2320)/C2320</f>
        <v>-2.6172148355493283E-2</v>
      </c>
      <c r="I2321">
        <f>(Table2[[#This Row],[Tesla]]-D2320)/D2320</f>
        <v>-3.0433287482806128E-2</v>
      </c>
      <c r="J2321">
        <f>(Table2[[#This Row],[Nvidia]]-E2320)/E2320</f>
        <v>-8.4780621572212028E-2</v>
      </c>
      <c r="K2321">
        <f>(Table2[[#This Row],[S&amp;P 500]]-F2320)/F2320</f>
        <v>-1.5864514460902122E-2</v>
      </c>
    </row>
    <row r="2322" spans="1:11">
      <c r="A2322" s="1">
        <v>45716</v>
      </c>
      <c r="B2322">
        <v>241.84</v>
      </c>
      <c r="C2322">
        <v>212.28</v>
      </c>
      <c r="D2322">
        <v>292.98</v>
      </c>
      <c r="E2322">
        <v>124.92</v>
      </c>
      <c r="F2322">
        <v>5954.5</v>
      </c>
      <c r="G2322">
        <f>(Table2[[#This Row],[Apple]]-B2321)/B2321</f>
        <v>1.9131900547829716E-2</v>
      </c>
      <c r="H2322">
        <f>(Table2[[#This Row],[Amazon]]-C2321)/C2321</f>
        <v>1.695889623455012E-2</v>
      </c>
      <c r="I2322">
        <f>(Table2[[#This Row],[Tesla]]-D2321)/D2321</f>
        <v>3.9120411420464726E-2</v>
      </c>
      <c r="J2322">
        <f>(Table2[[#This Row],[Nvidia]]-E2321)/E2321</f>
        <v>3.970037453183517E-2</v>
      </c>
      <c r="K2322">
        <f>(Table2[[#This Row],[S&amp;P 500]]-F2321)/F2321</f>
        <v>1.5854114170776822E-2</v>
      </c>
    </row>
    <row r="2323" spans="1:11">
      <c r="A2323" s="1">
        <v>45719</v>
      </c>
      <c r="B2323">
        <v>238.03</v>
      </c>
      <c r="C2323">
        <v>205.02</v>
      </c>
      <c r="D2323">
        <v>284.64999999999998</v>
      </c>
      <c r="E2323">
        <v>114.06</v>
      </c>
      <c r="F2323">
        <v>5849.72</v>
      </c>
      <c r="G2323">
        <f>(Table2[[#This Row],[Apple]]-B2322)/B2322</f>
        <v>-1.5754217664571628E-2</v>
      </c>
      <c r="H2323">
        <f>(Table2[[#This Row],[Amazon]]-C2322)/C2322</f>
        <v>-3.4200113058224943E-2</v>
      </c>
      <c r="I2323">
        <f>(Table2[[#This Row],[Tesla]]-D2322)/D2322</f>
        <v>-2.8431974878831458E-2</v>
      </c>
      <c r="J2323">
        <f>(Table2[[#This Row],[Nvidia]]-E2322)/E2322</f>
        <v>-8.6935638808837645E-2</v>
      </c>
      <c r="K2323">
        <f>(Table2[[#This Row],[S&amp;P 500]]-F2322)/F2322</f>
        <v>-1.7596775547904904E-2</v>
      </c>
    </row>
    <row r="2324" spans="1:11">
      <c r="A2324" s="1">
        <v>45720</v>
      </c>
      <c r="B2324">
        <v>235.93</v>
      </c>
      <c r="C2324">
        <v>203.8</v>
      </c>
      <c r="D2324">
        <v>272.04000000000002</v>
      </c>
      <c r="E2324">
        <v>115.99</v>
      </c>
      <c r="F2324">
        <v>5778.15</v>
      </c>
      <c r="G2324">
        <f>(Table2[[#This Row],[Apple]]-B2323)/B2323</f>
        <v>-8.8224173423517797E-3</v>
      </c>
      <c r="H2324">
        <f>(Table2[[#This Row],[Amazon]]-C2323)/C2323</f>
        <v>-5.950638962052477E-3</v>
      </c>
      <c r="I2324">
        <f>(Table2[[#This Row],[Tesla]]-D2323)/D2323</f>
        <v>-4.4300017565431081E-2</v>
      </c>
      <c r="J2324">
        <f>(Table2[[#This Row],[Nvidia]]-E2323)/E2323</f>
        <v>1.6920918814658886E-2</v>
      </c>
      <c r="K2324">
        <f>(Table2[[#This Row],[S&amp;P 500]]-F2323)/F2323</f>
        <v>-1.2234773630190952E-2</v>
      </c>
    </row>
    <row r="2325" spans="1:11">
      <c r="A2325" s="1">
        <v>45721</v>
      </c>
      <c r="B2325">
        <v>235.74</v>
      </c>
      <c r="C2325">
        <v>208.36</v>
      </c>
      <c r="D2325">
        <v>279.10000000000002</v>
      </c>
      <c r="E2325">
        <v>117.3</v>
      </c>
      <c r="F2325">
        <v>5842.63</v>
      </c>
      <c r="G2325">
        <f>(Table2[[#This Row],[Apple]]-B2324)/B2324</f>
        <v>-8.0532361293603064E-4</v>
      </c>
      <c r="H2325">
        <f>(Table2[[#This Row],[Amazon]]-C2324)/C2324</f>
        <v>2.23748773307164E-2</v>
      </c>
      <c r="I2325">
        <f>(Table2[[#This Row],[Tesla]]-D2324)/D2324</f>
        <v>2.595206587266579E-2</v>
      </c>
      <c r="J2325">
        <f>(Table2[[#This Row],[Nvidia]]-E2324)/E2324</f>
        <v>1.1294077075609987E-2</v>
      </c>
      <c r="K2325">
        <f>(Table2[[#This Row],[S&amp;P 500]]-F2324)/F2324</f>
        <v>1.1159281084776351E-2</v>
      </c>
    </row>
    <row r="2326" spans="1:11">
      <c r="A2326" s="1">
        <v>45722</v>
      </c>
      <c r="B2326">
        <v>235.33</v>
      </c>
      <c r="C2326">
        <v>200.7</v>
      </c>
      <c r="D2326">
        <v>263.45</v>
      </c>
      <c r="E2326">
        <v>110.57</v>
      </c>
      <c r="F2326">
        <v>5738.52</v>
      </c>
      <c r="G2326">
        <f>(Table2[[#This Row],[Apple]]-B2325)/B2325</f>
        <v>-1.7392042080257766E-3</v>
      </c>
      <c r="H2326">
        <f>(Table2[[#This Row],[Amazon]]-C2325)/C2325</f>
        <v>-3.6763294298329932E-2</v>
      </c>
      <c r="I2326">
        <f>(Table2[[#This Row],[Tesla]]-D2325)/D2325</f>
        <v>-5.607309208169127E-2</v>
      </c>
      <c r="J2326">
        <f>(Table2[[#This Row],[Nvidia]]-E2325)/E2325</f>
        <v>-5.7374254049445898E-2</v>
      </c>
      <c r="K2326">
        <f>(Table2[[#This Row],[S&amp;P 500]]-F2325)/F2325</f>
        <v>-1.7819030128555062E-2</v>
      </c>
    </row>
    <row r="2327" spans="1:11">
      <c r="A2327" s="1">
        <v>45723</v>
      </c>
      <c r="B2327">
        <v>239.07</v>
      </c>
      <c r="C2327">
        <v>199.25</v>
      </c>
      <c r="D2327">
        <v>262.67</v>
      </c>
      <c r="E2327">
        <v>112.69</v>
      </c>
      <c r="F2327">
        <v>5770.2</v>
      </c>
      <c r="G2327">
        <f>(Table2[[#This Row],[Apple]]-B2326)/B2326</f>
        <v>1.5892576382101647E-2</v>
      </c>
      <c r="H2327">
        <f>(Table2[[#This Row],[Amazon]]-C2326)/C2326</f>
        <v>-7.2247135027403526E-3</v>
      </c>
      <c r="I2327">
        <f>(Table2[[#This Row],[Tesla]]-D2326)/D2326</f>
        <v>-2.9607136078951329E-3</v>
      </c>
      <c r="J2327">
        <f>(Table2[[#This Row],[Nvidia]]-E2326)/E2326</f>
        <v>1.9173374333001762E-2</v>
      </c>
      <c r="K2327">
        <f>(Table2[[#This Row],[S&amp;P 500]]-F2326)/F2326</f>
        <v>5.5205871897282535E-3</v>
      </c>
    </row>
    <row r="2328" spans="1:11">
      <c r="A2328" s="1">
        <v>45726</v>
      </c>
      <c r="B2328">
        <v>227.48</v>
      </c>
      <c r="C2328">
        <v>194.54</v>
      </c>
      <c r="D2328">
        <v>222.15</v>
      </c>
      <c r="E2328">
        <v>106.98</v>
      </c>
      <c r="F2328">
        <v>5614.56</v>
      </c>
      <c r="G2328">
        <f>(Table2[[#This Row],[Apple]]-B2327)/B2327</f>
        <v>-4.8479524825364974E-2</v>
      </c>
      <c r="H2328">
        <f>(Table2[[#This Row],[Amazon]]-C2327)/C2327</f>
        <v>-2.3638644918444206E-2</v>
      </c>
      <c r="I2328">
        <f>(Table2[[#This Row],[Tesla]]-D2327)/D2327</f>
        <v>-0.15426200175124685</v>
      </c>
      <c r="J2328">
        <f>(Table2[[#This Row],[Nvidia]]-E2327)/E2327</f>
        <v>-5.0669979590025678E-2</v>
      </c>
      <c r="K2328">
        <f>(Table2[[#This Row],[S&amp;P 500]]-F2327)/F2327</f>
        <v>-2.6973068524487786E-2</v>
      </c>
    </row>
    <row r="2329" spans="1:11">
      <c r="A2329" s="1">
        <v>45727</v>
      </c>
      <c r="B2329">
        <v>220.84</v>
      </c>
      <c r="C2329">
        <v>196.59</v>
      </c>
      <c r="D2329">
        <v>230.58</v>
      </c>
      <c r="E2329">
        <v>108.76</v>
      </c>
      <c r="F2329">
        <v>5572.07</v>
      </c>
      <c r="G2329">
        <f>(Table2[[#This Row],[Apple]]-B2328)/B2328</f>
        <v>-2.9189379286091027E-2</v>
      </c>
      <c r="H2329">
        <f>(Table2[[#This Row],[Amazon]]-C2328)/C2328</f>
        <v>1.0537678626503606E-2</v>
      </c>
      <c r="I2329">
        <f>(Table2[[#This Row],[Tesla]]-D2328)/D2328</f>
        <v>3.7947332883187065E-2</v>
      </c>
      <c r="J2329">
        <f>(Table2[[#This Row],[Nvidia]]-E2328)/E2328</f>
        <v>1.6638624041876996E-2</v>
      </c>
      <c r="K2329">
        <f>(Table2[[#This Row],[S&amp;P 500]]-F2328)/F2328</f>
        <v>-7.5678236584880536E-3</v>
      </c>
    </row>
    <row r="2330" spans="1:11">
      <c r="A2330" s="1">
        <v>45728</v>
      </c>
      <c r="B2330">
        <v>216.98</v>
      </c>
      <c r="C2330">
        <v>198.89</v>
      </c>
      <c r="D2330">
        <v>248.09</v>
      </c>
      <c r="E2330">
        <v>115.74</v>
      </c>
      <c r="F2330">
        <v>5599.3</v>
      </c>
      <c r="G2330">
        <f>(Table2[[#This Row],[Apple]]-B2329)/B2329</f>
        <v>-1.747871762361897E-2</v>
      </c>
      <c r="H2330">
        <f>(Table2[[#This Row],[Amazon]]-C2329)/C2329</f>
        <v>1.1699476066941264E-2</v>
      </c>
      <c r="I2330">
        <f>(Table2[[#This Row],[Tesla]]-D2329)/D2329</f>
        <v>7.5938936594674253E-2</v>
      </c>
      <c r="J2330">
        <f>(Table2[[#This Row],[Nvidia]]-E2329)/E2329</f>
        <v>6.4178006620080816E-2</v>
      </c>
      <c r="K2330">
        <f>(Table2[[#This Row],[S&amp;P 500]]-F2329)/F2329</f>
        <v>4.8868732804865115E-3</v>
      </c>
    </row>
    <row r="2331" spans="1:11">
      <c r="A2331" s="1">
        <v>45729</v>
      </c>
      <c r="B2331">
        <v>209.68</v>
      </c>
      <c r="C2331">
        <v>193.89</v>
      </c>
      <c r="D2331">
        <v>240.68</v>
      </c>
      <c r="E2331">
        <v>115.58</v>
      </c>
      <c r="F2331">
        <v>5521.52</v>
      </c>
      <c r="G2331">
        <f>(Table2[[#This Row],[Apple]]-B2330)/B2330</f>
        <v>-3.3643653792976236E-2</v>
      </c>
      <c r="H2331">
        <f>(Table2[[#This Row],[Amazon]]-C2330)/C2330</f>
        <v>-2.5139524360199107E-2</v>
      </c>
      <c r="I2331">
        <f>(Table2[[#This Row],[Tesla]]-D2330)/D2330</f>
        <v>-2.9868192994477797E-2</v>
      </c>
      <c r="J2331">
        <f>(Table2[[#This Row],[Nvidia]]-E2330)/E2330</f>
        <v>-1.382408847416594E-3</v>
      </c>
      <c r="K2331">
        <f>(Table2[[#This Row],[S&amp;P 500]]-F2330)/F2330</f>
        <v>-1.3891022092047175E-2</v>
      </c>
    </row>
    <row r="2332" spans="1:11">
      <c r="A2332" s="1">
        <v>45730</v>
      </c>
      <c r="B2332">
        <v>213.49</v>
      </c>
      <c r="C2332">
        <v>197.95</v>
      </c>
      <c r="D2332">
        <v>249.98</v>
      </c>
      <c r="E2332">
        <v>121.67</v>
      </c>
      <c r="F2332">
        <v>5638.94</v>
      </c>
      <c r="G2332">
        <f>(Table2[[#This Row],[Apple]]-B2331)/B2331</f>
        <v>1.8170545593285015E-2</v>
      </c>
      <c r="H2332">
        <f>(Table2[[#This Row],[Amazon]]-C2331)/C2331</f>
        <v>2.0939708081902122E-2</v>
      </c>
      <c r="I2332">
        <f>(Table2[[#This Row],[Tesla]]-D2331)/D2331</f>
        <v>3.8640518530829247E-2</v>
      </c>
      <c r="J2332">
        <f>(Table2[[#This Row],[Nvidia]]-E2331)/E2331</f>
        <v>5.2690776951029618E-2</v>
      </c>
      <c r="K2332">
        <f>(Table2[[#This Row],[S&amp;P 500]]-F2331)/F2331</f>
        <v>2.1265883307494883E-2</v>
      </c>
    </row>
    <row r="2333" spans="1:11">
      <c r="A2333" s="1">
        <v>45733</v>
      </c>
      <c r="B2333">
        <v>214</v>
      </c>
      <c r="C2333">
        <v>195.74</v>
      </c>
      <c r="D2333">
        <v>238.01</v>
      </c>
      <c r="E2333">
        <v>119.53</v>
      </c>
      <c r="F2333">
        <v>5675.12</v>
      </c>
      <c r="G2333">
        <f>(Table2[[#This Row],[Apple]]-B2332)/B2332</f>
        <v>2.3888706730994E-3</v>
      </c>
      <c r="H2333">
        <f>(Table2[[#This Row],[Amazon]]-C2332)/C2332</f>
        <v>-1.1164435463500781E-2</v>
      </c>
      <c r="I2333">
        <f>(Table2[[#This Row],[Tesla]]-D2332)/D2332</f>
        <v>-4.7883830706456514E-2</v>
      </c>
      <c r="J2333">
        <f>(Table2[[#This Row],[Nvidia]]-E2332)/E2332</f>
        <v>-1.7588559217555689E-2</v>
      </c>
      <c r="K2333">
        <f>(Table2[[#This Row],[S&amp;P 500]]-F2332)/F2332</f>
        <v>6.4160994796894971E-3</v>
      </c>
    </row>
    <row r="2334" spans="1:11">
      <c r="A2334" s="1">
        <v>45734</v>
      </c>
      <c r="B2334">
        <v>212.69</v>
      </c>
      <c r="C2334">
        <v>192.82</v>
      </c>
      <c r="D2334">
        <v>225.31</v>
      </c>
      <c r="E2334">
        <v>115.43</v>
      </c>
      <c r="F2334">
        <v>5614.66</v>
      </c>
      <c r="G2334">
        <f>(Table2[[#This Row],[Apple]]-B2333)/B2333</f>
        <v>-6.1214953271028147E-3</v>
      </c>
      <c r="H2334">
        <f>(Table2[[#This Row],[Amazon]]-C2333)/C2333</f>
        <v>-1.491774803310522E-2</v>
      </c>
      <c r="I2334">
        <f>(Table2[[#This Row],[Tesla]]-D2333)/D2333</f>
        <v>-5.3359102558715975E-2</v>
      </c>
      <c r="J2334">
        <f>(Table2[[#This Row],[Nvidia]]-E2333)/E2333</f>
        <v>-3.4301012298167774E-2</v>
      </c>
      <c r="K2334">
        <f>(Table2[[#This Row],[S&amp;P 500]]-F2333)/F2333</f>
        <v>-1.0653519220738952E-2</v>
      </c>
    </row>
    <row r="2335" spans="1:11">
      <c r="A2335" s="1">
        <v>45735</v>
      </c>
      <c r="B2335">
        <v>215.24</v>
      </c>
      <c r="C2335">
        <v>195.54</v>
      </c>
      <c r="D2335">
        <v>235.86</v>
      </c>
      <c r="E2335">
        <v>117.52</v>
      </c>
      <c r="F2335">
        <v>5675.29</v>
      </c>
      <c r="G2335">
        <f>(Table2[[#This Row],[Apple]]-B2334)/B2334</f>
        <v>1.1989280173021822E-2</v>
      </c>
      <c r="H2335">
        <f>(Table2[[#This Row],[Amazon]]-C2334)/C2334</f>
        <v>1.4106420495799186E-2</v>
      </c>
      <c r="I2335">
        <f>(Table2[[#This Row],[Tesla]]-D2334)/D2334</f>
        <v>4.6824375305135196E-2</v>
      </c>
      <c r="J2335">
        <f>(Table2[[#This Row],[Nvidia]]-E2334)/E2334</f>
        <v>1.8106211556787568E-2</v>
      </c>
      <c r="K2335">
        <f>(Table2[[#This Row],[S&amp;P 500]]-F2334)/F2334</f>
        <v>1.0798516740105386E-2</v>
      </c>
    </row>
    <row r="2336" spans="1:11">
      <c r="A2336" s="1">
        <v>45736</v>
      </c>
      <c r="B2336">
        <v>214.1</v>
      </c>
      <c r="C2336">
        <v>194.95</v>
      </c>
      <c r="D2336">
        <v>236.26</v>
      </c>
      <c r="E2336">
        <v>118.53</v>
      </c>
      <c r="F2336">
        <v>5662.89</v>
      </c>
      <c r="G2336">
        <f>(Table2[[#This Row],[Apple]]-B2335)/B2335</f>
        <v>-5.2964133060770056E-3</v>
      </c>
      <c r="H2336">
        <f>(Table2[[#This Row],[Amazon]]-C2335)/C2335</f>
        <v>-3.0172854658893499E-3</v>
      </c>
      <c r="I2336">
        <f>(Table2[[#This Row],[Tesla]]-D2335)/D2335</f>
        <v>1.6959213092511542E-3</v>
      </c>
      <c r="J2336">
        <f>(Table2[[#This Row],[Nvidia]]-E2335)/E2335</f>
        <v>8.5942818243703641E-3</v>
      </c>
      <c r="K2336">
        <f>(Table2[[#This Row],[S&amp;P 500]]-F2335)/F2335</f>
        <v>-2.1849103746239638E-3</v>
      </c>
    </row>
    <row r="2337" spans="1:11">
      <c r="A2337" s="1">
        <v>45737</v>
      </c>
      <c r="B2337">
        <v>218.27</v>
      </c>
      <c r="C2337">
        <v>196.21</v>
      </c>
      <c r="D2337">
        <v>248.71</v>
      </c>
      <c r="E2337">
        <v>117.7</v>
      </c>
      <c r="F2337">
        <v>5667.56</v>
      </c>
      <c r="G2337">
        <f>(Table2[[#This Row],[Apple]]-B2336)/B2336</f>
        <v>1.9476879962634357E-2</v>
      </c>
      <c r="H2337">
        <f>(Table2[[#This Row],[Amazon]]-C2336)/C2336</f>
        <v>6.4631956912029722E-3</v>
      </c>
      <c r="I2337">
        <f>(Table2[[#This Row],[Tesla]]-D2336)/D2336</f>
        <v>5.2696182172183262E-2</v>
      </c>
      <c r="J2337">
        <f>(Table2[[#This Row],[Nvidia]]-E2336)/E2336</f>
        <v>-7.002446637981931E-3</v>
      </c>
      <c r="K2337">
        <f>(Table2[[#This Row],[S&amp;P 500]]-F2336)/F2336</f>
        <v>8.2466726353506298E-4</v>
      </c>
    </row>
    <row r="2338" spans="1:11">
      <c r="A2338" s="1">
        <v>45740</v>
      </c>
      <c r="B2338">
        <v>220.73</v>
      </c>
      <c r="C2338">
        <v>203.26</v>
      </c>
      <c r="D2338">
        <v>278.39</v>
      </c>
      <c r="E2338">
        <v>121.41</v>
      </c>
      <c r="F2338">
        <v>5767.57</v>
      </c>
      <c r="G2338">
        <f>(Table2[[#This Row],[Apple]]-B2337)/B2337</f>
        <v>1.1270444861868234E-2</v>
      </c>
      <c r="H2338">
        <f>(Table2[[#This Row],[Amazon]]-C2337)/C2337</f>
        <v>3.593089037255992E-2</v>
      </c>
      <c r="I2338">
        <f>(Table2[[#This Row],[Tesla]]-D2337)/D2337</f>
        <v>0.11933577258654648</v>
      </c>
      <c r="J2338">
        <f>(Table2[[#This Row],[Nvidia]]-E2337)/E2337</f>
        <v>3.1520815632965112E-2</v>
      </c>
      <c r="K2338">
        <f>(Table2[[#This Row],[S&amp;P 500]]-F2337)/F2337</f>
        <v>1.7646041682840466E-2</v>
      </c>
    </row>
    <row r="2339" spans="1:11">
      <c r="A2339" s="1">
        <v>45741</v>
      </c>
      <c r="B2339">
        <v>223.75</v>
      </c>
      <c r="C2339">
        <v>205.71</v>
      </c>
      <c r="D2339">
        <v>288.14</v>
      </c>
      <c r="E2339">
        <v>120.69</v>
      </c>
      <c r="F2339">
        <v>5776.65</v>
      </c>
      <c r="G2339">
        <f>(Table2[[#This Row],[Apple]]-B2338)/B2338</f>
        <v>1.3681873782449193E-2</v>
      </c>
      <c r="H2339">
        <f>(Table2[[#This Row],[Amazon]]-C2338)/C2338</f>
        <v>1.2053527501722018E-2</v>
      </c>
      <c r="I2339">
        <f>(Table2[[#This Row],[Tesla]]-D2338)/D2338</f>
        <v>3.5022809727360896E-2</v>
      </c>
      <c r="J2339">
        <f>(Table2[[#This Row],[Nvidia]]-E2338)/E2338</f>
        <v>-5.9303187546330526E-3</v>
      </c>
      <c r="K2339">
        <f>(Table2[[#This Row],[S&amp;P 500]]-F2338)/F2338</f>
        <v>1.5743198608772721E-3</v>
      </c>
    </row>
    <row r="2340" spans="1:11">
      <c r="A2340" s="1">
        <v>45742</v>
      </c>
      <c r="B2340">
        <v>221.53</v>
      </c>
      <c r="C2340">
        <v>201.13</v>
      </c>
      <c r="D2340">
        <v>272.06</v>
      </c>
      <c r="E2340">
        <v>113.76</v>
      </c>
      <c r="F2340">
        <v>5712.2</v>
      </c>
      <c r="G2340">
        <f>(Table2[[#This Row],[Apple]]-B2339)/B2339</f>
        <v>-9.9217877094972019E-3</v>
      </c>
      <c r="H2340">
        <f>(Table2[[#This Row],[Amazon]]-C2339)/C2339</f>
        <v>-2.2264352729570815E-2</v>
      </c>
      <c r="I2340">
        <f>(Table2[[#This Row],[Tesla]]-D2339)/D2339</f>
        <v>-5.5806205316859807E-2</v>
      </c>
      <c r="J2340">
        <f>(Table2[[#This Row],[Nvidia]]-E2339)/E2339</f>
        <v>-5.7419835943325816E-2</v>
      </c>
      <c r="K2340">
        <f>(Table2[[#This Row],[S&amp;P 500]]-F2339)/F2339</f>
        <v>-1.1156985450044545E-2</v>
      </c>
    </row>
    <row r="2341" spans="1:11">
      <c r="A2341" s="1">
        <v>45743</v>
      </c>
      <c r="B2341">
        <v>223.85</v>
      </c>
      <c r="C2341">
        <v>201.36</v>
      </c>
      <c r="D2341">
        <v>273.13</v>
      </c>
      <c r="E2341">
        <v>111.43</v>
      </c>
      <c r="F2341">
        <v>5693.31</v>
      </c>
      <c r="G2341">
        <f>(Table2[[#This Row],[Apple]]-B2340)/B2340</f>
        <v>1.0472622218209693E-2</v>
      </c>
      <c r="H2341">
        <f>(Table2[[#This Row],[Amazon]]-C2340)/C2340</f>
        <v>1.1435390046239655E-3</v>
      </c>
      <c r="I2341">
        <f>(Table2[[#This Row],[Tesla]]-D2340)/D2340</f>
        <v>3.9329559655957996E-3</v>
      </c>
      <c r="J2341">
        <f>(Table2[[#This Row],[Nvidia]]-E2340)/E2340</f>
        <v>-2.0481715893108283E-2</v>
      </c>
      <c r="K2341">
        <f>(Table2[[#This Row],[S&amp;P 500]]-F2340)/F2340</f>
        <v>-3.3069570393192498E-3</v>
      </c>
    </row>
    <row r="2342" spans="1:11">
      <c r="A2342" s="1">
        <v>45744</v>
      </c>
      <c r="B2342">
        <v>217.9</v>
      </c>
      <c r="C2342">
        <v>192.72</v>
      </c>
      <c r="D2342">
        <v>263.55</v>
      </c>
      <c r="E2342">
        <v>109.67</v>
      </c>
      <c r="F2342">
        <v>5580.94</v>
      </c>
      <c r="G2342">
        <f>(Table2[[#This Row],[Apple]]-B2341)/B2341</f>
        <v>-2.6580299307571983E-2</v>
      </c>
      <c r="H2342">
        <f>(Table2[[#This Row],[Amazon]]-C2341)/C2341</f>
        <v>-4.2908224076281358E-2</v>
      </c>
      <c r="I2342">
        <f>(Table2[[#This Row],[Tesla]]-D2341)/D2341</f>
        <v>-3.5074872771207792E-2</v>
      </c>
      <c r="J2342">
        <f>(Table2[[#This Row],[Nvidia]]-E2341)/E2341</f>
        <v>-1.5794669299111594E-2</v>
      </c>
      <c r="K2342">
        <f>(Table2[[#This Row],[S&amp;P 500]]-F2341)/F2341</f>
        <v>-1.973720032810453E-2</v>
      </c>
    </row>
    <row r="2343" spans="1:11">
      <c r="A2343" s="1">
        <v>45747</v>
      </c>
      <c r="B2343">
        <v>222.13</v>
      </c>
      <c r="C2343">
        <v>190.26</v>
      </c>
      <c r="D2343">
        <v>259.16000000000003</v>
      </c>
      <c r="E2343">
        <v>108.38</v>
      </c>
      <c r="F2343">
        <v>5611.85</v>
      </c>
      <c r="G2343">
        <f>(Table2[[#This Row],[Apple]]-B2342)/B2342</f>
        <v>1.9412574575493297E-2</v>
      </c>
      <c r="H2343">
        <f>(Table2[[#This Row],[Amazon]]-C2342)/C2342</f>
        <v>-1.2764632627646367E-2</v>
      </c>
      <c r="I2343">
        <f>(Table2[[#This Row],[Tesla]]-D2342)/D2342</f>
        <v>-1.6657180800607043E-2</v>
      </c>
      <c r="J2343">
        <f>(Table2[[#This Row],[Nvidia]]-E2342)/E2342</f>
        <v>-1.1762560408498279E-2</v>
      </c>
      <c r="K2343">
        <f>(Table2[[#This Row],[S&amp;P 500]]-F2342)/F2342</f>
        <v>5.5384935154294381E-3</v>
      </c>
    </row>
    <row r="2344" spans="1:11">
      <c r="A2344" s="1">
        <v>45748</v>
      </c>
      <c r="B2344">
        <v>223.19</v>
      </c>
      <c r="C2344">
        <v>192.17</v>
      </c>
      <c r="D2344">
        <v>268.45999999999998</v>
      </c>
      <c r="E2344">
        <v>110.15</v>
      </c>
      <c r="F2344">
        <v>5633.07</v>
      </c>
      <c r="G2344">
        <f>(Table2[[#This Row],[Apple]]-B2343)/B2343</f>
        <v>4.7719803718543298E-3</v>
      </c>
      <c r="H2344">
        <f>(Table2[[#This Row],[Amazon]]-C2343)/C2343</f>
        <v>1.0038894144854392E-2</v>
      </c>
      <c r="I2344">
        <f>(Table2[[#This Row],[Tesla]]-D2343)/D2343</f>
        <v>3.5885167464114652E-2</v>
      </c>
      <c r="J2344">
        <f>(Table2[[#This Row],[Nvidia]]-E2343)/E2343</f>
        <v>1.6331426462447042E-2</v>
      </c>
      <c r="K2344">
        <f>(Table2[[#This Row],[S&amp;P 500]]-F2343)/F2343</f>
        <v>3.781284246727789E-3</v>
      </c>
    </row>
    <row r="2345" spans="1:11">
      <c r="A2345" s="1">
        <v>45749</v>
      </c>
      <c r="B2345">
        <v>223.89</v>
      </c>
      <c r="C2345">
        <v>196.01</v>
      </c>
      <c r="D2345">
        <v>282.76</v>
      </c>
      <c r="E2345">
        <v>110.42</v>
      </c>
      <c r="F2345">
        <v>5670.97</v>
      </c>
      <c r="G2345">
        <f>(Table2[[#This Row],[Apple]]-B2344)/B2344</f>
        <v>3.1363412339262004E-3</v>
      </c>
      <c r="H2345">
        <f>(Table2[[#This Row],[Amazon]]-C2344)/C2344</f>
        <v>1.9982307332049767E-2</v>
      </c>
      <c r="I2345">
        <f>(Table2[[#This Row],[Tesla]]-D2344)/D2344</f>
        <v>5.3266780898457919E-2</v>
      </c>
      <c r="J2345">
        <f>(Table2[[#This Row],[Nvidia]]-E2344)/E2344</f>
        <v>2.4512029051293326E-3</v>
      </c>
      <c r="K2345">
        <f>(Table2[[#This Row],[S&amp;P 500]]-F2344)/F2344</f>
        <v>6.728125160880399E-3</v>
      </c>
    </row>
    <row r="2346" spans="1:11">
      <c r="A2346" s="1">
        <v>45750</v>
      </c>
      <c r="B2346">
        <v>203.19</v>
      </c>
      <c r="C2346">
        <v>178.41</v>
      </c>
      <c r="D2346">
        <v>267.27999999999997</v>
      </c>
      <c r="E2346">
        <v>101.8</v>
      </c>
      <c r="F2346">
        <v>5396.52</v>
      </c>
      <c r="G2346">
        <f>(Table2[[#This Row],[Apple]]-B2345)/B2345</f>
        <v>-9.2456116843092545E-2</v>
      </c>
      <c r="H2346">
        <f>(Table2[[#This Row],[Amazon]]-C2345)/C2345</f>
        <v>-8.9791337176674632E-2</v>
      </c>
      <c r="I2346">
        <f>(Table2[[#This Row],[Tesla]]-D2345)/D2345</f>
        <v>-5.4746074409393192E-2</v>
      </c>
      <c r="J2346">
        <f>(Table2[[#This Row],[Nvidia]]-E2345)/E2345</f>
        <v>-7.8065567831914554E-2</v>
      </c>
      <c r="K2346">
        <f>(Table2[[#This Row],[S&amp;P 500]]-F2345)/F2345</f>
        <v>-4.8395600752604899E-2</v>
      </c>
    </row>
    <row r="2347" spans="1:11">
      <c r="A2347" s="1">
        <v>45751</v>
      </c>
      <c r="B2347">
        <v>188.38</v>
      </c>
      <c r="C2347">
        <v>171</v>
      </c>
      <c r="D2347">
        <v>239.43</v>
      </c>
      <c r="E2347">
        <v>94.31</v>
      </c>
      <c r="F2347">
        <v>5074.08</v>
      </c>
      <c r="G2347">
        <f>(Table2[[#This Row],[Apple]]-B2346)/B2346</f>
        <v>-7.2887445248289787E-2</v>
      </c>
      <c r="H2347">
        <f>(Table2[[#This Row],[Amazon]]-C2346)/C2346</f>
        <v>-4.1533546325878579E-2</v>
      </c>
      <c r="I2347">
        <f>(Table2[[#This Row],[Tesla]]-D2346)/D2346</f>
        <v>-0.1041978449565997</v>
      </c>
      <c r="J2347">
        <f>(Table2[[#This Row],[Nvidia]]-E2346)/E2346</f>
        <v>-7.3575638506876179E-2</v>
      </c>
      <c r="K2347">
        <f>(Table2[[#This Row],[S&amp;P 500]]-F2346)/F2346</f>
        <v>-5.9749616419470415E-2</v>
      </c>
    </row>
    <row r="2348" spans="1:11">
      <c r="A2348" s="1">
        <v>45754</v>
      </c>
      <c r="B2348">
        <v>181.46</v>
      </c>
      <c r="C2348">
        <v>175.26</v>
      </c>
      <c r="D2348">
        <v>233.29</v>
      </c>
      <c r="E2348">
        <v>97.64</v>
      </c>
      <c r="F2348">
        <v>5062.25</v>
      </c>
      <c r="G2348">
        <f>(Table2[[#This Row],[Apple]]-B2347)/B2347</f>
        <v>-3.6734260537211953E-2</v>
      </c>
      <c r="H2348">
        <f>(Table2[[#This Row],[Amazon]]-C2347)/C2347</f>
        <v>2.4912280701754334E-2</v>
      </c>
      <c r="I2348">
        <f>(Table2[[#This Row],[Tesla]]-D2347)/D2347</f>
        <v>-2.5644238399532282E-2</v>
      </c>
      <c r="J2348">
        <f>(Table2[[#This Row],[Nvidia]]-E2347)/E2347</f>
        <v>3.5309087053334728E-2</v>
      </c>
      <c r="K2348">
        <f>(Table2[[#This Row],[S&amp;P 500]]-F2347)/F2347</f>
        <v>-2.331457131144942E-3</v>
      </c>
    </row>
    <row r="2349" spans="1:11">
      <c r="A2349" s="1">
        <v>45755</v>
      </c>
      <c r="B2349">
        <v>172.42</v>
      </c>
      <c r="C2349">
        <v>170.66</v>
      </c>
      <c r="D2349">
        <v>221.86</v>
      </c>
      <c r="E2349">
        <v>96.3</v>
      </c>
      <c r="F2349">
        <v>4982.7700000000004</v>
      </c>
      <c r="G2349">
        <f>(Table2[[#This Row],[Apple]]-B2348)/B2348</f>
        <v>-4.9818141739226385E-2</v>
      </c>
      <c r="H2349">
        <f>(Table2[[#This Row],[Amazon]]-C2348)/C2348</f>
        <v>-2.6246719160104955E-2</v>
      </c>
      <c r="I2349">
        <f>(Table2[[#This Row],[Tesla]]-D2348)/D2348</f>
        <v>-4.899481332247408E-2</v>
      </c>
      <c r="J2349">
        <f>(Table2[[#This Row],[Nvidia]]-E2348)/E2348</f>
        <v>-1.3723883654240101E-2</v>
      </c>
      <c r="K2349">
        <f>(Table2[[#This Row],[S&amp;P 500]]-F2348)/F2348</f>
        <v>-1.5700528421156514E-2</v>
      </c>
    </row>
    <row r="2350" spans="1:11">
      <c r="A2350" s="1">
        <v>45756</v>
      </c>
      <c r="B2350">
        <v>198.85</v>
      </c>
      <c r="C2350">
        <v>191.1</v>
      </c>
      <c r="D2350">
        <v>272.2</v>
      </c>
      <c r="E2350">
        <v>114.33</v>
      </c>
      <c r="F2350">
        <v>5456.9</v>
      </c>
      <c r="G2350">
        <f>(Table2[[#This Row],[Apple]]-B2349)/B2349</f>
        <v>0.15328848161466194</v>
      </c>
      <c r="H2350">
        <f>(Table2[[#This Row],[Amazon]]-C2349)/C2349</f>
        <v>0.11977030352748153</v>
      </c>
      <c r="I2350">
        <f>(Table2[[#This Row],[Tesla]]-D2349)/D2349</f>
        <v>0.22689984675020269</v>
      </c>
      <c r="J2350">
        <f>(Table2[[#This Row],[Nvidia]]-E2349)/E2349</f>
        <v>0.18722741433021808</v>
      </c>
      <c r="K2350">
        <f>(Table2[[#This Row],[S&amp;P 500]]-F2349)/F2349</f>
        <v>9.5153900340573444E-2</v>
      </c>
    </row>
    <row r="2351" spans="1:11">
      <c r="A2351" s="1">
        <v>45757</v>
      </c>
      <c r="B2351">
        <v>190.42</v>
      </c>
      <c r="C2351">
        <v>181.22</v>
      </c>
      <c r="D2351">
        <v>252.4</v>
      </c>
      <c r="E2351">
        <v>107.57</v>
      </c>
      <c r="F2351">
        <v>5268.05</v>
      </c>
      <c r="G2351">
        <f>(Table2[[#This Row],[Apple]]-B2350)/B2350</f>
        <v>-4.2393764143827041E-2</v>
      </c>
      <c r="H2351">
        <f>(Table2[[#This Row],[Amazon]]-C2350)/C2350</f>
        <v>-5.170068027210882E-2</v>
      </c>
      <c r="I2351">
        <f>(Table2[[#This Row],[Tesla]]-D2350)/D2350</f>
        <v>-7.274063188831735E-2</v>
      </c>
      <c r="J2351">
        <f>(Table2[[#This Row],[Nvidia]]-E2350)/E2350</f>
        <v>-5.9127088253301895E-2</v>
      </c>
      <c r="K2351">
        <f>(Table2[[#This Row],[S&amp;P 500]]-F2350)/F2350</f>
        <v>-3.4607561069471583E-2</v>
      </c>
    </row>
    <row r="2352" spans="1:11">
      <c r="A2352" s="1">
        <v>45758</v>
      </c>
      <c r="B2352">
        <v>198.15</v>
      </c>
      <c r="C2352">
        <v>184.87</v>
      </c>
      <c r="D2352">
        <v>252.31</v>
      </c>
      <c r="E2352">
        <v>110.93</v>
      </c>
      <c r="F2352">
        <v>5363.36</v>
      </c>
      <c r="G2352">
        <f>(Table2[[#This Row],[Apple]]-B2351)/B2351</f>
        <v>4.059447537023432E-2</v>
      </c>
      <c r="H2352">
        <f>(Table2[[#This Row],[Amazon]]-C2351)/C2351</f>
        <v>2.0141264761063933E-2</v>
      </c>
      <c r="I2352">
        <f>(Table2[[#This Row],[Tesla]]-D2351)/D2351</f>
        <v>-3.5657686212362682E-4</v>
      </c>
      <c r="J2352">
        <f>(Table2[[#This Row],[Nvidia]]-E2351)/E2351</f>
        <v>3.1235474574695676E-2</v>
      </c>
      <c r="K2352">
        <f>(Table2[[#This Row],[S&amp;P 500]]-F2351)/F2351</f>
        <v>1.8092083408471727E-2</v>
      </c>
    </row>
    <row r="2353" spans="1:11">
      <c r="A2353" s="1">
        <v>45761</v>
      </c>
      <c r="B2353">
        <v>202.52</v>
      </c>
      <c r="C2353">
        <v>182.12</v>
      </c>
      <c r="D2353">
        <v>252.35</v>
      </c>
      <c r="E2353">
        <v>110.71</v>
      </c>
      <c r="F2353">
        <v>5405.97</v>
      </c>
      <c r="G2353">
        <f>(Table2[[#This Row],[Apple]]-B2352)/B2352</f>
        <v>2.2053999495331843E-2</v>
      </c>
      <c r="H2353">
        <f>(Table2[[#This Row],[Amazon]]-C2352)/C2352</f>
        <v>-1.4875317790880077E-2</v>
      </c>
      <c r="I2353">
        <f>(Table2[[#This Row],[Tesla]]-D2352)/D2352</f>
        <v>1.5853513534934026E-4</v>
      </c>
      <c r="J2353">
        <f>(Table2[[#This Row],[Nvidia]]-E2352)/E2352</f>
        <v>-1.9832326692509968E-3</v>
      </c>
      <c r="K2353">
        <f>(Table2[[#This Row],[S&amp;P 500]]-F2352)/F2352</f>
        <v>7.9446466394201744E-3</v>
      </c>
    </row>
    <row r="2354" spans="1:11">
      <c r="A2354" s="1">
        <v>45762</v>
      </c>
      <c r="B2354">
        <v>202.14</v>
      </c>
      <c r="C2354">
        <v>179.59</v>
      </c>
      <c r="D2354">
        <v>254.11</v>
      </c>
      <c r="E2354">
        <v>112.2</v>
      </c>
      <c r="F2354">
        <v>5396.63</v>
      </c>
      <c r="G2354">
        <f>(Table2[[#This Row],[Apple]]-B2353)/B2353</f>
        <v>-1.8763578905788261E-3</v>
      </c>
      <c r="H2354">
        <f>(Table2[[#This Row],[Amazon]]-C2353)/C2353</f>
        <v>-1.3891939380628163E-2</v>
      </c>
      <c r="I2354">
        <f>(Table2[[#This Row],[Tesla]]-D2353)/D2353</f>
        <v>6.9744402615415863E-3</v>
      </c>
      <c r="J2354">
        <f>(Table2[[#This Row],[Nvidia]]-E2353)/E2353</f>
        <v>1.3458585493632094E-2</v>
      </c>
      <c r="K2354">
        <f>(Table2[[#This Row],[S&amp;P 500]]-F2353)/F2353</f>
        <v>-1.7277195396941058E-3</v>
      </c>
    </row>
    <row r="2355" spans="1:11">
      <c r="A2355" s="1">
        <v>45763</v>
      </c>
      <c r="B2355">
        <v>194.27</v>
      </c>
      <c r="C2355">
        <v>174.33</v>
      </c>
      <c r="D2355">
        <v>241.55</v>
      </c>
      <c r="E2355">
        <v>104.49</v>
      </c>
      <c r="F2355">
        <v>5275.7</v>
      </c>
      <c r="G2355">
        <f>(Table2[[#This Row],[Apple]]-B2354)/B2354</f>
        <v>-3.8933412486395452E-2</v>
      </c>
      <c r="H2355">
        <f>(Table2[[#This Row],[Amazon]]-C2354)/C2354</f>
        <v>-2.928893590957175E-2</v>
      </c>
      <c r="I2355">
        <f>(Table2[[#This Row],[Tesla]]-D2354)/D2354</f>
        <v>-4.9427413324938024E-2</v>
      </c>
      <c r="J2355">
        <f>(Table2[[#This Row],[Nvidia]]-E2354)/E2354</f>
        <v>-6.8716577540107016E-2</v>
      </c>
      <c r="K2355">
        <f>(Table2[[#This Row],[S&amp;P 500]]-F2354)/F2354</f>
        <v>-2.2408428964001661E-2</v>
      </c>
    </row>
    <row r="2356" spans="1:11">
      <c r="A2356" s="1">
        <v>45764</v>
      </c>
      <c r="B2356">
        <v>196.98</v>
      </c>
      <c r="C2356">
        <v>172.61</v>
      </c>
      <c r="D2356">
        <v>241.37</v>
      </c>
      <c r="E2356">
        <v>101.49</v>
      </c>
      <c r="F2356">
        <v>5282.7</v>
      </c>
      <c r="G2356">
        <f>(Table2[[#This Row],[Apple]]-B2355)/B2355</f>
        <v>1.3949657692901525E-2</v>
      </c>
      <c r="H2356">
        <f>(Table2[[#This Row],[Amazon]]-C2355)/C2355</f>
        <v>-9.8663454368152284E-3</v>
      </c>
      <c r="I2356">
        <f>(Table2[[#This Row],[Tesla]]-D2355)/D2355</f>
        <v>-7.4518733181538736E-4</v>
      </c>
      <c r="J2356">
        <f>(Table2[[#This Row],[Nvidia]]-E2355)/E2355</f>
        <v>-2.8710881424059718E-2</v>
      </c>
      <c r="K2356">
        <f>(Table2[[#This Row],[S&amp;P 500]]-F2355)/F2355</f>
        <v>1.3268381447011771E-3</v>
      </c>
    </row>
    <row r="2357" spans="1:11">
      <c r="A2357" s="1">
        <v>45768</v>
      </c>
      <c r="B2357">
        <v>193.16</v>
      </c>
      <c r="C2357">
        <v>167.32</v>
      </c>
      <c r="D2357">
        <v>227.5</v>
      </c>
      <c r="E2357">
        <v>96.91</v>
      </c>
      <c r="F2357">
        <v>5158.2</v>
      </c>
      <c r="G2357">
        <f>(Table2[[#This Row],[Apple]]-B2356)/B2356</f>
        <v>-1.9392831759569466E-2</v>
      </c>
      <c r="H2357">
        <f>(Table2[[#This Row],[Amazon]]-C2356)/C2356</f>
        <v>-3.0647123573373618E-2</v>
      </c>
      <c r="I2357">
        <f>(Table2[[#This Row],[Tesla]]-D2356)/D2356</f>
        <v>-5.7463645026308179E-2</v>
      </c>
      <c r="J2357">
        <f>(Table2[[#This Row],[Nvidia]]-E2356)/E2356</f>
        <v>-4.5127598778204735E-2</v>
      </c>
      <c r="K2357">
        <f>(Table2[[#This Row],[S&amp;P 500]]-F2356)/F2356</f>
        <v>-2.3567493895167244E-2</v>
      </c>
    </row>
    <row r="2358" spans="1:11">
      <c r="A2358" s="1">
        <v>45769</v>
      </c>
      <c r="B2358">
        <v>199.74</v>
      </c>
      <c r="C2358">
        <v>173.18</v>
      </c>
      <c r="D2358">
        <v>237.97</v>
      </c>
      <c r="E2358">
        <v>98.89</v>
      </c>
      <c r="F2358">
        <v>5287.76</v>
      </c>
      <c r="G2358">
        <f>(Table2[[#This Row],[Apple]]-B2357)/B2357</f>
        <v>3.4065023814454407E-2</v>
      </c>
      <c r="H2358">
        <f>(Table2[[#This Row],[Amazon]]-C2357)/C2357</f>
        <v>3.5022710972985975E-2</v>
      </c>
      <c r="I2358">
        <f>(Table2[[#This Row],[Tesla]]-D2357)/D2357</f>
        <v>4.6021978021978015E-2</v>
      </c>
      <c r="J2358">
        <f>(Table2[[#This Row],[Nvidia]]-E2357)/E2357</f>
        <v>2.0431328036322402E-2</v>
      </c>
      <c r="K2358">
        <f>(Table2[[#This Row],[S&amp;P 500]]-F2357)/F2357</f>
        <v>2.5117288976774923E-2</v>
      </c>
    </row>
    <row r="2359" spans="1:11">
      <c r="A2359" s="1">
        <v>45770</v>
      </c>
      <c r="B2359">
        <v>204.6</v>
      </c>
      <c r="C2359">
        <v>180.6</v>
      </c>
      <c r="D2359">
        <v>250.74</v>
      </c>
      <c r="E2359">
        <v>102.71</v>
      </c>
      <c r="F2359">
        <v>5375.86</v>
      </c>
      <c r="G2359">
        <f>(Table2[[#This Row],[Apple]]-B2358)/B2358</f>
        <v>2.4331631120456519E-2</v>
      </c>
      <c r="H2359">
        <f>(Table2[[#This Row],[Amazon]]-C2358)/C2358</f>
        <v>4.284559417946638E-2</v>
      </c>
      <c r="I2359">
        <f>(Table2[[#This Row],[Tesla]]-D2358)/D2358</f>
        <v>5.3662226331050174E-2</v>
      </c>
      <c r="J2359">
        <f>(Table2[[#This Row],[Nvidia]]-E2358)/E2358</f>
        <v>3.8628779451916201E-2</v>
      </c>
      <c r="K2359">
        <f>(Table2[[#This Row],[S&amp;P 500]]-F2358)/F2358</f>
        <v>1.6661119264111731E-2</v>
      </c>
    </row>
    <row r="2360" spans="1:11">
      <c r="A2360" s="1">
        <v>45771</v>
      </c>
      <c r="B2360">
        <v>208.37</v>
      </c>
      <c r="C2360">
        <v>186.54</v>
      </c>
      <c r="D2360">
        <v>259.51</v>
      </c>
      <c r="E2360">
        <v>106.43</v>
      </c>
      <c r="F2360">
        <v>5484.77</v>
      </c>
      <c r="G2360">
        <f>(Table2[[#This Row],[Apple]]-B2359)/B2359</f>
        <v>1.8426197458455574E-2</v>
      </c>
      <c r="H2360">
        <f>(Table2[[#This Row],[Amazon]]-C2359)/C2359</f>
        <v>3.2890365448504974E-2</v>
      </c>
      <c r="I2360">
        <f>(Table2[[#This Row],[Tesla]]-D2359)/D2359</f>
        <v>3.497646964983641E-2</v>
      </c>
      <c r="J2360">
        <f>(Table2[[#This Row],[Nvidia]]-E2359)/E2359</f>
        <v>3.6218479213319187E-2</v>
      </c>
      <c r="K2360">
        <f>(Table2[[#This Row],[S&amp;P 500]]-F2359)/F2359</f>
        <v>2.0259084127935024E-2</v>
      </c>
    </row>
    <row r="2361" spans="1:11">
      <c r="A2361" s="1">
        <v>45772</v>
      </c>
      <c r="B2361">
        <v>209.28</v>
      </c>
      <c r="C2361">
        <v>188.99</v>
      </c>
      <c r="D2361">
        <v>284.95</v>
      </c>
      <c r="E2361">
        <v>111.01</v>
      </c>
      <c r="F2361">
        <v>5525.21</v>
      </c>
      <c r="G2361">
        <f>(Table2[[#This Row],[Apple]]-B2360)/B2360</f>
        <v>4.3672313672793424E-3</v>
      </c>
      <c r="H2361">
        <f>(Table2[[#This Row],[Amazon]]-C2360)/C2360</f>
        <v>1.3133912297630628E-2</v>
      </c>
      <c r="I2361">
        <f>(Table2[[#This Row],[Tesla]]-D2360)/D2360</f>
        <v>9.8030904396747706E-2</v>
      </c>
      <c r="J2361">
        <f>(Table2[[#This Row],[Nvidia]]-E2360)/E2360</f>
        <v>4.3032979423094975E-2</v>
      </c>
      <c r="K2361">
        <f>(Table2[[#This Row],[S&amp;P 500]]-F2360)/F2360</f>
        <v>7.3731441792453641E-3</v>
      </c>
    </row>
    <row r="2362" spans="1:11">
      <c r="A2362" s="1">
        <v>45775</v>
      </c>
      <c r="B2362">
        <v>210.14</v>
      </c>
      <c r="C2362">
        <v>187.7</v>
      </c>
      <c r="D2362">
        <v>285.88</v>
      </c>
      <c r="E2362">
        <v>108.73</v>
      </c>
      <c r="F2362">
        <v>5528.75</v>
      </c>
      <c r="G2362">
        <f>(Table2[[#This Row],[Apple]]-B2361)/B2361</f>
        <v>4.1093272171253119E-3</v>
      </c>
      <c r="H2362">
        <f>(Table2[[#This Row],[Amazon]]-C2361)/C2361</f>
        <v>-6.8257579766126267E-3</v>
      </c>
      <c r="I2362">
        <f>(Table2[[#This Row],[Tesla]]-D2361)/D2361</f>
        <v>3.2637304790314333E-3</v>
      </c>
      <c r="J2362">
        <f>(Table2[[#This Row],[Nvidia]]-E2361)/E2361</f>
        <v>-2.053869020808937E-2</v>
      </c>
      <c r="K2362">
        <f>(Table2[[#This Row],[S&amp;P 500]]-F2361)/F2361</f>
        <v>6.406996295163376E-4</v>
      </c>
    </row>
    <row r="2363" spans="1:11">
      <c r="A2363" s="1">
        <v>45776</v>
      </c>
      <c r="B2363">
        <v>211.21</v>
      </c>
      <c r="C2363">
        <v>187.39</v>
      </c>
      <c r="D2363">
        <v>292.02999999999997</v>
      </c>
      <c r="E2363">
        <v>109.02</v>
      </c>
      <c r="F2363">
        <v>5560.83</v>
      </c>
      <c r="G2363">
        <f>(Table2[[#This Row],[Apple]]-B2362)/B2362</f>
        <v>5.091843532882943E-3</v>
      </c>
      <c r="H2363">
        <f>(Table2[[#This Row],[Amazon]]-C2362)/C2362</f>
        <v>-1.6515716568993196E-3</v>
      </c>
      <c r="I2363">
        <f>(Table2[[#This Row],[Tesla]]-D2362)/D2362</f>
        <v>2.1512522736812568E-2</v>
      </c>
      <c r="J2363">
        <f>(Table2[[#This Row],[Nvidia]]-E2362)/E2362</f>
        <v>2.6671571783315738E-3</v>
      </c>
      <c r="K2363">
        <f>(Table2[[#This Row],[S&amp;P 500]]-F2362)/F2362</f>
        <v>5.8023965634184807E-3</v>
      </c>
    </row>
    <row r="2364" spans="1:11">
      <c r="A2364" s="1">
        <v>45777</v>
      </c>
      <c r="B2364">
        <v>212.5</v>
      </c>
      <c r="C2364">
        <v>184.42</v>
      </c>
      <c r="D2364">
        <v>282.16000000000003</v>
      </c>
      <c r="E2364">
        <v>108.92</v>
      </c>
      <c r="F2364">
        <v>5569.06</v>
      </c>
      <c r="G2364">
        <f>(Table2[[#This Row],[Apple]]-B2363)/B2363</f>
        <v>6.1076653567539033E-3</v>
      </c>
      <c r="H2364">
        <f>(Table2[[#This Row],[Amazon]]-C2363)/C2363</f>
        <v>-1.5849298254976246E-2</v>
      </c>
      <c r="I2364">
        <f>(Table2[[#This Row],[Tesla]]-D2363)/D2363</f>
        <v>-3.3797897476286504E-2</v>
      </c>
      <c r="J2364">
        <f>(Table2[[#This Row],[Nvidia]]-E2363)/E2363</f>
        <v>-9.1726288754351792E-4</v>
      </c>
      <c r="K2364">
        <f>(Table2[[#This Row],[S&amp;P 500]]-F2363)/F2363</f>
        <v>1.4799948928488145E-3</v>
      </c>
    </row>
    <row r="2365" spans="1:11">
      <c r="A2365" s="1">
        <v>45778</v>
      </c>
      <c r="B2365">
        <v>213.32</v>
      </c>
      <c r="C2365">
        <v>190.2</v>
      </c>
      <c r="D2365">
        <v>280.52</v>
      </c>
      <c r="E2365">
        <v>111.61</v>
      </c>
      <c r="F2365">
        <v>5604.14</v>
      </c>
      <c r="G2365">
        <f>(Table2[[#This Row],[Apple]]-B2364)/B2364</f>
        <v>3.8588235294117327E-3</v>
      </c>
      <c r="H2365">
        <f>(Table2[[#This Row],[Amazon]]-C2364)/C2364</f>
        <v>3.1341503090771071E-2</v>
      </c>
      <c r="I2365">
        <f>(Table2[[#This Row],[Tesla]]-D2364)/D2364</f>
        <v>-5.8123050751348283E-3</v>
      </c>
      <c r="J2365">
        <f>(Table2[[#This Row],[Nvidia]]-E2364)/E2364</f>
        <v>2.4697025339698839E-2</v>
      </c>
      <c r="K2365">
        <f>(Table2[[#This Row],[S&amp;P 500]]-F2364)/F2364</f>
        <v>6.299088176460646E-3</v>
      </c>
    </row>
    <row r="2366" spans="1:11">
      <c r="A2366" s="1">
        <v>45779</v>
      </c>
      <c r="B2366">
        <v>205.35</v>
      </c>
      <c r="C2366">
        <v>189.98</v>
      </c>
      <c r="D2366">
        <v>287.20999999999998</v>
      </c>
      <c r="E2366">
        <v>114.5</v>
      </c>
      <c r="F2366">
        <v>5686.67</v>
      </c>
      <c r="G2366">
        <f>(Table2[[#This Row],[Apple]]-B2365)/B2365</f>
        <v>-3.7361710106881676E-2</v>
      </c>
      <c r="H2366">
        <f>(Table2[[#This Row],[Amazon]]-C2365)/C2365</f>
        <v>-1.156677181913769E-3</v>
      </c>
      <c r="I2366">
        <f>(Table2[[#This Row],[Tesla]]-D2365)/D2365</f>
        <v>2.3848566947098238E-2</v>
      </c>
      <c r="J2366">
        <f>(Table2[[#This Row],[Nvidia]]-E2365)/E2365</f>
        <v>2.5893737120329725E-2</v>
      </c>
      <c r="K2366">
        <f>(Table2[[#This Row],[S&amp;P 500]]-F2365)/F2365</f>
        <v>1.4726612825518232E-2</v>
      </c>
    </row>
    <row r="2367" spans="1:11">
      <c r="A2367" s="1">
        <v>45782</v>
      </c>
      <c r="B2367">
        <v>198.89</v>
      </c>
      <c r="C2367">
        <v>186.35</v>
      </c>
      <c r="D2367">
        <v>280.26</v>
      </c>
      <c r="E2367">
        <v>113.82</v>
      </c>
      <c r="F2367">
        <v>5650.38</v>
      </c>
      <c r="G2367">
        <f>(Table2[[#This Row],[Apple]]-B2366)/B2366</f>
        <v>-3.1458485512539609E-2</v>
      </c>
      <c r="H2367">
        <f>(Table2[[#This Row],[Amazon]]-C2366)/C2366</f>
        <v>-1.9107274449942077E-2</v>
      </c>
      <c r="I2367">
        <f>(Table2[[#This Row],[Tesla]]-D2366)/D2366</f>
        <v>-2.4198321785453114E-2</v>
      </c>
      <c r="J2367">
        <f>(Table2[[#This Row],[Nvidia]]-E2366)/E2366</f>
        <v>-5.9388646288210199E-3</v>
      </c>
      <c r="K2367">
        <f>(Table2[[#This Row],[S&amp;P 500]]-F2366)/F2366</f>
        <v>-6.3815906321274072E-3</v>
      </c>
    </row>
    <row r="2368" spans="1:11">
      <c r="A2368" s="1">
        <v>45783</v>
      </c>
      <c r="B2368">
        <v>198.51</v>
      </c>
      <c r="C2368">
        <v>185.01</v>
      </c>
      <c r="D2368">
        <v>275.35000000000002</v>
      </c>
      <c r="E2368">
        <v>113.54</v>
      </c>
      <c r="F2368">
        <v>5606.91</v>
      </c>
      <c r="G2368">
        <f>(Table2[[#This Row],[Apple]]-B2367)/B2367</f>
        <v>-1.9106038513751092E-3</v>
      </c>
      <c r="H2368">
        <f>(Table2[[#This Row],[Amazon]]-C2367)/C2367</f>
        <v>-7.1907700563456044E-3</v>
      </c>
      <c r="I2368">
        <f>(Table2[[#This Row],[Tesla]]-D2367)/D2367</f>
        <v>-1.7519446228501993E-2</v>
      </c>
      <c r="J2368">
        <f>(Table2[[#This Row],[Nvidia]]-E2367)/E2367</f>
        <v>-2.4600246002458876E-3</v>
      </c>
      <c r="K2368">
        <f>(Table2[[#This Row],[S&amp;P 500]]-F2367)/F2367</f>
        <v>-7.6932878850626421E-3</v>
      </c>
    </row>
    <row r="2369" spans="1:11">
      <c r="A2369" s="1">
        <v>45784</v>
      </c>
      <c r="B2369">
        <v>196.25</v>
      </c>
      <c r="C2369">
        <v>188.71</v>
      </c>
      <c r="D2369">
        <v>276.22000000000003</v>
      </c>
      <c r="E2369">
        <v>117.06</v>
      </c>
      <c r="F2369">
        <v>5631.28</v>
      </c>
      <c r="G2369">
        <f>(Table2[[#This Row],[Apple]]-B2368)/B2368</f>
        <v>-1.1384816885799159E-2</v>
      </c>
      <c r="H2369">
        <f>(Table2[[#This Row],[Amazon]]-C2368)/C2368</f>
        <v>1.9998918977352668E-2</v>
      </c>
      <c r="I2369">
        <f>(Table2[[#This Row],[Tesla]]-D2368)/D2368</f>
        <v>3.1596150354094949E-3</v>
      </c>
      <c r="J2369">
        <f>(Table2[[#This Row],[Nvidia]]-E2368)/E2368</f>
        <v>3.1002289941870671E-2</v>
      </c>
      <c r="K2369">
        <f>(Table2[[#This Row],[S&amp;P 500]]-F2368)/F2368</f>
        <v>4.3464225393309132E-3</v>
      </c>
    </row>
    <row r="2370" spans="1:11">
      <c r="A2370" s="1">
        <v>45785</v>
      </c>
      <c r="B2370">
        <v>197.49</v>
      </c>
      <c r="C2370">
        <v>192.08</v>
      </c>
      <c r="D2370">
        <v>284.82</v>
      </c>
      <c r="E2370">
        <v>117.37</v>
      </c>
      <c r="F2370">
        <v>5663.94</v>
      </c>
      <c r="G2370">
        <f>(Table2[[#This Row],[Apple]]-B2369)/B2369</f>
        <v>6.3184713375796639E-3</v>
      </c>
      <c r="H2370">
        <f>(Table2[[#This Row],[Amazon]]-C2369)/C2369</f>
        <v>1.7858089131471595E-2</v>
      </c>
      <c r="I2370">
        <f>(Table2[[#This Row],[Tesla]]-D2369)/D2369</f>
        <v>3.1134602852798367E-2</v>
      </c>
      <c r="J2370">
        <f>(Table2[[#This Row],[Nvidia]]-E2369)/E2369</f>
        <v>2.6482145908081518E-3</v>
      </c>
      <c r="K2370">
        <f>(Table2[[#This Row],[S&amp;P 500]]-F2369)/F2369</f>
        <v>5.7997471267633395E-3</v>
      </c>
    </row>
    <row r="2371" spans="1:11">
      <c r="A2371" s="1">
        <v>45786</v>
      </c>
      <c r="B2371">
        <v>198.53</v>
      </c>
      <c r="C2371">
        <v>193.06</v>
      </c>
      <c r="D2371">
        <v>298.26</v>
      </c>
      <c r="E2371">
        <v>116.65</v>
      </c>
      <c r="F2371">
        <v>5659.91</v>
      </c>
      <c r="G2371">
        <f>(Table2[[#This Row],[Apple]]-B2370)/B2370</f>
        <v>5.2660894222491868E-3</v>
      </c>
      <c r="H2371">
        <f>(Table2[[#This Row],[Amazon]]-C2370)/C2370</f>
        <v>5.1020408163264773E-3</v>
      </c>
      <c r="I2371">
        <f>(Table2[[#This Row],[Tesla]]-D2370)/D2370</f>
        <v>4.7187697493153567E-2</v>
      </c>
      <c r="J2371">
        <f>(Table2[[#This Row],[Nvidia]]-E2370)/E2370</f>
        <v>-6.1344466217943157E-3</v>
      </c>
      <c r="K2371">
        <f>(Table2[[#This Row],[S&amp;P 500]]-F2370)/F2370</f>
        <v>-7.1151883671079599E-4</v>
      </c>
    </row>
    <row r="2372" spans="1:11">
      <c r="A2372" s="1">
        <v>45789</v>
      </c>
      <c r="B2372">
        <v>210.79</v>
      </c>
      <c r="C2372">
        <v>208.64</v>
      </c>
      <c r="D2372">
        <v>318.38</v>
      </c>
      <c r="E2372">
        <v>123</v>
      </c>
      <c r="F2372">
        <v>5844.19</v>
      </c>
      <c r="G2372">
        <f>(Table2[[#This Row],[Apple]]-B2371)/B2371</f>
        <v>6.1753891099581883E-2</v>
      </c>
      <c r="H2372">
        <f>(Table2[[#This Row],[Amazon]]-C2371)/C2371</f>
        <v>8.0700300424738344E-2</v>
      </c>
      <c r="I2372">
        <f>(Table2[[#This Row],[Tesla]]-D2371)/D2371</f>
        <v>6.7457922617850219E-2</v>
      </c>
      <c r="J2372">
        <f>(Table2[[#This Row],[Nvidia]]-E2371)/E2371</f>
        <v>5.4436348049721341E-2</v>
      </c>
      <c r="K2372">
        <f>(Table2[[#This Row],[S&amp;P 500]]-F2371)/F2371</f>
        <v>3.2558821606703953E-2</v>
      </c>
    </row>
    <row r="2373" spans="1:11">
      <c r="A2373" s="1">
        <v>45790</v>
      </c>
      <c r="B2373">
        <v>212.93</v>
      </c>
      <c r="C2373">
        <v>211.37</v>
      </c>
      <c r="D2373">
        <v>334.07</v>
      </c>
      <c r="E2373">
        <v>129.93</v>
      </c>
      <c r="F2373">
        <v>5886.55</v>
      </c>
      <c r="G2373">
        <f>(Table2[[#This Row],[Apple]]-B2372)/B2372</f>
        <v>1.0152284263959461E-2</v>
      </c>
      <c r="H2373">
        <f>(Table2[[#This Row],[Amazon]]-C2372)/C2372</f>
        <v>1.3084739263803769E-2</v>
      </c>
      <c r="I2373">
        <f>(Table2[[#This Row],[Tesla]]-D2372)/D2372</f>
        <v>4.9280733714429294E-2</v>
      </c>
      <c r="J2373">
        <f>(Table2[[#This Row],[Nvidia]]-E2372)/E2372</f>
        <v>5.6341463414634203E-2</v>
      </c>
      <c r="K2373">
        <f>(Table2[[#This Row],[S&amp;P 500]]-F2372)/F2372</f>
        <v>7.2482243048224964E-3</v>
      </c>
    </row>
    <row r="2374" spans="1:11">
      <c r="A2374" s="1">
        <v>45791</v>
      </c>
      <c r="B2374">
        <v>212.33</v>
      </c>
      <c r="C2374">
        <v>210.25</v>
      </c>
      <c r="D2374">
        <v>347.68</v>
      </c>
      <c r="E2374">
        <v>135.34</v>
      </c>
      <c r="F2374">
        <v>5892.58</v>
      </c>
      <c r="G2374">
        <f>(Table2[[#This Row],[Apple]]-B2373)/B2373</f>
        <v>-2.8178274550321432E-3</v>
      </c>
      <c r="H2374">
        <f>(Table2[[#This Row],[Amazon]]-C2373)/C2373</f>
        <v>-5.2987651984671641E-3</v>
      </c>
      <c r="I2374">
        <f>(Table2[[#This Row],[Tesla]]-D2373)/D2373</f>
        <v>4.0739964678061527E-2</v>
      </c>
      <c r="J2374">
        <f>(Table2[[#This Row],[Nvidia]]-E2373)/E2373</f>
        <v>4.1637804971907923E-2</v>
      </c>
      <c r="K2374">
        <f>(Table2[[#This Row],[S&amp;P 500]]-F2373)/F2373</f>
        <v>1.0243691126380894E-3</v>
      </c>
    </row>
    <row r="2375" spans="1:11">
      <c r="A2375" s="1">
        <v>45792</v>
      </c>
      <c r="B2375">
        <v>211.45</v>
      </c>
      <c r="C2375">
        <v>205.17</v>
      </c>
      <c r="D2375">
        <v>342.82</v>
      </c>
      <c r="E2375">
        <v>134.83000000000001</v>
      </c>
      <c r="F2375">
        <v>5916.93</v>
      </c>
      <c r="G2375">
        <f>(Table2[[#This Row],[Apple]]-B2374)/B2374</f>
        <v>-4.144492064239739E-3</v>
      </c>
      <c r="H2375">
        <f>(Table2[[#This Row],[Amazon]]-C2374)/C2374</f>
        <v>-2.4161712247324673E-2</v>
      </c>
      <c r="I2375">
        <f>(Table2[[#This Row],[Tesla]]-D2374)/D2374</f>
        <v>-1.3978370915784669E-2</v>
      </c>
      <c r="J2375">
        <f>(Table2[[#This Row],[Nvidia]]-E2374)/E2374</f>
        <v>-3.7682872764887758E-3</v>
      </c>
      <c r="K2375">
        <f>(Table2[[#This Row],[S&amp;P 500]]-F2374)/F2374</f>
        <v>4.1323155561740973E-3</v>
      </c>
    </row>
    <row r="2376" spans="1:11">
      <c r="A2376" s="1">
        <v>45793</v>
      </c>
      <c r="B2376">
        <v>211.26</v>
      </c>
      <c r="C2376">
        <v>205.59</v>
      </c>
      <c r="D2376">
        <v>349.98</v>
      </c>
      <c r="E2376">
        <v>135.4</v>
      </c>
      <c r="F2376">
        <v>5958.38</v>
      </c>
      <c r="G2376">
        <f>(Table2[[#This Row],[Apple]]-B2375)/B2375</f>
        <v>-8.9855757862377739E-4</v>
      </c>
      <c r="H2376">
        <f>(Table2[[#This Row],[Amazon]]-C2375)/C2375</f>
        <v>2.0470829068578054E-3</v>
      </c>
      <c r="I2376">
        <f>(Table2[[#This Row],[Tesla]]-D2375)/D2375</f>
        <v>2.0885595939560193E-2</v>
      </c>
      <c r="J2376">
        <f>(Table2[[#This Row],[Nvidia]]-E2375)/E2375</f>
        <v>4.2275457984127648E-3</v>
      </c>
      <c r="K2376">
        <f>(Table2[[#This Row],[S&amp;P 500]]-F2375)/F2375</f>
        <v>7.0053220166538758E-3</v>
      </c>
    </row>
    <row r="2377" spans="1:11">
      <c r="A2377" s="1">
        <v>45796</v>
      </c>
      <c r="B2377">
        <v>208.78</v>
      </c>
      <c r="C2377">
        <v>206.16</v>
      </c>
      <c r="D2377">
        <v>342.09</v>
      </c>
      <c r="E2377">
        <v>135.57</v>
      </c>
      <c r="F2377">
        <v>5963.6</v>
      </c>
      <c r="G2377">
        <f>(Table2[[#This Row],[Apple]]-B2376)/B2376</f>
        <v>-1.1739089273880478E-2</v>
      </c>
      <c r="H2377">
        <f>(Table2[[#This Row],[Amazon]]-C2376)/C2376</f>
        <v>2.7725083904858853E-3</v>
      </c>
      <c r="I2377">
        <f>(Table2[[#This Row],[Tesla]]-D2376)/D2376</f>
        <v>-2.2544145379736109E-2</v>
      </c>
      <c r="J2377">
        <f>(Table2[[#This Row],[Nvidia]]-E2376)/E2376</f>
        <v>1.2555391432790804E-3</v>
      </c>
      <c r="K2377">
        <f>(Table2[[#This Row],[S&amp;P 500]]-F2376)/F2376</f>
        <v>8.7607705450143403E-4</v>
      </c>
    </row>
    <row r="2378" spans="1:11">
      <c r="A2378" s="1">
        <v>45797</v>
      </c>
      <c r="B2378">
        <v>206.86</v>
      </c>
      <c r="C2378">
        <v>204.07</v>
      </c>
      <c r="D2378">
        <v>343.82</v>
      </c>
      <c r="E2378">
        <v>134.38</v>
      </c>
      <c r="F2378">
        <v>5940.46</v>
      </c>
      <c r="G2378">
        <f>(Table2[[#This Row],[Apple]]-B2377)/B2377</f>
        <v>-9.1962831688858493E-3</v>
      </c>
      <c r="H2378">
        <f>(Table2[[#This Row],[Amazon]]-C2377)/C2377</f>
        <v>-1.013775708187817E-2</v>
      </c>
      <c r="I2378">
        <f>(Table2[[#This Row],[Tesla]]-D2377)/D2377</f>
        <v>5.0571487035575968E-3</v>
      </c>
      <c r="J2378">
        <f>(Table2[[#This Row],[Nvidia]]-E2377)/E2377</f>
        <v>-8.7777531902338106E-3</v>
      </c>
      <c r="K2378">
        <f>(Table2[[#This Row],[S&amp;P 500]]-F2377)/F2377</f>
        <v>-3.8802065866255829E-3</v>
      </c>
    </row>
    <row r="2379" spans="1:11">
      <c r="A2379" s="1">
        <v>45798</v>
      </c>
      <c r="B2379">
        <v>202.09</v>
      </c>
      <c r="C2379">
        <v>201.12</v>
      </c>
      <c r="D2379">
        <v>334.62</v>
      </c>
      <c r="E2379">
        <v>131.80000000000001</v>
      </c>
      <c r="F2379">
        <v>5844.61</v>
      </c>
      <c r="G2379">
        <f>(Table2[[#This Row],[Apple]]-B2378)/B2378</f>
        <v>-2.3059073769699363E-2</v>
      </c>
      <c r="H2379">
        <f>(Table2[[#This Row],[Amazon]]-C2378)/C2378</f>
        <v>-1.4455823981966917E-2</v>
      </c>
      <c r="I2379">
        <f>(Table2[[#This Row],[Tesla]]-D2378)/D2378</f>
        <v>-2.6758187423651877E-2</v>
      </c>
      <c r="J2379">
        <f>(Table2[[#This Row],[Nvidia]]-E2378)/E2378</f>
        <v>-1.9199285607977259E-2</v>
      </c>
      <c r="K2379">
        <f>(Table2[[#This Row],[S&amp;P 500]]-F2378)/F2378</f>
        <v>-1.6135114115741939E-2</v>
      </c>
    </row>
    <row r="2380" spans="1:11">
      <c r="A2380" s="1">
        <v>45799</v>
      </c>
      <c r="B2380">
        <v>201.36</v>
      </c>
      <c r="C2380">
        <v>203.1</v>
      </c>
      <c r="D2380">
        <v>341.04</v>
      </c>
      <c r="E2380">
        <v>132.83000000000001</v>
      </c>
      <c r="F2380">
        <v>5842.01</v>
      </c>
      <c r="G2380">
        <f>(Table2[[#This Row],[Apple]]-B2379)/B2379</f>
        <v>-3.6122519669453696E-3</v>
      </c>
      <c r="H2380">
        <f>(Table2[[#This Row],[Amazon]]-C2379)/C2379</f>
        <v>9.8448687350834816E-3</v>
      </c>
      <c r="I2380">
        <f>(Table2[[#This Row],[Tesla]]-D2379)/D2379</f>
        <v>1.9185942262865387E-2</v>
      </c>
      <c r="J2380">
        <f>(Table2[[#This Row],[Nvidia]]-E2379)/E2379</f>
        <v>7.8148710166919648E-3</v>
      </c>
      <c r="K2380">
        <f>(Table2[[#This Row],[S&amp;P 500]]-F2379)/F2379</f>
        <v>-4.4485431876540172E-4</v>
      </c>
    </row>
    <row r="2381" spans="1:11">
      <c r="A2381" s="1">
        <v>45800</v>
      </c>
      <c r="B2381">
        <v>195.27</v>
      </c>
      <c r="C2381">
        <v>200.99</v>
      </c>
      <c r="D2381">
        <v>339.34</v>
      </c>
      <c r="E2381">
        <v>131.29</v>
      </c>
      <c r="F2381">
        <v>5802.82</v>
      </c>
      <c r="G2381">
        <f>(Table2[[#This Row],[Apple]]-B2380)/B2380</f>
        <v>-3.0244338498212172E-2</v>
      </c>
      <c r="H2381">
        <f>(Table2[[#This Row],[Amazon]]-C2380)/C2380</f>
        <v>-1.0388970950270729E-2</v>
      </c>
      <c r="I2381">
        <f>(Table2[[#This Row],[Tesla]]-D2380)/D2380</f>
        <v>-4.9847525216984677E-3</v>
      </c>
      <c r="J2381">
        <f>(Table2[[#This Row],[Nvidia]]-E2380)/E2380</f>
        <v>-1.1593766468418433E-2</v>
      </c>
      <c r="K2381">
        <f>(Table2[[#This Row],[S&amp;P 500]]-F2380)/F2380</f>
        <v>-6.7083075859165784E-3</v>
      </c>
    </row>
    <row r="2382" spans="1:11">
      <c r="A2382" s="1">
        <v>45804</v>
      </c>
      <c r="B2382">
        <v>200.21</v>
      </c>
      <c r="C2382">
        <v>206.02</v>
      </c>
      <c r="D2382">
        <v>362.89</v>
      </c>
      <c r="E2382">
        <v>135.5</v>
      </c>
      <c r="F2382">
        <v>5921.54</v>
      </c>
      <c r="G2382">
        <f>(Table2[[#This Row],[Apple]]-B2381)/B2381</f>
        <v>2.5298304911148654E-2</v>
      </c>
      <c r="H2382">
        <f>(Table2[[#This Row],[Amazon]]-C2381)/C2381</f>
        <v>2.5026120702522518E-2</v>
      </c>
      <c r="I2382">
        <f>(Table2[[#This Row],[Tesla]]-D2381)/D2381</f>
        <v>6.9399422408204195E-2</v>
      </c>
      <c r="J2382">
        <f>(Table2[[#This Row],[Nvidia]]-E2381)/E2381</f>
        <v>3.2066417853606581E-2</v>
      </c>
      <c r="K2382">
        <f>(Table2[[#This Row],[S&amp;P 500]]-F2381)/F2381</f>
        <v>2.0459018201495181E-2</v>
      </c>
    </row>
    <row r="2383" spans="1:11">
      <c r="A2383" s="1">
        <v>45805</v>
      </c>
      <c r="B2383">
        <v>200.42</v>
      </c>
      <c r="C2383">
        <v>204.72</v>
      </c>
      <c r="D2383">
        <v>356.9</v>
      </c>
      <c r="E2383">
        <v>134.81</v>
      </c>
      <c r="F2383">
        <v>5888.55</v>
      </c>
      <c r="G2383">
        <f>(Table2[[#This Row],[Apple]]-B2382)/B2382</f>
        <v>1.0488986564106664E-3</v>
      </c>
      <c r="H2383">
        <f>(Table2[[#This Row],[Amazon]]-C2382)/C2382</f>
        <v>-6.3100669837880367E-3</v>
      </c>
      <c r="I2383">
        <f>(Table2[[#This Row],[Tesla]]-D2382)/D2382</f>
        <v>-1.6506379343602769E-2</v>
      </c>
      <c r="J2383">
        <f>(Table2[[#This Row],[Nvidia]]-E2382)/E2382</f>
        <v>-5.0922509225092083E-3</v>
      </c>
      <c r="K2383">
        <f>(Table2[[#This Row],[S&amp;P 500]]-F2382)/F2382</f>
        <v>-5.5711858739449166E-3</v>
      </c>
    </row>
    <row r="2384" spans="1:11">
      <c r="A2384" s="1">
        <v>45806</v>
      </c>
      <c r="B2384">
        <v>199.95</v>
      </c>
      <c r="C2384">
        <v>205.7</v>
      </c>
      <c r="D2384">
        <v>358.43</v>
      </c>
      <c r="E2384">
        <v>139.19</v>
      </c>
      <c r="F2384">
        <v>5912.17</v>
      </c>
      <c r="G2384">
        <f>(Table2[[#This Row],[Apple]]-B2383)/B2383</f>
        <v>-2.3450753417822517E-3</v>
      </c>
      <c r="H2384">
        <f>(Table2[[#This Row],[Amazon]]-C2383)/C2383</f>
        <v>4.7870261821023339E-3</v>
      </c>
      <c r="I2384">
        <f>(Table2[[#This Row],[Tesla]]-D2383)/D2383</f>
        <v>4.2869151022696264E-3</v>
      </c>
      <c r="J2384">
        <f>(Table2[[#This Row],[Nvidia]]-E2383)/E2383</f>
        <v>3.2490171352273535E-2</v>
      </c>
      <c r="K2384">
        <f>(Table2[[#This Row],[S&amp;P 500]]-F2383)/F2383</f>
        <v>4.0111742279508355E-3</v>
      </c>
    </row>
    <row r="2385" spans="1:11">
      <c r="A2385" s="1">
        <v>45807</v>
      </c>
      <c r="B2385">
        <v>200.85</v>
      </c>
      <c r="C2385">
        <v>205.01</v>
      </c>
      <c r="D2385">
        <v>346.46</v>
      </c>
      <c r="E2385">
        <v>135.13</v>
      </c>
      <c r="F2385">
        <v>5911.69</v>
      </c>
      <c r="G2385">
        <f>(Table2[[#This Row],[Apple]]-B2384)/B2384</f>
        <v>4.5011252813203584E-3</v>
      </c>
      <c r="H2385">
        <f>(Table2[[#This Row],[Amazon]]-C2384)/C2384</f>
        <v>-3.3543996110840923E-3</v>
      </c>
      <c r="I2385">
        <f>(Table2[[#This Row],[Tesla]]-D2384)/D2384</f>
        <v>-3.3395642105850588E-2</v>
      </c>
      <c r="J2385">
        <f>(Table2[[#This Row],[Nvidia]]-E2384)/E2384</f>
        <v>-2.9168762123715802E-2</v>
      </c>
      <c r="K2385">
        <f>(Table2[[#This Row],[S&amp;P 500]]-F2384)/F2384</f>
        <v>-8.1188463795945127E-5</v>
      </c>
    </row>
    <row r="2386" spans="1:11">
      <c r="A2386" s="1">
        <v>45810</v>
      </c>
      <c r="B2386">
        <v>201.7</v>
      </c>
      <c r="C2386">
        <v>206.65</v>
      </c>
      <c r="D2386">
        <v>342.69</v>
      </c>
      <c r="E2386">
        <v>137.38</v>
      </c>
      <c r="F2386">
        <v>5935.94</v>
      </c>
      <c r="G2386">
        <f>(Table2[[#This Row],[Apple]]-B2385)/B2385</f>
        <v>4.2320139407517766E-3</v>
      </c>
      <c r="H2386">
        <f>(Table2[[#This Row],[Amazon]]-C2385)/C2385</f>
        <v>7.9996097751329921E-3</v>
      </c>
      <c r="I2386">
        <f>(Table2[[#This Row],[Tesla]]-D2385)/D2385</f>
        <v>-1.0881487040350926E-2</v>
      </c>
      <c r="J2386">
        <f>(Table2[[#This Row],[Nvidia]]-E2385)/E2385</f>
        <v>1.6650632724043515E-2</v>
      </c>
      <c r="K2386">
        <f>(Table2[[#This Row],[S&amp;P 500]]-F2385)/F2385</f>
        <v>4.1020418864994614E-3</v>
      </c>
    </row>
    <row r="2387" spans="1:11">
      <c r="A2387" s="1">
        <v>45811</v>
      </c>
      <c r="B2387">
        <v>203.27</v>
      </c>
      <c r="C2387">
        <v>205.71</v>
      </c>
      <c r="D2387">
        <v>344.27</v>
      </c>
      <c r="E2387">
        <v>141.22</v>
      </c>
      <c r="F2387">
        <v>5970.37</v>
      </c>
      <c r="G2387">
        <f>(Table2[[#This Row],[Apple]]-B2386)/B2386</f>
        <v>7.7838373822509748E-3</v>
      </c>
      <c r="H2387">
        <f>(Table2[[#This Row],[Amazon]]-C2386)/C2386</f>
        <v>-4.5487539317686796E-3</v>
      </c>
      <c r="I2387">
        <f>(Table2[[#This Row],[Tesla]]-D2386)/D2386</f>
        <v>4.6105809915666755E-3</v>
      </c>
      <c r="J2387">
        <f>(Table2[[#This Row],[Nvidia]]-E2386)/E2386</f>
        <v>2.7951666909302689E-2</v>
      </c>
      <c r="K2387">
        <f>(Table2[[#This Row],[S&amp;P 500]]-F2386)/F2386</f>
        <v>5.8002607843071685E-3</v>
      </c>
    </row>
    <row r="2388" spans="1:11">
      <c r="A2388" s="1">
        <v>45812</v>
      </c>
      <c r="B2388">
        <v>202.82</v>
      </c>
      <c r="C2388">
        <v>207.23</v>
      </c>
      <c r="D2388">
        <v>332.05</v>
      </c>
      <c r="E2388">
        <v>141.91999999999999</v>
      </c>
      <c r="F2388">
        <v>5970.81</v>
      </c>
      <c r="G2388">
        <f>(Table2[[#This Row],[Apple]]-B2387)/B2387</f>
        <v>-2.2138042996999903E-3</v>
      </c>
      <c r="H2388">
        <f>(Table2[[#This Row],[Amazon]]-C2387)/C2387</f>
        <v>7.3890428272810355E-3</v>
      </c>
      <c r="I2388">
        <f>(Table2[[#This Row],[Tesla]]-D2387)/D2387</f>
        <v>-3.5495396055421534E-2</v>
      </c>
      <c r="J2388">
        <f>(Table2[[#This Row],[Nvidia]]-E2387)/E2387</f>
        <v>4.9568049851295044E-3</v>
      </c>
      <c r="K2388">
        <f>(Table2[[#This Row],[S&amp;P 500]]-F2387)/F2387</f>
        <v>7.3697275043340584E-5</v>
      </c>
    </row>
    <row r="2389" spans="1:11">
      <c r="A2389" s="1">
        <v>45813</v>
      </c>
      <c r="B2389">
        <v>200.63</v>
      </c>
      <c r="C2389">
        <v>207.91</v>
      </c>
      <c r="D2389">
        <v>284.7</v>
      </c>
      <c r="E2389">
        <v>139.99</v>
      </c>
      <c r="F2389">
        <v>5939.3</v>
      </c>
      <c r="G2389">
        <f>(Table2[[#This Row],[Apple]]-B2388)/B2388</f>
        <v>-1.0797751701015669E-2</v>
      </c>
      <c r="H2389">
        <f>(Table2[[#This Row],[Amazon]]-C2388)/C2388</f>
        <v>3.2813781788351439E-3</v>
      </c>
      <c r="I2389">
        <f>(Table2[[#This Row],[Tesla]]-D2388)/D2388</f>
        <v>-0.14259900617376908</v>
      </c>
      <c r="J2389">
        <f>(Table2[[#This Row],[Nvidia]]-E2388)/E2388</f>
        <v>-1.3599210822998722E-2</v>
      </c>
      <c r="K2389">
        <f>(Table2[[#This Row],[S&amp;P 500]]-F2388)/F2388</f>
        <v>-5.2773409302925758E-3</v>
      </c>
    </row>
    <row r="2390" spans="1:11">
      <c r="A2390" s="1">
        <v>45814</v>
      </c>
      <c r="B2390">
        <v>203.92</v>
      </c>
      <c r="C2390">
        <v>213.57</v>
      </c>
      <c r="D2390">
        <v>295.14</v>
      </c>
      <c r="E2390">
        <v>141.72</v>
      </c>
      <c r="F2390">
        <v>6000.36</v>
      </c>
      <c r="G2390">
        <f>(Table2[[#This Row],[Apple]]-B2389)/B2389</f>
        <v>1.6398345212580333E-2</v>
      </c>
      <c r="H2390">
        <f>(Table2[[#This Row],[Amazon]]-C2389)/C2389</f>
        <v>2.7223317781732464E-2</v>
      </c>
      <c r="I2390">
        <f>(Table2[[#This Row],[Tesla]]-D2389)/D2389</f>
        <v>3.6670179135932554E-2</v>
      </c>
      <c r="J2390">
        <f>(Table2[[#This Row],[Nvidia]]-E2389)/E2389</f>
        <v>1.2358025573255159E-2</v>
      </c>
      <c r="K2390">
        <f>(Table2[[#This Row],[S&amp;P 500]]-F2389)/F2389</f>
        <v>1.028067280655961E-2</v>
      </c>
    </row>
    <row r="2391" spans="1:11">
      <c r="A2391" s="1">
        <v>45817</v>
      </c>
      <c r="B2391">
        <v>201.45</v>
      </c>
      <c r="C2391">
        <v>216.98</v>
      </c>
      <c r="D2391">
        <v>308.58</v>
      </c>
      <c r="E2391">
        <v>142.63</v>
      </c>
      <c r="F2391">
        <v>6005.88</v>
      </c>
      <c r="G2391">
        <f>(Table2[[#This Row],[Apple]]-B2390)/B2390</f>
        <v>-1.2112593173793641E-2</v>
      </c>
      <c r="H2391">
        <f>(Table2[[#This Row],[Amazon]]-C2390)/C2390</f>
        <v>1.5966661984361082E-2</v>
      </c>
      <c r="I2391">
        <f>(Table2[[#This Row],[Tesla]]-D2390)/D2390</f>
        <v>4.5537710916853012E-2</v>
      </c>
      <c r="J2391">
        <f>(Table2[[#This Row],[Nvidia]]-E2390)/E2390</f>
        <v>6.4211120519333661E-3</v>
      </c>
      <c r="K2391">
        <f>(Table2[[#This Row],[S&amp;P 500]]-F2390)/F2390</f>
        <v>9.1994480331187406E-4</v>
      </c>
    </row>
    <row r="2392" spans="1:11">
      <c r="A2392" s="1">
        <v>45818</v>
      </c>
      <c r="B2392">
        <v>202.67</v>
      </c>
      <c r="C2392">
        <v>217.61</v>
      </c>
      <c r="D2392">
        <v>326.08999999999997</v>
      </c>
      <c r="E2392">
        <v>143.96</v>
      </c>
      <c r="F2392">
        <v>6038.81</v>
      </c>
      <c r="G2392">
        <f>(Table2[[#This Row],[Apple]]-B2391)/B2391</f>
        <v>6.0560933234053062E-3</v>
      </c>
      <c r="H2392">
        <f>(Table2[[#This Row],[Amazon]]-C2391)/C2391</f>
        <v>2.9034934095309426E-3</v>
      </c>
      <c r="I2392">
        <f>(Table2[[#This Row],[Tesla]]-D2391)/D2391</f>
        <v>5.6743794153866073E-2</v>
      </c>
      <c r="J2392">
        <f>(Table2[[#This Row],[Nvidia]]-E2391)/E2391</f>
        <v>9.3248264740938974E-3</v>
      </c>
      <c r="K2392">
        <f>(Table2[[#This Row],[S&amp;P 500]]-F2391)/F2391</f>
        <v>5.4829600325015304E-3</v>
      </c>
    </row>
    <row r="2393" spans="1:11">
      <c r="A2393" s="1">
        <v>45819</v>
      </c>
      <c r="B2393">
        <v>198.78</v>
      </c>
      <c r="C2393">
        <v>213.2</v>
      </c>
      <c r="D2393">
        <v>326.43</v>
      </c>
      <c r="E2393">
        <v>142.83000000000001</v>
      </c>
      <c r="F2393">
        <v>6022.24</v>
      </c>
      <c r="G2393">
        <f>(Table2[[#This Row],[Apple]]-B2392)/B2392</f>
        <v>-1.9193763260472622E-2</v>
      </c>
      <c r="H2393">
        <f>(Table2[[#This Row],[Amazon]]-C2392)/C2392</f>
        <v>-2.0265612793529824E-2</v>
      </c>
      <c r="I2393">
        <f>(Table2[[#This Row],[Tesla]]-D2392)/D2392</f>
        <v>1.0426569352020359E-3</v>
      </c>
      <c r="J2393">
        <f>(Table2[[#This Row],[Nvidia]]-E2392)/E2392</f>
        <v>-7.8494026118365885E-3</v>
      </c>
      <c r="K2393">
        <f>(Table2[[#This Row],[S&amp;P 500]]-F2392)/F2392</f>
        <v>-2.7439180898224348E-3</v>
      </c>
    </row>
    <row r="2394" spans="1:11">
      <c r="A2394" s="1">
        <v>45820</v>
      </c>
      <c r="B2394">
        <v>199.2</v>
      </c>
      <c r="C2394">
        <v>213.24</v>
      </c>
      <c r="D2394">
        <v>319.11</v>
      </c>
      <c r="E2394">
        <v>145</v>
      </c>
      <c r="F2394">
        <v>6045.26</v>
      </c>
      <c r="G2394">
        <f>(Table2[[#This Row],[Apple]]-B2393)/B2393</f>
        <v>2.112888620585509E-3</v>
      </c>
      <c r="H2394">
        <f>(Table2[[#This Row],[Amazon]]-C2393)/C2393</f>
        <v>1.876172607880885E-4</v>
      </c>
      <c r="I2394">
        <f>(Table2[[#This Row],[Tesla]]-D2393)/D2393</f>
        <v>-2.2424409521183693E-2</v>
      </c>
      <c r="J2394">
        <f>(Table2[[#This Row],[Nvidia]]-E2393)/E2393</f>
        <v>1.5192886648463119E-2</v>
      </c>
      <c r="K2394">
        <f>(Table2[[#This Row],[S&amp;P 500]]-F2393)/F2393</f>
        <v>3.8224979409655605E-3</v>
      </c>
    </row>
    <row r="2395" spans="1:11">
      <c r="A2395" s="1">
        <v>45821</v>
      </c>
      <c r="B2395">
        <v>196.45</v>
      </c>
      <c r="C2395">
        <v>212.1</v>
      </c>
      <c r="D2395">
        <v>325.31</v>
      </c>
      <c r="E2395">
        <v>141.97</v>
      </c>
      <c r="F2395">
        <v>5976.97</v>
      </c>
      <c r="G2395">
        <f>(Table2[[#This Row],[Apple]]-B2394)/B2394</f>
        <v>-1.3805220883534136E-2</v>
      </c>
      <c r="H2395">
        <f>(Table2[[#This Row],[Amazon]]-C2394)/C2394</f>
        <v>-5.3460889138998999E-3</v>
      </c>
      <c r="I2395">
        <f>(Table2[[#This Row],[Tesla]]-D2394)/D2394</f>
        <v>1.9429037009181749E-2</v>
      </c>
      <c r="J2395">
        <f>(Table2[[#This Row],[Nvidia]]-E2394)/E2394</f>
        <v>-2.089655172413794E-2</v>
      </c>
      <c r="K2395">
        <f>(Table2[[#This Row],[S&amp;P 500]]-F2394)/F2394</f>
        <v>-1.129645375054174E-2</v>
      </c>
    </row>
    <row r="2396" spans="1:11">
      <c r="A2396" s="1">
        <v>45824</v>
      </c>
      <c r="B2396">
        <v>198.42</v>
      </c>
      <c r="C2396">
        <v>216.1</v>
      </c>
      <c r="D2396">
        <v>329.13</v>
      </c>
      <c r="E2396">
        <v>144.69</v>
      </c>
      <c r="F2396">
        <v>6033.11</v>
      </c>
      <c r="G2396">
        <f>(Table2[[#This Row],[Apple]]-B2395)/B2395</f>
        <v>1.0027996945787727E-2</v>
      </c>
      <c r="H2396">
        <f>(Table2[[#This Row],[Amazon]]-C2395)/C2395</f>
        <v>1.885902876001886E-2</v>
      </c>
      <c r="I2396">
        <f>(Table2[[#This Row],[Tesla]]-D2395)/D2395</f>
        <v>1.1742645476622278E-2</v>
      </c>
      <c r="J2396">
        <f>(Table2[[#This Row],[Nvidia]]-E2395)/E2395</f>
        <v>1.9158977248714508E-2</v>
      </c>
      <c r="K2396">
        <f>(Table2[[#This Row],[S&amp;P 500]]-F2395)/F2395</f>
        <v>9.3927190532994836E-3</v>
      </c>
    </row>
    <row r="2397" spans="1:11">
      <c r="A2397" s="1">
        <v>45825</v>
      </c>
      <c r="B2397">
        <v>195.64</v>
      </c>
      <c r="C2397">
        <v>214.82</v>
      </c>
      <c r="D2397">
        <v>316.35000000000002</v>
      </c>
      <c r="E2397">
        <v>144.12</v>
      </c>
      <c r="F2397">
        <v>5982.72</v>
      </c>
      <c r="G2397">
        <f>(Table2[[#This Row],[Apple]]-B2396)/B2396</f>
        <v>-1.4010684406813835E-2</v>
      </c>
      <c r="H2397">
        <f>(Table2[[#This Row],[Amazon]]-C2396)/C2396</f>
        <v>-5.9231837112447994E-3</v>
      </c>
      <c r="I2397">
        <f>(Table2[[#This Row],[Tesla]]-D2396)/D2396</f>
        <v>-3.8829641782882063E-2</v>
      </c>
      <c r="J2397">
        <f>(Table2[[#This Row],[Nvidia]]-E2396)/E2396</f>
        <v>-3.9394567696454021E-3</v>
      </c>
      <c r="K2397">
        <f>(Table2[[#This Row],[S&amp;P 500]]-F2396)/F2396</f>
        <v>-8.3522428730786313E-3</v>
      </c>
    </row>
    <row r="2398" spans="1:11">
      <c r="A2398" s="1">
        <v>45826</v>
      </c>
      <c r="B2398">
        <v>196.58</v>
      </c>
      <c r="C2398">
        <v>212.52</v>
      </c>
      <c r="D2398">
        <v>322.05</v>
      </c>
      <c r="E2398">
        <v>145.47999999999999</v>
      </c>
      <c r="F2398">
        <v>5980.87</v>
      </c>
      <c r="G2398">
        <f>(Table2[[#This Row],[Apple]]-B2397)/B2397</f>
        <v>4.8047434062565234E-3</v>
      </c>
      <c r="H2398">
        <f>(Table2[[#This Row],[Amazon]]-C2397)/C2397</f>
        <v>-1.0706638115631613E-2</v>
      </c>
      <c r="I2398">
        <f>(Table2[[#This Row],[Tesla]]-D2397)/D2397</f>
        <v>1.801801801801798E-2</v>
      </c>
      <c r="J2398">
        <f>(Table2[[#This Row],[Nvidia]]-E2397)/E2397</f>
        <v>9.4365806272549632E-3</v>
      </c>
      <c r="K2398">
        <f>(Table2[[#This Row],[S&amp;P 500]]-F2397)/F2397</f>
        <v>-3.0922389816009503E-4</v>
      </c>
    </row>
    <row r="2399" spans="1:11">
      <c r="A2399" s="1">
        <v>45828</v>
      </c>
      <c r="B2399">
        <v>201</v>
      </c>
      <c r="C2399">
        <v>209.69</v>
      </c>
      <c r="D2399">
        <v>322.16000000000003</v>
      </c>
      <c r="E2399">
        <v>143.85</v>
      </c>
      <c r="F2399">
        <v>5967.84</v>
      </c>
      <c r="G2399">
        <f>(Table2[[#This Row],[Apple]]-B2398)/B2398</f>
        <v>2.2484484688167602E-2</v>
      </c>
      <c r="H2399">
        <f>(Table2[[#This Row],[Amazon]]-C2398)/C2398</f>
        <v>-1.3316393751176417E-2</v>
      </c>
      <c r="I2399">
        <f>(Table2[[#This Row],[Tesla]]-D2398)/D2398</f>
        <v>3.4156186927499963E-4</v>
      </c>
      <c r="J2399">
        <f>(Table2[[#This Row],[Nvidia]]-E2398)/E2398</f>
        <v>-1.1204289249381327E-2</v>
      </c>
      <c r="K2399">
        <f>(Table2[[#This Row],[S&amp;P 500]]-F2398)/F2398</f>
        <v>-2.1786128105108029E-3</v>
      </c>
    </row>
    <row r="2400" spans="1:11">
      <c r="A2400" s="1">
        <v>45831</v>
      </c>
      <c r="B2400">
        <v>201.5</v>
      </c>
      <c r="C2400">
        <v>208.47</v>
      </c>
      <c r="D2400">
        <v>348.68</v>
      </c>
      <c r="E2400">
        <v>144.16999999999999</v>
      </c>
      <c r="F2400">
        <v>6025.17</v>
      </c>
      <c r="G2400">
        <f>(Table2[[#This Row],[Apple]]-B2399)/B2399</f>
        <v>2.4875621890547263E-3</v>
      </c>
      <c r="H2400">
        <f>(Table2[[#This Row],[Amazon]]-C2399)/C2399</f>
        <v>-5.81811245171443E-3</v>
      </c>
      <c r="I2400">
        <f>(Table2[[#This Row],[Tesla]]-D2399)/D2399</f>
        <v>8.2319344425130309E-2</v>
      </c>
      <c r="J2400">
        <f>(Table2[[#This Row],[Nvidia]]-E2399)/E2399</f>
        <v>2.2245394508167756E-3</v>
      </c>
      <c r="K2400">
        <f>(Table2[[#This Row],[S&amp;P 500]]-F2399)/F2399</f>
        <v>9.6064907906378057E-3</v>
      </c>
    </row>
    <row r="2401" spans="1:11">
      <c r="A2401" s="1">
        <v>45832</v>
      </c>
      <c r="B2401">
        <v>200.3</v>
      </c>
      <c r="C2401">
        <v>212.77</v>
      </c>
      <c r="D2401">
        <v>340.47</v>
      </c>
      <c r="E2401">
        <v>147.9</v>
      </c>
      <c r="F2401">
        <v>6092.18</v>
      </c>
      <c r="G2401">
        <f>(Table2[[#This Row],[Apple]]-B2400)/B2400</f>
        <v>-5.9553349875929957E-3</v>
      </c>
      <c r="H2401">
        <f>(Table2[[#This Row],[Amazon]]-C2400)/C2400</f>
        <v>2.0626469036312232E-2</v>
      </c>
      <c r="I2401">
        <f>(Table2[[#This Row],[Tesla]]-D2400)/D2400</f>
        <v>-2.3545944705747331E-2</v>
      </c>
      <c r="J2401">
        <f>(Table2[[#This Row],[Nvidia]]-E2400)/E2400</f>
        <v>2.5872234167996243E-2</v>
      </c>
      <c r="K2401">
        <f>(Table2[[#This Row],[S&amp;P 500]]-F2400)/F2400</f>
        <v>1.1121677894565666E-2</v>
      </c>
    </row>
    <row r="2402" spans="1:11">
      <c r="A2402" s="1">
        <v>45833</v>
      </c>
      <c r="B2402">
        <v>201.56</v>
      </c>
      <c r="C2402">
        <v>211.99</v>
      </c>
      <c r="D2402">
        <v>327.55</v>
      </c>
      <c r="E2402">
        <v>154.31</v>
      </c>
      <c r="F2402">
        <v>6092.16</v>
      </c>
      <c r="G2402">
        <f>(Table2[[#This Row],[Apple]]-B2401)/B2401</f>
        <v>6.2905641537693005E-3</v>
      </c>
      <c r="H2402">
        <f>(Table2[[#This Row],[Amazon]]-C2401)/C2401</f>
        <v>-3.6659303473234061E-3</v>
      </c>
      <c r="I2402">
        <f>(Table2[[#This Row],[Tesla]]-D2401)/D2401</f>
        <v>-3.7947543102182318E-2</v>
      </c>
      <c r="J2402">
        <f>(Table2[[#This Row],[Nvidia]]-E2401)/E2401</f>
        <v>4.3340094658553055E-2</v>
      </c>
      <c r="K2402">
        <f>(Table2[[#This Row],[S&amp;P 500]]-F2401)/F2401</f>
        <v>-3.2828970910965462E-6</v>
      </c>
    </row>
    <row r="2403" spans="1:11">
      <c r="A2403" s="1">
        <v>45834</v>
      </c>
      <c r="B2403">
        <v>201</v>
      </c>
      <c r="C2403">
        <v>217.12</v>
      </c>
      <c r="D2403">
        <v>325.77999999999997</v>
      </c>
      <c r="E2403">
        <v>155.02000000000001</v>
      </c>
      <c r="F2403">
        <v>6141.02</v>
      </c>
      <c r="G2403">
        <f>(Table2[[#This Row],[Apple]]-B2402)/B2402</f>
        <v>-2.7783290335384116E-3</v>
      </c>
      <c r="H2403">
        <f>(Table2[[#This Row],[Amazon]]-C2402)/C2402</f>
        <v>2.4199254681824593E-2</v>
      </c>
      <c r="I2403">
        <f>(Table2[[#This Row],[Tesla]]-D2402)/D2402</f>
        <v>-5.403755151885326E-3</v>
      </c>
      <c r="J2403">
        <f>(Table2[[#This Row],[Nvidia]]-E2402)/E2402</f>
        <v>4.6011276002851922E-3</v>
      </c>
      <c r="K2403">
        <f>(Table2[[#This Row],[S&amp;P 500]]-F2402)/F2402</f>
        <v>8.02014392268105E-3</v>
      </c>
    </row>
    <row r="2404" spans="1:11">
      <c r="A2404" s="1">
        <v>45835</v>
      </c>
      <c r="B2404">
        <v>201.08</v>
      </c>
      <c r="C2404">
        <v>223.3</v>
      </c>
      <c r="D2404">
        <v>323.63</v>
      </c>
      <c r="E2404">
        <v>157.75</v>
      </c>
      <c r="F2404">
        <v>6173.07</v>
      </c>
      <c r="G2404">
        <f>(Table2[[#This Row],[Apple]]-B2403)/B2403</f>
        <v>3.9800995024881844E-4</v>
      </c>
      <c r="H2404">
        <f>(Table2[[#This Row],[Amazon]]-C2403)/C2403</f>
        <v>2.8463522476050142E-2</v>
      </c>
      <c r="I2404">
        <f>(Table2[[#This Row],[Tesla]]-D2403)/D2403</f>
        <v>-6.5995457056908877E-3</v>
      </c>
      <c r="J2404">
        <f>(Table2[[#This Row],[Nvidia]]-E2403)/E2403</f>
        <v>1.7610630886337179E-2</v>
      </c>
      <c r="K2404">
        <f>(Table2[[#This Row],[S&amp;P 500]]-F2403)/F2403</f>
        <v>5.2190027063906764E-3</v>
      </c>
    </row>
    <row r="2405" spans="1:11">
      <c r="A2405" s="1">
        <v>45838</v>
      </c>
      <c r="B2405">
        <v>205.17</v>
      </c>
      <c r="C2405">
        <v>219.39</v>
      </c>
      <c r="D2405">
        <v>317.66000000000003</v>
      </c>
      <c r="E2405">
        <v>157.99</v>
      </c>
      <c r="F2405">
        <v>6204.95</v>
      </c>
      <c r="G2405">
        <f>(Table2[[#This Row],[Apple]]-B2404)/B2404</f>
        <v>2.0340163119156429E-2</v>
      </c>
      <c r="H2405">
        <f>(Table2[[#This Row],[Amazon]]-C2404)/C2404</f>
        <v>-1.7510076130765898E-2</v>
      </c>
      <c r="I2405">
        <f>(Table2[[#This Row],[Tesla]]-D2404)/D2404</f>
        <v>-1.8446991935234591E-2</v>
      </c>
      <c r="J2405">
        <f>(Table2[[#This Row],[Nvidia]]-E2404)/E2404</f>
        <v>1.5213946117274744E-3</v>
      </c>
      <c r="K2405">
        <f>(Table2[[#This Row],[S&amp;P 500]]-F2404)/F2404</f>
        <v>5.1643671625301694E-3</v>
      </c>
    </row>
    <row r="2406" spans="1:11">
      <c r="A2406" s="1">
        <v>45839</v>
      </c>
      <c r="B2406">
        <v>207.82</v>
      </c>
      <c r="C2406">
        <v>220.46</v>
      </c>
      <c r="D2406">
        <v>300.70999999999998</v>
      </c>
      <c r="E2406">
        <v>153.30000000000001</v>
      </c>
      <c r="F2406">
        <v>6198.01</v>
      </c>
      <c r="G2406">
        <f>(Table2[[#This Row],[Apple]]-B2405)/B2405</f>
        <v>1.2916118340888072E-2</v>
      </c>
      <c r="H2406">
        <f>(Table2[[#This Row],[Amazon]]-C2405)/C2405</f>
        <v>4.8771593965085992E-3</v>
      </c>
      <c r="I2406">
        <f>(Table2[[#This Row],[Tesla]]-D2405)/D2405</f>
        <v>-5.3358937228483422E-2</v>
      </c>
      <c r="J2406">
        <f>(Table2[[#This Row],[Nvidia]]-E2405)/E2405</f>
        <v>-2.9685423128046062E-2</v>
      </c>
      <c r="K2406">
        <f>(Table2[[#This Row],[S&amp;P 500]]-F2405)/F2405</f>
        <v>-1.1184618731818307E-3</v>
      </c>
    </row>
    <row r="2407" spans="1:11">
      <c r="A2407" s="1">
        <v>45840</v>
      </c>
      <c r="B2407">
        <v>212.44</v>
      </c>
      <c r="C2407">
        <v>219.92</v>
      </c>
      <c r="D2407">
        <v>315.64999999999998</v>
      </c>
      <c r="E2407">
        <v>157.25</v>
      </c>
      <c r="F2407">
        <v>6227.42</v>
      </c>
      <c r="G2407">
        <f>(Table2[[#This Row],[Apple]]-B2406)/B2406</f>
        <v>2.2230776633625274E-2</v>
      </c>
      <c r="H2407">
        <f>(Table2[[#This Row],[Amazon]]-C2406)/C2406</f>
        <v>-2.4494239317791001E-3</v>
      </c>
      <c r="I2407">
        <f>(Table2[[#This Row],[Tesla]]-D2406)/D2406</f>
        <v>4.9682418276745036E-2</v>
      </c>
      <c r="J2407">
        <f>(Table2[[#This Row],[Nvidia]]-E2406)/E2406</f>
        <v>2.5766470971950346E-2</v>
      </c>
      <c r="K2407">
        <f>(Table2[[#This Row],[S&amp;P 500]]-F2406)/F2406</f>
        <v>4.7450714019499568E-3</v>
      </c>
    </row>
    <row r="2408" spans="1:11">
      <c r="A2408" s="1">
        <v>45841</v>
      </c>
      <c r="B2408">
        <v>213.55</v>
      </c>
      <c r="C2408">
        <v>223.41</v>
      </c>
      <c r="D2408">
        <v>315.35000000000002</v>
      </c>
      <c r="E2408">
        <v>159.34</v>
      </c>
      <c r="F2408">
        <v>6279.35</v>
      </c>
      <c r="G2408">
        <f>(Table2[[#This Row],[Apple]]-B2407)/B2407</f>
        <v>5.2250047072115125E-3</v>
      </c>
      <c r="H2408">
        <f>(Table2[[#This Row],[Amazon]]-C2407)/C2407</f>
        <v>1.586940705711172E-2</v>
      </c>
      <c r="I2408">
        <f>(Table2[[#This Row],[Tesla]]-D2407)/D2407</f>
        <v>-9.504197687310456E-4</v>
      </c>
      <c r="J2408">
        <f>(Table2[[#This Row],[Nvidia]]-E2407)/E2407</f>
        <v>1.3290937996820372E-2</v>
      </c>
      <c r="K2408">
        <f>(Table2[[#This Row],[S&amp;P 500]]-F2407)/F2407</f>
        <v>8.3389268750140976E-3</v>
      </c>
    </row>
    <row r="2409" spans="1:11">
      <c r="A2409" s="1">
        <v>45845</v>
      </c>
      <c r="B2409">
        <v>209.95</v>
      </c>
      <c r="C2409">
        <v>223.47</v>
      </c>
      <c r="D2409">
        <v>293.94</v>
      </c>
      <c r="E2409">
        <v>158.24</v>
      </c>
      <c r="F2409">
        <v>6229.98</v>
      </c>
      <c r="G2409">
        <f>(Table2[[#This Row],[Apple]]-B2408)/B2408</f>
        <v>-1.6857878716928225E-2</v>
      </c>
      <c r="H2409">
        <f>(Table2[[#This Row],[Amazon]]-C2408)/C2408</f>
        <v>2.685645226265712E-4</v>
      </c>
      <c r="I2409">
        <f>(Table2[[#This Row],[Tesla]]-D2408)/D2408</f>
        <v>-6.7892817504360312E-2</v>
      </c>
      <c r="J2409">
        <f>(Table2[[#This Row],[Nvidia]]-E2408)/E2408</f>
        <v>-6.9034768419731036E-3</v>
      </c>
      <c r="K2409">
        <f>(Table2[[#This Row],[S&amp;P 500]]-F2408)/F2408</f>
        <v>-7.8622787390415887E-3</v>
      </c>
    </row>
    <row r="2410" spans="1:11">
      <c r="A2410" s="1">
        <v>45846</v>
      </c>
      <c r="B2410">
        <v>210.01</v>
      </c>
      <c r="C2410">
        <v>219.36</v>
      </c>
      <c r="D2410">
        <v>297.81</v>
      </c>
      <c r="E2410">
        <v>160</v>
      </c>
      <c r="F2410">
        <v>6225.52</v>
      </c>
      <c r="G2410">
        <f>(Table2[[#This Row],[Apple]]-B2409)/B2409</f>
        <v>2.8578232912599322E-4</v>
      </c>
      <c r="H2410">
        <f>(Table2[[#This Row],[Amazon]]-C2409)/C2409</f>
        <v>-1.8391730433615184E-2</v>
      </c>
      <c r="I2410">
        <f>(Table2[[#This Row],[Tesla]]-D2409)/D2409</f>
        <v>1.3165952235150047E-2</v>
      </c>
      <c r="J2410">
        <f>(Table2[[#This Row],[Nvidia]]-E2409)/E2409</f>
        <v>1.1122345803842207E-2</v>
      </c>
      <c r="K2410">
        <f>(Table2[[#This Row],[S&amp;P 500]]-F2409)/F2409</f>
        <v>-7.1589314893452747E-4</v>
      </c>
    </row>
    <row r="2411" spans="1:11">
      <c r="A2411" s="1">
        <v>45847</v>
      </c>
      <c r="B2411">
        <v>211.14</v>
      </c>
      <c r="C2411">
        <v>222.54</v>
      </c>
      <c r="D2411">
        <v>295.88</v>
      </c>
      <c r="E2411">
        <v>162.88</v>
      </c>
      <c r="F2411">
        <v>6263.26</v>
      </c>
      <c r="G2411">
        <f>(Table2[[#This Row],[Apple]]-B2410)/B2410</f>
        <v>5.3806961573258198E-3</v>
      </c>
      <c r="H2411">
        <f>(Table2[[#This Row],[Amazon]]-C2410)/C2410</f>
        <v>1.4496717724288741E-2</v>
      </c>
      <c r="I2411">
        <f>(Table2[[#This Row],[Tesla]]-D2410)/D2410</f>
        <v>-6.4806420200799394E-3</v>
      </c>
      <c r="J2411">
        <f>(Table2[[#This Row],[Nvidia]]-E2410)/E2410</f>
        <v>1.7999999999999971E-2</v>
      </c>
      <c r="K2411">
        <f>(Table2[[#This Row],[S&amp;P 500]]-F2410)/F2410</f>
        <v>6.0621442064277007E-3</v>
      </c>
    </row>
    <row r="2412" spans="1:11">
      <c r="A2412" s="1">
        <v>45848</v>
      </c>
      <c r="B2412">
        <v>212.41</v>
      </c>
      <c r="C2412">
        <v>222.26</v>
      </c>
      <c r="D2412">
        <v>309.87</v>
      </c>
      <c r="E2412">
        <v>164.1</v>
      </c>
      <c r="F2412">
        <v>6280.46</v>
      </c>
      <c r="G2412">
        <f>(Table2[[#This Row],[Apple]]-B2411)/B2411</f>
        <v>6.0149663730226875E-3</v>
      </c>
      <c r="H2412">
        <f>(Table2[[#This Row],[Amazon]]-C2411)/C2411</f>
        <v>-1.2582007728947657E-3</v>
      </c>
      <c r="I2412">
        <f>(Table2[[#This Row],[Tesla]]-D2411)/D2411</f>
        <v>4.7282682168446701E-2</v>
      </c>
      <c r="J2412">
        <f>(Table2[[#This Row],[Nvidia]]-E2411)/E2411</f>
        <v>7.4901768172887951E-3</v>
      </c>
      <c r="K2412">
        <f>(Table2[[#This Row],[S&amp;P 500]]-F2411)/F2411</f>
        <v>2.7461737178402011E-3</v>
      </c>
    </row>
    <row r="2413" spans="1:11">
      <c r="A2413" s="1">
        <v>45849</v>
      </c>
      <c r="B2413">
        <v>211.16</v>
      </c>
      <c r="C2413">
        <v>225.02</v>
      </c>
      <c r="D2413">
        <v>313.51</v>
      </c>
      <c r="E2413">
        <v>164.92</v>
      </c>
      <c r="F2413">
        <v>6259.75</v>
      </c>
      <c r="G2413">
        <f>(Table2[[#This Row],[Apple]]-B2412)/B2412</f>
        <v>-5.8848453462642999E-3</v>
      </c>
      <c r="H2413">
        <f>(Table2[[#This Row],[Amazon]]-C2412)/C2412</f>
        <v>1.2417888958877079E-2</v>
      </c>
      <c r="I2413">
        <f>(Table2[[#This Row],[Tesla]]-D2412)/D2412</f>
        <v>1.1746861587117133E-2</v>
      </c>
      <c r="J2413">
        <f>(Table2[[#This Row],[Nvidia]]-E2412)/E2412</f>
        <v>4.9969530773917928E-3</v>
      </c>
      <c r="K2413">
        <f>(Table2[[#This Row],[S&amp;P 500]]-F2412)/F2412</f>
        <v>-3.2975291618766835E-3</v>
      </c>
    </row>
    <row r="2414" spans="1:11">
      <c r="A2414" s="1">
        <v>45852</v>
      </c>
      <c r="B2414">
        <v>208.62</v>
      </c>
      <c r="C2414">
        <v>225.69</v>
      </c>
      <c r="D2414">
        <v>316.89999999999998</v>
      </c>
      <c r="E2414">
        <v>164.07</v>
      </c>
      <c r="F2414">
        <v>6268.56</v>
      </c>
      <c r="G2414">
        <f>(Table2[[#This Row],[Apple]]-B2413)/B2413</f>
        <v>-1.202879333207043E-2</v>
      </c>
      <c r="H2414">
        <f>(Table2[[#This Row],[Amazon]]-C2413)/C2413</f>
        <v>2.9775131099457268E-3</v>
      </c>
      <c r="I2414">
        <f>(Table2[[#This Row],[Tesla]]-D2413)/D2413</f>
        <v>1.08130522152403E-2</v>
      </c>
      <c r="J2414">
        <f>(Table2[[#This Row],[Nvidia]]-E2413)/E2413</f>
        <v>-5.1540140674265966E-3</v>
      </c>
      <c r="K2414">
        <f>(Table2[[#This Row],[S&amp;P 500]]-F2413)/F2413</f>
        <v>1.4074044490595312E-3</v>
      </c>
    </row>
    <row r="2415" spans="1:11">
      <c r="A2415" s="1">
        <v>45853</v>
      </c>
      <c r="B2415">
        <v>209.11</v>
      </c>
      <c r="C2415">
        <v>226.35</v>
      </c>
      <c r="D2415">
        <v>310.77999999999997</v>
      </c>
      <c r="E2415">
        <v>170.7</v>
      </c>
      <c r="F2415">
        <v>6243.76</v>
      </c>
      <c r="G2415">
        <f>(Table2[[#This Row],[Apple]]-B2414)/B2414</f>
        <v>2.3487680951011845E-3</v>
      </c>
      <c r="H2415">
        <f>(Table2[[#This Row],[Amazon]]-C2414)/C2414</f>
        <v>2.9243652798085721E-3</v>
      </c>
      <c r="I2415">
        <f>(Table2[[#This Row],[Tesla]]-D2414)/D2414</f>
        <v>-1.93120858314926E-2</v>
      </c>
      <c r="J2415">
        <f>(Table2[[#This Row],[Nvidia]]-E2414)/E2414</f>
        <v>4.0409581276284488E-2</v>
      </c>
      <c r="K2415">
        <f>(Table2[[#This Row],[S&amp;P 500]]-F2414)/F2414</f>
        <v>-3.9562515154996014E-3</v>
      </c>
    </row>
    <row r="2416" spans="1:11">
      <c r="A2416" s="1">
        <v>45854</v>
      </c>
      <c r="B2416">
        <v>210.16</v>
      </c>
      <c r="C2416">
        <v>223.19</v>
      </c>
      <c r="D2416">
        <v>321.67</v>
      </c>
      <c r="E2416">
        <v>171.37</v>
      </c>
      <c r="F2416">
        <v>6263.7</v>
      </c>
      <c r="G2416">
        <f>(Table2[[#This Row],[Apple]]-B2415)/B2415</f>
        <v>5.0212806656782689E-3</v>
      </c>
      <c r="H2416">
        <f>(Table2[[#This Row],[Amazon]]-C2415)/C2415</f>
        <v>-1.3960680362270805E-2</v>
      </c>
      <c r="I2416">
        <f>(Table2[[#This Row],[Tesla]]-D2415)/D2415</f>
        <v>3.5040864920522698E-2</v>
      </c>
      <c r="J2416">
        <f>(Table2[[#This Row],[Nvidia]]-E2415)/E2415</f>
        <v>3.9250146455771292E-3</v>
      </c>
      <c r="K2416">
        <f>(Table2[[#This Row],[S&amp;P 500]]-F2415)/F2415</f>
        <v>3.1935884787371071E-3</v>
      </c>
    </row>
    <row r="2417" spans="1:11">
      <c r="A2417" s="1">
        <v>45855</v>
      </c>
      <c r="B2417">
        <v>210.02</v>
      </c>
      <c r="C2417">
        <v>223.88</v>
      </c>
      <c r="D2417">
        <v>319.41000000000003</v>
      </c>
      <c r="E2417">
        <v>173</v>
      </c>
      <c r="F2417">
        <v>6297.36</v>
      </c>
      <c r="G2417">
        <f>(Table2[[#This Row],[Apple]]-B2416)/B2416</f>
        <v>-6.6615911686327735E-4</v>
      </c>
      <c r="H2417">
        <f>(Table2[[#This Row],[Amazon]]-C2416)/C2416</f>
        <v>3.0915363591558658E-3</v>
      </c>
      <c r="I2417">
        <f>(Table2[[#This Row],[Tesla]]-D2416)/D2416</f>
        <v>-7.025833929182052E-3</v>
      </c>
      <c r="J2417">
        <f>(Table2[[#This Row],[Nvidia]]-E2416)/E2416</f>
        <v>9.5115831242340871E-3</v>
      </c>
      <c r="K2417">
        <f>(Table2[[#This Row],[S&amp;P 500]]-F2416)/F2416</f>
        <v>5.3738205852770496E-3</v>
      </c>
    </row>
    <row r="2418" spans="1:11">
      <c r="A2418" s="1">
        <v>45856</v>
      </c>
      <c r="B2418">
        <v>211.18</v>
      </c>
      <c r="C2418">
        <v>226.13</v>
      </c>
      <c r="D2418">
        <v>329.65</v>
      </c>
      <c r="E2418">
        <v>172.41</v>
      </c>
      <c r="F2418">
        <v>6296.79</v>
      </c>
      <c r="G2418">
        <f>(Table2[[#This Row],[Apple]]-B2417)/B2417</f>
        <v>5.5232834968098115E-3</v>
      </c>
      <c r="H2418">
        <f>(Table2[[#This Row],[Amazon]]-C2417)/C2417</f>
        <v>1.0050026800071468E-2</v>
      </c>
      <c r="I2418">
        <f>(Table2[[#This Row],[Tesla]]-D2417)/D2417</f>
        <v>3.2059108982185752E-2</v>
      </c>
      <c r="J2418">
        <f>(Table2[[#This Row],[Nvidia]]-E2417)/E2417</f>
        <v>-3.4104046242774762E-3</v>
      </c>
      <c r="K2418">
        <f>(Table2[[#This Row],[S&amp;P 500]]-F2417)/F2417</f>
        <v>-9.0514120202705422E-5</v>
      </c>
    </row>
    <row r="2419" spans="1:11">
      <c r="A2419" s="1">
        <v>45859</v>
      </c>
      <c r="B2419">
        <v>212.48</v>
      </c>
      <c r="C2419">
        <v>229.3</v>
      </c>
      <c r="D2419">
        <v>328.49</v>
      </c>
      <c r="E2419">
        <v>171.38</v>
      </c>
      <c r="F2419">
        <v>6305.6</v>
      </c>
      <c r="G2419">
        <f>(Table2[[#This Row],[Apple]]-B2418)/B2418</f>
        <v>6.155885974050492E-3</v>
      </c>
      <c r="H2419">
        <f>(Table2[[#This Row],[Amazon]]-C2418)/C2418</f>
        <v>1.4018484942289904E-2</v>
      </c>
      <c r="I2419">
        <f>(Table2[[#This Row],[Tesla]]-D2418)/D2418</f>
        <v>-3.5188836644925474E-3</v>
      </c>
      <c r="J2419">
        <f>(Table2[[#This Row],[Nvidia]]-E2418)/E2418</f>
        <v>-5.9741314308914863E-3</v>
      </c>
      <c r="K2419">
        <f>(Table2[[#This Row],[S&amp;P 500]]-F2418)/F2418</f>
        <v>1.3991255862114507E-3</v>
      </c>
    </row>
    <row r="2420" spans="1:11">
      <c r="A2420" s="1">
        <v>45860</v>
      </c>
      <c r="B2420">
        <v>214.4</v>
      </c>
      <c r="C2420">
        <v>227.47</v>
      </c>
      <c r="D2420">
        <v>332.11</v>
      </c>
      <c r="E2420">
        <v>167.03</v>
      </c>
      <c r="F2420">
        <v>6309.62</v>
      </c>
      <c r="G2420">
        <f>(Table2[[#This Row],[Apple]]-B2419)/B2419</f>
        <v>9.0361445783133289E-3</v>
      </c>
      <c r="H2420">
        <f>(Table2[[#This Row],[Amazon]]-C2419)/C2419</f>
        <v>-7.9808111644134871E-3</v>
      </c>
      <c r="I2420">
        <f>(Table2[[#This Row],[Tesla]]-D2419)/D2419</f>
        <v>1.10201223781546E-2</v>
      </c>
      <c r="J2420">
        <f>(Table2[[#This Row],[Nvidia]]-E2419)/E2419</f>
        <v>-2.5382191620959241E-2</v>
      </c>
      <c r="K2420">
        <f>(Table2[[#This Row],[S&amp;P 500]]-F2419)/F2419</f>
        <v>6.3752854605422587E-4</v>
      </c>
    </row>
    <row r="2421" spans="1:11">
      <c r="A2421" s="1">
        <v>45861</v>
      </c>
      <c r="B2421">
        <v>214.15</v>
      </c>
      <c r="C2421">
        <v>228.29</v>
      </c>
      <c r="D2421">
        <v>332.56</v>
      </c>
      <c r="E2421">
        <v>170.78</v>
      </c>
      <c r="F2421">
        <v>6358.91</v>
      </c>
      <c r="G2421">
        <f>(Table2[[#This Row],[Apple]]-B2420)/B2420</f>
        <v>-1.1660447761194029E-3</v>
      </c>
      <c r="H2421">
        <f>(Table2[[#This Row],[Amazon]]-C2420)/C2420</f>
        <v>3.6048709719962773E-3</v>
      </c>
      <c r="I2421">
        <f>(Table2[[#This Row],[Tesla]]-D2420)/D2420</f>
        <v>1.354972749992438E-3</v>
      </c>
      <c r="J2421">
        <f>(Table2[[#This Row],[Nvidia]]-E2420)/E2420</f>
        <v>2.2451056696401843E-2</v>
      </c>
      <c r="K2421">
        <f>(Table2[[#This Row],[S&amp;P 500]]-F2420)/F2420</f>
        <v>7.811880905664678E-3</v>
      </c>
    </row>
    <row r="2422" spans="1:11">
      <c r="A2422" s="1">
        <v>45862</v>
      </c>
      <c r="B2422">
        <v>213.76</v>
      </c>
      <c r="C2422">
        <v>232.23</v>
      </c>
      <c r="D2422">
        <v>305.3</v>
      </c>
      <c r="E2422">
        <v>173.74</v>
      </c>
      <c r="F2422">
        <v>6363.35</v>
      </c>
      <c r="G2422">
        <f>(Table2[[#This Row],[Apple]]-B2421)/B2421</f>
        <v>-1.8211533971515983E-3</v>
      </c>
      <c r="H2422">
        <f>(Table2[[#This Row],[Amazon]]-C2421)/C2421</f>
        <v>1.7258749835735238E-2</v>
      </c>
      <c r="I2422">
        <f>(Table2[[#This Row],[Tesla]]-D2421)/D2421</f>
        <v>-8.1970170796247271E-2</v>
      </c>
      <c r="J2422">
        <f>(Table2[[#This Row],[Nvidia]]-E2421)/E2421</f>
        <v>1.7332240309169737E-2</v>
      </c>
      <c r="K2422">
        <f>(Table2[[#This Row],[S&amp;P 500]]-F2421)/F2421</f>
        <v>6.982328732440795E-4</v>
      </c>
    </row>
    <row r="2423" spans="1:11">
      <c r="A2423" s="1">
        <v>45863</v>
      </c>
      <c r="B2423">
        <v>213.88</v>
      </c>
      <c r="C2423">
        <v>231.44</v>
      </c>
      <c r="D2423">
        <v>316.06</v>
      </c>
      <c r="E2423">
        <v>173.5</v>
      </c>
      <c r="F2423">
        <v>6388.64</v>
      </c>
      <c r="G2423">
        <f>(Table2[[#This Row],[Apple]]-B2422)/B2422</f>
        <v>5.6137724550900337E-4</v>
      </c>
      <c r="H2423">
        <f>(Table2[[#This Row],[Amazon]]-C2422)/C2422</f>
        <v>-3.4017999397149036E-3</v>
      </c>
      <c r="I2423">
        <f>(Table2[[#This Row],[Tesla]]-D2422)/D2422</f>
        <v>3.5244022273173893E-2</v>
      </c>
      <c r="J2423">
        <f>(Table2[[#This Row],[Nvidia]]-E2422)/E2422</f>
        <v>-1.3813744675953096E-3</v>
      </c>
      <c r="K2423">
        <f>(Table2[[#This Row],[S&amp;P 500]]-F2422)/F2422</f>
        <v>3.9743217016194243E-3</v>
      </c>
    </row>
    <row r="2424" spans="1:11">
      <c r="A2424" s="1">
        <v>45866</v>
      </c>
      <c r="B2424">
        <v>214.05</v>
      </c>
      <c r="C2424">
        <v>232.79</v>
      </c>
      <c r="D2424">
        <v>325.58999999999997</v>
      </c>
      <c r="E2424">
        <v>176.75</v>
      </c>
      <c r="F2424">
        <v>6389.77</v>
      </c>
      <c r="G2424">
        <f>(Table2[[#This Row],[Apple]]-B2423)/B2423</f>
        <v>7.9483822704327618E-4</v>
      </c>
      <c r="H2424">
        <f>(Table2[[#This Row],[Amazon]]-C2423)/C2423</f>
        <v>5.8330452817144584E-3</v>
      </c>
      <c r="I2424">
        <f>(Table2[[#This Row],[Tesla]]-D2423)/D2423</f>
        <v>3.0152502689362693E-2</v>
      </c>
      <c r="J2424">
        <f>(Table2[[#This Row],[Nvidia]]-E2423)/E2423</f>
        <v>1.8731988472622477E-2</v>
      </c>
      <c r="K2424">
        <f>(Table2[[#This Row],[S&amp;P 500]]-F2423)/F2423</f>
        <v>1.7687645570890035E-4</v>
      </c>
    </row>
    <row r="2425" spans="1:11">
      <c r="A2425" s="1">
        <v>45867</v>
      </c>
      <c r="B2425">
        <v>211.27</v>
      </c>
      <c r="C2425">
        <v>231.01</v>
      </c>
      <c r="D2425">
        <v>321.2</v>
      </c>
      <c r="E2425">
        <v>175.51</v>
      </c>
      <c r="F2425">
        <v>6370.86</v>
      </c>
      <c r="G2425">
        <f>(Table2[[#This Row],[Apple]]-B2424)/B2424</f>
        <v>-1.298761971501986E-2</v>
      </c>
      <c r="H2425">
        <f>(Table2[[#This Row],[Amazon]]-C2424)/C2424</f>
        <v>-7.6463765625671256E-3</v>
      </c>
      <c r="I2425">
        <f>(Table2[[#This Row],[Tesla]]-D2424)/D2424</f>
        <v>-1.3483215086458389E-2</v>
      </c>
      <c r="J2425">
        <f>(Table2[[#This Row],[Nvidia]]-E2424)/E2424</f>
        <v>-7.0155586987270674E-3</v>
      </c>
      <c r="K2425">
        <f>(Table2[[#This Row],[S&amp;P 500]]-F2424)/F2424</f>
        <v>-2.9594179446209741E-3</v>
      </c>
    </row>
    <row r="2426" spans="1:11">
      <c r="A2426" s="1">
        <v>45868</v>
      </c>
      <c r="B2426">
        <v>209.05</v>
      </c>
      <c r="C2426">
        <v>230.19</v>
      </c>
      <c r="D2426">
        <v>319.04000000000002</v>
      </c>
      <c r="E2426">
        <v>179.27</v>
      </c>
      <c r="F2426">
        <v>6362.9</v>
      </c>
      <c r="G2426">
        <f>(Table2[[#This Row],[Apple]]-B2425)/B2425</f>
        <v>-1.0507880910683007E-2</v>
      </c>
      <c r="H2426">
        <f>(Table2[[#This Row],[Amazon]]-C2425)/C2425</f>
        <v>-3.5496298861520852E-3</v>
      </c>
      <c r="I2426">
        <f>(Table2[[#This Row],[Tesla]]-D2425)/D2425</f>
        <v>-6.7247820672477216E-3</v>
      </c>
      <c r="J2426">
        <f>(Table2[[#This Row],[Nvidia]]-E2425)/E2425</f>
        <v>2.1423280724745138E-2</v>
      </c>
      <c r="K2426">
        <f>(Table2[[#This Row],[S&amp;P 500]]-F2425)/F2425</f>
        <v>-1.249438851269693E-3</v>
      </c>
    </row>
    <row r="2427" spans="1:11">
      <c r="A2427" s="1">
        <v>45869</v>
      </c>
      <c r="B2427">
        <v>207.57</v>
      </c>
      <c r="C2427">
        <v>234.11</v>
      </c>
      <c r="D2427">
        <v>308.27</v>
      </c>
      <c r="E2427">
        <v>177.87</v>
      </c>
      <c r="F2427">
        <v>6339.39</v>
      </c>
      <c r="G2427">
        <f>(Table2[[#This Row],[Apple]]-B2426)/B2426</f>
        <v>-7.0796460176992017E-3</v>
      </c>
      <c r="H2427">
        <f>(Table2[[#This Row],[Amazon]]-C2426)/C2426</f>
        <v>1.7029410486989079E-2</v>
      </c>
      <c r="I2427">
        <f>(Table2[[#This Row],[Tesla]]-D2426)/D2426</f>
        <v>-3.375752256770323E-2</v>
      </c>
      <c r="J2427">
        <f>(Table2[[#This Row],[Nvidia]]-E2426)/E2426</f>
        <v>-7.8094494338149471E-3</v>
      </c>
      <c r="K2427">
        <f>(Table2[[#This Row],[S&amp;P 500]]-F2426)/F2426</f>
        <v>-3.6948561190650979E-3</v>
      </c>
    </row>
    <row r="2428" spans="1:11">
      <c r="A2428" s="1">
        <v>45870</v>
      </c>
      <c r="B2428">
        <v>202.38</v>
      </c>
      <c r="C2428">
        <v>214.75</v>
      </c>
      <c r="D2428">
        <v>302.63</v>
      </c>
      <c r="E2428">
        <v>173.72</v>
      </c>
      <c r="F2428">
        <v>6238.01</v>
      </c>
      <c r="G2428">
        <f>(Table2[[#This Row],[Apple]]-B2427)/B2427</f>
        <v>-2.5003613238907346E-2</v>
      </c>
      <c r="H2428">
        <f>(Table2[[#This Row],[Amazon]]-C2427)/C2427</f>
        <v>-8.2696168467814329E-2</v>
      </c>
      <c r="I2428">
        <f>(Table2[[#This Row],[Tesla]]-D2427)/D2427</f>
        <v>-1.8295649917280263E-2</v>
      </c>
      <c r="J2428">
        <f>(Table2[[#This Row],[Nvidia]]-E2427)/E2427</f>
        <v>-2.3331646708270117E-2</v>
      </c>
      <c r="K2428">
        <f>(Table2[[#This Row],[S&amp;P 500]]-F2427)/F2427</f>
        <v>-1.5992074947274122E-2</v>
      </c>
    </row>
    <row r="2429" spans="1:11">
      <c r="A2429" s="1">
        <v>45873</v>
      </c>
      <c r="B2429">
        <v>203.35</v>
      </c>
      <c r="C2429">
        <v>211.65</v>
      </c>
      <c r="D2429">
        <v>309.26</v>
      </c>
      <c r="E2429">
        <v>180</v>
      </c>
      <c r="F2429">
        <v>6329.94</v>
      </c>
      <c r="G2429">
        <f>(Table2[[#This Row],[Apple]]-B2428)/B2428</f>
        <v>4.7929637315940257E-3</v>
      </c>
      <c r="H2429">
        <f>(Table2[[#This Row],[Amazon]]-C2428)/C2428</f>
        <v>-1.443538998835853E-2</v>
      </c>
      <c r="I2429">
        <f>(Table2[[#This Row],[Tesla]]-D2428)/D2428</f>
        <v>2.1907940389254189E-2</v>
      </c>
      <c r="J2429">
        <f>(Table2[[#This Row],[Nvidia]]-E2428)/E2428</f>
        <v>3.6150126640571038E-2</v>
      </c>
      <c r="K2429">
        <f>(Table2[[#This Row],[S&amp;P 500]]-F2428)/F2428</f>
        <v>1.4737071598153798E-2</v>
      </c>
    </row>
    <row r="2430" spans="1:11">
      <c r="A2430" s="1">
        <v>45874</v>
      </c>
      <c r="B2430">
        <v>202.92</v>
      </c>
      <c r="C2430">
        <v>213.75</v>
      </c>
      <c r="D2430">
        <v>308.72000000000003</v>
      </c>
      <c r="E2430">
        <v>178.26</v>
      </c>
      <c r="F2430">
        <v>6299.19</v>
      </c>
      <c r="G2430">
        <f>(Table2[[#This Row],[Apple]]-B2429)/B2429</f>
        <v>-2.114580772067897E-3</v>
      </c>
      <c r="H2430">
        <f>(Table2[[#This Row],[Amazon]]-C2429)/C2429</f>
        <v>9.9220411055988382E-3</v>
      </c>
      <c r="I2430">
        <f>(Table2[[#This Row],[Tesla]]-D2429)/D2429</f>
        <v>-1.7461036021469431E-3</v>
      </c>
      <c r="J2430">
        <f>(Table2[[#This Row],[Nvidia]]-E2429)/E2429</f>
        <v>-9.6666666666667175E-3</v>
      </c>
      <c r="K2430">
        <f>(Table2[[#This Row],[S&amp;P 500]]-F2429)/F2429</f>
        <v>-4.8578659513360319E-3</v>
      </c>
    </row>
    <row r="2431" spans="1:11">
      <c r="A2431" s="1">
        <v>45875</v>
      </c>
      <c r="B2431">
        <v>213.25</v>
      </c>
      <c r="C2431">
        <v>222.31</v>
      </c>
      <c r="D2431">
        <v>319.91000000000003</v>
      </c>
      <c r="E2431">
        <v>179.42</v>
      </c>
      <c r="F2431">
        <v>6345.06</v>
      </c>
      <c r="G2431">
        <f>(Table2[[#This Row],[Apple]]-B2430)/B2430</f>
        <v>5.0906761285235629E-2</v>
      </c>
      <c r="H2431">
        <f>(Table2[[#This Row],[Amazon]]-C2430)/C2430</f>
        <v>4.0046783625731004E-2</v>
      </c>
      <c r="I2431">
        <f>(Table2[[#This Row],[Tesla]]-D2430)/D2430</f>
        <v>3.624643690075148E-2</v>
      </c>
      <c r="J2431">
        <f>(Table2[[#This Row],[Nvidia]]-E2430)/E2430</f>
        <v>6.5073488163356705E-3</v>
      </c>
      <c r="K2431">
        <f>(Table2[[#This Row],[S&amp;P 500]]-F2430)/F2430</f>
        <v>7.2818886237755653E-3</v>
      </c>
    </row>
    <row r="2432" spans="1:11">
      <c r="A2432" s="1">
        <v>45876</v>
      </c>
      <c r="B2432">
        <v>220.03</v>
      </c>
      <c r="C2432">
        <v>223.13</v>
      </c>
      <c r="D2432">
        <v>322.27</v>
      </c>
      <c r="E2432">
        <v>180.77</v>
      </c>
      <c r="F2432">
        <v>6340</v>
      </c>
      <c r="G2432">
        <f>(Table2[[#This Row],[Apple]]-B2431)/B2431</f>
        <v>3.1793669402110203E-2</v>
      </c>
      <c r="H2432">
        <f>(Table2[[#This Row],[Amazon]]-C2431)/C2431</f>
        <v>3.6885430255048949E-3</v>
      </c>
      <c r="I2432">
        <f>(Table2[[#This Row],[Tesla]]-D2431)/D2431</f>
        <v>7.3770748022880077E-3</v>
      </c>
      <c r="J2432">
        <f>(Table2[[#This Row],[Nvidia]]-E2431)/E2431</f>
        <v>7.5242447887639216E-3</v>
      </c>
      <c r="K2432">
        <f>(Table2[[#This Row],[S&amp;P 500]]-F2431)/F2431</f>
        <v>-7.9747078829836126E-4</v>
      </c>
    </row>
    <row r="2433" spans="1:11">
      <c r="A2433" s="1">
        <v>45877</v>
      </c>
      <c r="B2433">
        <v>229.35</v>
      </c>
      <c r="C2433">
        <v>222.69</v>
      </c>
      <c r="D2433">
        <v>329.65</v>
      </c>
      <c r="E2433">
        <v>182.7</v>
      </c>
      <c r="F2433">
        <v>6389.45</v>
      </c>
      <c r="G2433">
        <f>(Table2[[#This Row],[Apple]]-B2432)/B2432</f>
        <v>4.2357860291778363E-2</v>
      </c>
      <c r="H2433">
        <f>(Table2[[#This Row],[Amazon]]-C2432)/C2432</f>
        <v>-1.9719446062833224E-3</v>
      </c>
      <c r="I2433">
        <f>(Table2[[#This Row],[Tesla]]-D2432)/D2432</f>
        <v>2.2900052750799007E-2</v>
      </c>
      <c r="J2433">
        <f>(Table2[[#This Row],[Nvidia]]-E2432)/E2432</f>
        <v>1.0676550312551741E-2</v>
      </c>
      <c r="K2433">
        <f>(Table2[[#This Row],[S&amp;P 500]]-F2432)/F2432</f>
        <v>7.7996845425867224E-3</v>
      </c>
    </row>
    <row r="2434" spans="1:11">
      <c r="A2434" s="1">
        <v>45880</v>
      </c>
      <c r="B2434">
        <v>227.18</v>
      </c>
      <c r="C2434">
        <v>221.3</v>
      </c>
      <c r="D2434">
        <v>339.03</v>
      </c>
      <c r="E2434">
        <v>182.06</v>
      </c>
      <c r="F2434">
        <v>6373.45</v>
      </c>
      <c r="G2434">
        <f>(Table2[[#This Row],[Apple]]-B2433)/B2433</f>
        <v>-9.4615216917374647E-3</v>
      </c>
      <c r="H2434">
        <f>(Table2[[#This Row],[Amazon]]-C2433)/C2433</f>
        <v>-6.2418608828415569E-3</v>
      </c>
      <c r="I2434">
        <f>(Table2[[#This Row],[Tesla]]-D2433)/D2433</f>
        <v>2.8454421355983608E-2</v>
      </c>
      <c r="J2434">
        <f>(Table2[[#This Row],[Nvidia]]-E2433)/E2433</f>
        <v>-3.5030103995620492E-3</v>
      </c>
      <c r="K2434">
        <f>(Table2[[#This Row],[S&amp;P 500]]-F2433)/F2433</f>
        <v>-2.5041278983324072E-3</v>
      </c>
    </row>
    <row r="2435" spans="1:11">
      <c r="A2435" s="1">
        <v>45881</v>
      </c>
      <c r="B2435">
        <v>229.65</v>
      </c>
      <c r="C2435">
        <v>221.47</v>
      </c>
      <c r="D2435">
        <v>340.84</v>
      </c>
      <c r="E2435">
        <v>183.16</v>
      </c>
      <c r="F2435">
        <v>6445.76</v>
      </c>
      <c r="G2435">
        <f>(Table2[[#This Row],[Apple]]-B2434)/B2434</f>
        <v>1.0872435953869173E-2</v>
      </c>
      <c r="H2435">
        <f>(Table2[[#This Row],[Amazon]]-C2434)/C2434</f>
        <v>7.6818798011743105E-4</v>
      </c>
      <c r="I2435">
        <f>(Table2[[#This Row],[Tesla]]-D2434)/D2434</f>
        <v>5.3387605816594477E-3</v>
      </c>
      <c r="J2435">
        <f>(Table2[[#This Row],[Nvidia]]-E2434)/E2434</f>
        <v>6.0419641876304202E-3</v>
      </c>
      <c r="K2435">
        <f>(Table2[[#This Row],[S&amp;P 500]]-F2434)/F2434</f>
        <v>1.1345503612643137E-2</v>
      </c>
    </row>
    <row r="2436" spans="1:11">
      <c r="A2436" s="1">
        <v>45882</v>
      </c>
      <c r="B2436">
        <v>233.33</v>
      </c>
      <c r="C2436">
        <v>224.56</v>
      </c>
      <c r="D2436">
        <v>339.38</v>
      </c>
      <c r="E2436">
        <v>181.59</v>
      </c>
      <c r="F2436">
        <v>6466.58</v>
      </c>
      <c r="G2436">
        <f>(Table2[[#This Row],[Apple]]-B2435)/B2435</f>
        <v>1.6024384933594631E-2</v>
      </c>
      <c r="H2436">
        <f>(Table2[[#This Row],[Amazon]]-C2435)/C2435</f>
        <v>1.3952228292771046E-2</v>
      </c>
      <c r="I2436">
        <f>(Table2[[#This Row],[Tesla]]-D2435)/D2435</f>
        <v>-4.2835347963853408E-3</v>
      </c>
      <c r="J2436">
        <f>(Table2[[#This Row],[Nvidia]]-E2435)/E2435</f>
        <v>-8.5717405547062302E-3</v>
      </c>
      <c r="K2436">
        <f>(Table2[[#This Row],[S&amp;P 500]]-F2435)/F2435</f>
        <v>3.2300302834731218E-3</v>
      </c>
    </row>
    <row r="2437" spans="1:11">
      <c r="A2437" s="1">
        <v>45883</v>
      </c>
      <c r="B2437">
        <v>232.78</v>
      </c>
      <c r="C2437">
        <v>230.98</v>
      </c>
      <c r="D2437">
        <v>335.58</v>
      </c>
      <c r="E2437">
        <v>182.02</v>
      </c>
      <c r="F2437">
        <v>6468.54</v>
      </c>
      <c r="G2437">
        <f>(Table2[[#This Row],[Apple]]-B2436)/B2436</f>
        <v>-2.3571765310933497E-3</v>
      </c>
      <c r="H2437">
        <f>(Table2[[#This Row],[Amazon]]-C2436)/C2436</f>
        <v>2.8589241182757335E-2</v>
      </c>
      <c r="I2437">
        <f>(Table2[[#This Row],[Tesla]]-D2436)/D2436</f>
        <v>-1.1196888443632541E-2</v>
      </c>
      <c r="J2437">
        <f>(Table2[[#This Row],[Nvidia]]-E2436)/E2436</f>
        <v>2.3679718046148292E-3</v>
      </c>
      <c r="K2437">
        <f>(Table2[[#This Row],[S&amp;P 500]]-F2436)/F2436</f>
        <v>3.0309684562783364E-4</v>
      </c>
    </row>
    <row r="2438" spans="1:11">
      <c r="A2438" s="1">
        <v>45884</v>
      </c>
      <c r="B2438">
        <v>231.59</v>
      </c>
      <c r="C2438">
        <v>231.03</v>
      </c>
      <c r="D2438">
        <v>330.56</v>
      </c>
      <c r="E2438">
        <v>180.45</v>
      </c>
      <c r="F2438">
        <v>6449.8</v>
      </c>
      <c r="G2438">
        <f>(Table2[[#This Row],[Apple]]-B2437)/B2437</f>
        <v>-5.1121230346249579E-3</v>
      </c>
      <c r="H2438">
        <f>(Table2[[#This Row],[Amazon]]-C2437)/C2437</f>
        <v>2.1646895835142165E-4</v>
      </c>
      <c r="I2438">
        <f>(Table2[[#This Row],[Tesla]]-D2437)/D2437</f>
        <v>-1.4959175159425419E-2</v>
      </c>
      <c r="J2438">
        <f>(Table2[[#This Row],[Nvidia]]-E2437)/E2437</f>
        <v>-8.6254257773872179E-3</v>
      </c>
      <c r="K2438">
        <f>(Table2[[#This Row],[S&amp;P 500]]-F2437)/F2437</f>
        <v>-2.8970988816641439E-3</v>
      </c>
    </row>
    <row r="2439" spans="1:11">
      <c r="A2439" s="1">
        <v>45887</v>
      </c>
      <c r="B2439">
        <v>230.89</v>
      </c>
      <c r="C2439">
        <v>231.49</v>
      </c>
      <c r="D2439">
        <v>335.16</v>
      </c>
      <c r="E2439">
        <v>182.01</v>
      </c>
      <c r="F2439">
        <v>6449.15</v>
      </c>
      <c r="G2439">
        <f>(Table2[[#This Row],[Apple]]-B2438)/B2438</f>
        <v>-3.02258301308354E-3</v>
      </c>
      <c r="H2439">
        <f>(Table2[[#This Row],[Amazon]]-C2438)/C2438</f>
        <v>1.9910834090811061E-3</v>
      </c>
      <c r="I2439">
        <f>(Table2[[#This Row],[Tesla]]-D2438)/D2438</f>
        <v>1.3915779283639953E-2</v>
      </c>
      <c r="J2439">
        <f>(Table2[[#This Row],[Nvidia]]-E2438)/E2438</f>
        <v>8.6450540315877109E-3</v>
      </c>
      <c r="K2439">
        <f>(Table2[[#This Row],[S&amp;P 500]]-F2438)/F2438</f>
        <v>-1.0077831870764143E-4</v>
      </c>
    </row>
    <row r="2440" spans="1:11">
      <c r="A2440" s="1">
        <v>45888</v>
      </c>
      <c r="B2440">
        <v>230.56</v>
      </c>
      <c r="C2440">
        <v>228.01</v>
      </c>
      <c r="D2440">
        <v>329.31</v>
      </c>
      <c r="E2440">
        <v>175.64</v>
      </c>
      <c r="F2440">
        <v>6411.37</v>
      </c>
      <c r="G2440">
        <f>(Table2[[#This Row],[Apple]]-B2439)/B2439</f>
        <v>-1.429252024773633E-3</v>
      </c>
      <c r="H2440">
        <f>(Table2[[#This Row],[Amazon]]-C2439)/C2439</f>
        <v>-1.503304678387843E-2</v>
      </c>
      <c r="I2440">
        <f>(Table2[[#This Row],[Tesla]]-D2439)/D2439</f>
        <v>-1.7454350161117144E-2</v>
      </c>
      <c r="J2440">
        <f>(Table2[[#This Row],[Nvidia]]-E2439)/E2439</f>
        <v>-3.4998077028734711E-2</v>
      </c>
      <c r="K2440">
        <f>(Table2[[#This Row],[S&amp;P 500]]-F2439)/F2439</f>
        <v>-5.8581363435491109E-3</v>
      </c>
    </row>
    <row r="2441" spans="1:11">
      <c r="A2441" s="1">
        <v>45889</v>
      </c>
      <c r="B2441">
        <v>226.01</v>
      </c>
      <c r="C2441">
        <v>223.81</v>
      </c>
      <c r="D2441">
        <v>323.89999999999998</v>
      </c>
      <c r="E2441">
        <v>175.4</v>
      </c>
      <c r="F2441">
        <v>6395.78</v>
      </c>
      <c r="G2441">
        <f>(Table2[[#This Row],[Apple]]-B2440)/B2440</f>
        <v>-1.9734559333796024E-2</v>
      </c>
      <c r="H2441">
        <f>(Table2[[#This Row],[Amazon]]-C2440)/C2440</f>
        <v>-1.8420244726108453E-2</v>
      </c>
      <c r="I2441">
        <f>(Table2[[#This Row],[Tesla]]-D2440)/D2440</f>
        <v>-1.6428289453706311E-2</v>
      </c>
      <c r="J2441">
        <f>(Table2[[#This Row],[Nvidia]]-E2440)/E2440</f>
        <v>-1.3664313368252146E-3</v>
      </c>
      <c r="K2441">
        <f>(Table2[[#This Row],[S&amp;P 500]]-F2440)/F2440</f>
        <v>-2.4316175793941304E-3</v>
      </c>
    </row>
    <row r="2442" spans="1:11">
      <c r="A2442" s="1">
        <v>45890</v>
      </c>
      <c r="B2442">
        <v>224.9</v>
      </c>
      <c r="C2442">
        <v>221.95</v>
      </c>
      <c r="D2442">
        <v>320.11</v>
      </c>
      <c r="E2442">
        <v>174.98</v>
      </c>
      <c r="F2442">
        <v>6370.17</v>
      </c>
      <c r="G2442">
        <f>(Table2[[#This Row],[Apple]]-B2441)/B2441</f>
        <v>-4.9112871111897053E-3</v>
      </c>
      <c r="H2442">
        <f>(Table2[[#This Row],[Amazon]]-C2441)/C2441</f>
        <v>-8.3106206157008786E-3</v>
      </c>
      <c r="I2442">
        <f>(Table2[[#This Row],[Tesla]]-D2441)/D2441</f>
        <v>-1.1701142327878864E-2</v>
      </c>
      <c r="J2442">
        <f>(Table2[[#This Row],[Nvidia]]-E2441)/E2441</f>
        <v>-2.3945267958951875E-3</v>
      </c>
      <c r="K2442">
        <f>(Table2[[#This Row],[S&amp;P 500]]-F2441)/F2441</f>
        <v>-4.0042027712022107E-3</v>
      </c>
    </row>
    <row r="2443" spans="1:11">
      <c r="A2443" s="1">
        <v>45891</v>
      </c>
      <c r="B2443">
        <v>227.76</v>
      </c>
      <c r="C2443">
        <v>228.84</v>
      </c>
      <c r="D2443">
        <v>340.01</v>
      </c>
      <c r="E2443">
        <v>177.99</v>
      </c>
      <c r="F2443">
        <v>6466.91</v>
      </c>
      <c r="G2443">
        <f>(Table2[[#This Row],[Apple]]-B2442)/B2442</f>
        <v>1.2716763005780281E-2</v>
      </c>
      <c r="H2443">
        <f>(Table2[[#This Row],[Amazon]]-C2442)/C2442</f>
        <v>3.1043027708943523E-2</v>
      </c>
      <c r="I2443">
        <f>(Table2[[#This Row],[Tesla]]-D2442)/D2442</f>
        <v>6.2166130392677446E-2</v>
      </c>
      <c r="J2443">
        <f>(Table2[[#This Row],[Nvidia]]-E2442)/E2442</f>
        <v>1.7201965938964565E-2</v>
      </c>
      <c r="K2443">
        <f>(Table2[[#This Row],[S&amp;P 500]]-F2442)/F2442</f>
        <v>1.518640789806234E-2</v>
      </c>
    </row>
    <row r="2444" spans="1:11">
      <c r="A2444" s="1">
        <v>45894</v>
      </c>
      <c r="B2444">
        <v>227.16</v>
      </c>
      <c r="C2444">
        <v>227.94</v>
      </c>
      <c r="D2444">
        <v>346.6</v>
      </c>
      <c r="E2444">
        <v>179.81</v>
      </c>
      <c r="F2444">
        <v>6439.32</v>
      </c>
      <c r="G2444">
        <f>(Table2[[#This Row],[Apple]]-B2443)/B2443</f>
        <v>-2.6343519494204178E-3</v>
      </c>
      <c r="H2444">
        <f>(Table2[[#This Row],[Amazon]]-C2443)/C2443</f>
        <v>-3.932878867330911E-3</v>
      </c>
      <c r="I2444">
        <f>(Table2[[#This Row],[Tesla]]-D2443)/D2443</f>
        <v>1.9381782888738659E-2</v>
      </c>
      <c r="J2444">
        <f>(Table2[[#This Row],[Nvidia]]-E2443)/E2443</f>
        <v>1.0225293555817704E-2</v>
      </c>
      <c r="K2444">
        <f>(Table2[[#This Row],[S&amp;P 500]]-F2443)/F2443</f>
        <v>-4.2663343080389469E-3</v>
      </c>
    </row>
    <row r="2445" spans="1:11">
      <c r="A2445" s="1">
        <v>45895</v>
      </c>
      <c r="B2445">
        <v>229.31</v>
      </c>
      <c r="C2445">
        <v>228.71</v>
      </c>
      <c r="D2445">
        <v>351.67</v>
      </c>
      <c r="E2445">
        <v>181.77</v>
      </c>
      <c r="F2445">
        <v>6465.94</v>
      </c>
      <c r="G2445">
        <f>(Table2[[#This Row],[Apple]]-B2444)/B2444</f>
        <v>9.4646944884663048E-3</v>
      </c>
      <c r="H2445">
        <f>(Table2[[#This Row],[Amazon]]-C2444)/C2444</f>
        <v>3.378081951390762E-3</v>
      </c>
      <c r="I2445">
        <f>(Table2[[#This Row],[Tesla]]-D2444)/D2444</f>
        <v>1.4627813040969396E-2</v>
      </c>
      <c r="J2445">
        <f>(Table2[[#This Row],[Nvidia]]-E2444)/E2444</f>
        <v>1.0900394861242467E-2</v>
      </c>
      <c r="K2445">
        <f>(Table2[[#This Row],[S&amp;P 500]]-F2444)/F2444</f>
        <v>4.133976879546271E-3</v>
      </c>
    </row>
    <row r="2446" spans="1:11">
      <c r="A2446" s="1">
        <v>45896</v>
      </c>
      <c r="B2446">
        <v>230.49</v>
      </c>
      <c r="C2446">
        <v>229.12</v>
      </c>
      <c r="D2446">
        <v>349.6</v>
      </c>
      <c r="E2446">
        <v>181.6</v>
      </c>
      <c r="F2446">
        <v>6481.4</v>
      </c>
      <c r="G2446">
        <f>(Table2[[#This Row],[Apple]]-B2445)/B2445</f>
        <v>5.1458723998081494E-3</v>
      </c>
      <c r="H2446">
        <f>(Table2[[#This Row],[Amazon]]-C2445)/C2445</f>
        <v>1.7926631979362361E-3</v>
      </c>
      <c r="I2446">
        <f>(Table2[[#This Row],[Tesla]]-D2445)/D2445</f>
        <v>-5.8862001308044275E-3</v>
      </c>
      <c r="J2446">
        <f>(Table2[[#This Row],[Nvidia]]-E2445)/E2445</f>
        <v>-9.3524784067786711E-4</v>
      </c>
      <c r="K2446">
        <f>(Table2[[#This Row],[S&amp;P 500]]-F2445)/F2445</f>
        <v>2.3909903277791068E-3</v>
      </c>
    </row>
    <row r="2447" spans="1:11">
      <c r="A2447" s="1">
        <v>45897</v>
      </c>
      <c r="B2447">
        <v>232.56</v>
      </c>
      <c r="C2447">
        <v>231.6</v>
      </c>
      <c r="D2447">
        <v>345.98</v>
      </c>
      <c r="E2447">
        <v>180.17</v>
      </c>
      <c r="F2447">
        <v>6501.86</v>
      </c>
      <c r="G2447">
        <f>(Table2[[#This Row],[Apple]]-B2446)/B2446</f>
        <v>8.9808668488871243E-3</v>
      </c>
      <c r="H2447">
        <f>(Table2[[#This Row],[Amazon]]-C2446)/C2446</f>
        <v>1.0824022346368671E-2</v>
      </c>
      <c r="I2447">
        <f>(Table2[[#This Row],[Tesla]]-D2446)/D2446</f>
        <v>-1.0354691075514887E-2</v>
      </c>
      <c r="J2447">
        <f>(Table2[[#This Row],[Nvidia]]-E2446)/E2446</f>
        <v>-7.8744493392070864E-3</v>
      </c>
      <c r="K2447">
        <f>(Table2[[#This Row],[S&amp;P 500]]-F2446)/F2446</f>
        <v>3.1567253988335911E-3</v>
      </c>
    </row>
    <row r="2448" spans="1:11">
      <c r="A2448" s="1">
        <v>45898</v>
      </c>
      <c r="B2448">
        <v>232.14</v>
      </c>
      <c r="C2448">
        <v>229</v>
      </c>
      <c r="D2448">
        <v>333.87</v>
      </c>
      <c r="E2448">
        <v>174.18</v>
      </c>
      <c r="F2448">
        <v>6460.26</v>
      </c>
      <c r="G2448">
        <f>(Table2[[#This Row],[Apple]]-B2447)/B2447</f>
        <v>-1.8059855521156516E-3</v>
      </c>
      <c r="H2448">
        <f>(Table2[[#This Row],[Amazon]]-C2447)/C2447</f>
        <v>-1.1226252158894622E-2</v>
      </c>
      <c r="I2448">
        <f>(Table2[[#This Row],[Tesla]]-D2447)/D2447</f>
        <v>-3.5002023238337517E-2</v>
      </c>
      <c r="J2448">
        <f>(Table2[[#This Row],[Nvidia]]-E2447)/E2447</f>
        <v>-3.3246378420380647E-2</v>
      </c>
      <c r="K2448">
        <f>(Table2[[#This Row],[S&amp;P 500]]-F2447)/F2447</f>
        <v>-6.3981691392923654E-3</v>
      </c>
    </row>
    <row r="2449" spans="1:11">
      <c r="A2449" s="1">
        <v>45902</v>
      </c>
      <c r="B2449">
        <v>229.72</v>
      </c>
      <c r="C2449">
        <v>225.34</v>
      </c>
      <c r="D2449">
        <v>329.36</v>
      </c>
      <c r="E2449">
        <v>170.78</v>
      </c>
      <c r="F2449">
        <v>6415.54</v>
      </c>
      <c r="G2449">
        <f>(Table2[[#This Row],[Apple]]-B2448)/B2448</f>
        <v>-1.0424743689153044E-2</v>
      </c>
      <c r="H2449">
        <f>(Table2[[#This Row],[Amazon]]-C2448)/C2448</f>
        <v>-1.598253275109169E-2</v>
      </c>
      <c r="I2449">
        <f>(Table2[[#This Row],[Tesla]]-D2448)/D2448</f>
        <v>-1.3508251714739242E-2</v>
      </c>
      <c r="J2449">
        <f>(Table2[[#This Row],[Nvidia]]-E2448)/E2448</f>
        <v>-1.9520036743598607E-2</v>
      </c>
      <c r="K2449">
        <f>(Table2[[#This Row],[S&amp;P 500]]-F2448)/F2448</f>
        <v>-6.9223220118076138E-3</v>
      </c>
    </row>
    <row r="2450" spans="1:11">
      <c r="A2450" s="1">
        <v>45903</v>
      </c>
      <c r="B2450">
        <v>238.47</v>
      </c>
      <c r="C2450">
        <v>225.99</v>
      </c>
      <c r="D2450">
        <v>334.09</v>
      </c>
      <c r="E2450">
        <v>170.62</v>
      </c>
      <c r="F2450">
        <v>6448.26</v>
      </c>
      <c r="G2450">
        <f>(Table2[[#This Row],[Apple]]-B2449)/B2449</f>
        <v>3.8089848511231067E-2</v>
      </c>
      <c r="H2450">
        <f>(Table2[[#This Row],[Amazon]]-C2449)/C2449</f>
        <v>2.8845300434898629E-3</v>
      </c>
      <c r="I2450">
        <f>(Table2[[#This Row],[Tesla]]-D2449)/D2449</f>
        <v>1.4361185329123029E-2</v>
      </c>
      <c r="J2450">
        <f>(Table2[[#This Row],[Nvidia]]-E2449)/E2449</f>
        <v>-9.3687785454969307E-4</v>
      </c>
      <c r="K2450">
        <f>(Table2[[#This Row],[S&amp;P 500]]-F2449)/F2449</f>
        <v>5.1001162801572828E-3</v>
      </c>
    </row>
    <row r="2451" spans="1:11">
      <c r="A2451" s="1">
        <v>45904</v>
      </c>
      <c r="B2451">
        <v>239.78</v>
      </c>
      <c r="C2451">
        <v>235.68</v>
      </c>
      <c r="D2451">
        <v>338.53</v>
      </c>
      <c r="E2451">
        <v>171.66</v>
      </c>
      <c r="F2451">
        <v>6502.08</v>
      </c>
      <c r="G2451">
        <f>(Table2[[#This Row],[Apple]]-B2450)/B2450</f>
        <v>5.4933534616513702E-3</v>
      </c>
      <c r="H2451">
        <f>(Table2[[#This Row],[Amazon]]-C2450)/C2450</f>
        <v>4.2878003451480143E-2</v>
      </c>
      <c r="I2451">
        <f>(Table2[[#This Row],[Tesla]]-D2450)/D2450</f>
        <v>1.3289832081175726E-2</v>
      </c>
      <c r="J2451">
        <f>(Table2[[#This Row],[Nvidia]]-E2450)/E2450</f>
        <v>6.0954167155081E-3</v>
      </c>
      <c r="K2451">
        <f>(Table2[[#This Row],[S&amp;P 500]]-F2450)/F2450</f>
        <v>8.3464376436433556E-3</v>
      </c>
    </row>
    <row r="2452" spans="1:11">
      <c r="A2452" s="1">
        <v>45905</v>
      </c>
      <c r="B2452">
        <v>239.69</v>
      </c>
      <c r="C2452">
        <v>232.33</v>
      </c>
      <c r="D2452">
        <v>350.84</v>
      </c>
      <c r="E2452">
        <v>167.02</v>
      </c>
      <c r="F2452">
        <v>6481.5</v>
      </c>
      <c r="G2452">
        <f>(Table2[[#This Row],[Apple]]-B2451)/B2451</f>
        <v>-3.7534406539329137E-4</v>
      </c>
      <c r="H2452">
        <f>(Table2[[#This Row],[Amazon]]-C2451)/C2451</f>
        <v>-1.4214188730481985E-2</v>
      </c>
      <c r="I2452">
        <f>(Table2[[#This Row],[Tesla]]-D2451)/D2451</f>
        <v>3.6363099282190656E-2</v>
      </c>
      <c r="J2452">
        <f>(Table2[[#This Row],[Nvidia]]-E2451)/E2451</f>
        <v>-2.7030175929162219E-2</v>
      </c>
      <c r="K2452">
        <f>(Table2[[#This Row],[S&amp;P 500]]-F2451)/F2451</f>
        <v>-3.1651410010335042E-3</v>
      </c>
    </row>
    <row r="2453" spans="1:11">
      <c r="A2453" s="1">
        <v>45908</v>
      </c>
      <c r="B2453">
        <v>237.88</v>
      </c>
      <c r="C2453">
        <v>235.84</v>
      </c>
      <c r="D2453">
        <v>346.4</v>
      </c>
      <c r="E2453">
        <v>168.31</v>
      </c>
      <c r="F2453">
        <v>6495.15</v>
      </c>
      <c r="G2453">
        <f>(Table2[[#This Row],[Apple]]-B2452)/B2452</f>
        <v>-7.5514205849222006E-3</v>
      </c>
      <c r="H2453">
        <f>(Table2[[#This Row],[Amazon]]-C2452)/C2452</f>
        <v>1.5107820772177467E-2</v>
      </c>
      <c r="I2453">
        <f>(Table2[[#This Row],[Tesla]]-D2452)/D2452</f>
        <v>-1.2655341466195411E-2</v>
      </c>
      <c r="J2453">
        <f>(Table2[[#This Row],[Nvidia]]-E2452)/E2452</f>
        <v>7.7236259130642557E-3</v>
      </c>
      <c r="K2453">
        <f>(Table2[[#This Row],[S&amp;P 500]]-F2452)/F2452</f>
        <v>2.1059939828742785E-3</v>
      </c>
    </row>
    <row r="2454" spans="1:11">
      <c r="A2454" s="1">
        <v>45909</v>
      </c>
      <c r="B2454">
        <v>234.35</v>
      </c>
      <c r="C2454">
        <v>238.24</v>
      </c>
      <c r="D2454">
        <v>346.97</v>
      </c>
      <c r="E2454">
        <v>170.76</v>
      </c>
      <c r="F2454">
        <v>6512.61</v>
      </c>
      <c r="G2454">
        <f>(Table2[[#This Row],[Apple]]-B2453)/B2453</f>
        <v>-1.4839414831007236E-2</v>
      </c>
      <c r="H2454">
        <f>(Table2[[#This Row],[Amazon]]-C2453)/C2453</f>
        <v>1.0176390773405724E-2</v>
      </c>
      <c r="I2454">
        <f>(Table2[[#This Row],[Tesla]]-D2453)/D2453</f>
        <v>1.6454965357969112E-3</v>
      </c>
      <c r="J2454">
        <f>(Table2[[#This Row],[Nvidia]]-E2453)/E2453</f>
        <v>1.4556473174499368E-2</v>
      </c>
      <c r="K2454">
        <f>(Table2[[#This Row],[S&amp;P 500]]-F2453)/F2453</f>
        <v>2.6881596267984633E-3</v>
      </c>
    </row>
    <row r="2455" spans="1:11">
      <c r="A2455" s="1">
        <v>45910</v>
      </c>
      <c r="B2455">
        <v>226.79</v>
      </c>
      <c r="C2455">
        <v>230.33</v>
      </c>
      <c r="D2455">
        <v>347.79</v>
      </c>
      <c r="E2455">
        <v>177.33</v>
      </c>
      <c r="F2455">
        <v>6532.04</v>
      </c>
      <c r="G2455">
        <f>(Table2[[#This Row],[Apple]]-B2454)/B2454</f>
        <v>-3.2259441007040764E-2</v>
      </c>
      <c r="H2455">
        <f>(Table2[[#This Row],[Amazon]]-C2454)/C2454</f>
        <v>-3.3201813297515093E-2</v>
      </c>
      <c r="I2455">
        <f>(Table2[[#This Row],[Tesla]]-D2454)/D2454</f>
        <v>2.3633167132604926E-3</v>
      </c>
      <c r="J2455">
        <f>(Table2[[#This Row],[Nvidia]]-E2454)/E2454</f>
        <v>3.8475052705551779E-2</v>
      </c>
      <c r="K2455">
        <f>(Table2[[#This Row],[S&amp;P 500]]-F2454)/F2454</f>
        <v>2.9834428900241674E-3</v>
      </c>
    </row>
    <row r="2456" spans="1:11">
      <c r="A2456" s="1">
        <v>45911</v>
      </c>
      <c r="B2456">
        <v>230.03</v>
      </c>
      <c r="C2456">
        <v>229.95</v>
      </c>
      <c r="D2456">
        <v>368.81</v>
      </c>
      <c r="E2456">
        <v>177.17</v>
      </c>
      <c r="F2456">
        <v>6587.47</v>
      </c>
      <c r="G2456">
        <f>(Table2[[#This Row],[Apple]]-B2455)/B2455</f>
        <v>1.4286344195070371E-2</v>
      </c>
      <c r="H2456">
        <f>(Table2[[#This Row],[Amazon]]-C2455)/C2455</f>
        <v>-1.649806798940754E-3</v>
      </c>
      <c r="I2456">
        <f>(Table2[[#This Row],[Tesla]]-D2455)/D2455</f>
        <v>6.0438770522441648E-2</v>
      </c>
      <c r="J2456">
        <f>(Table2[[#This Row],[Nvidia]]-E2455)/E2455</f>
        <v>-9.0227259910914681E-4</v>
      </c>
      <c r="K2456">
        <f>(Table2[[#This Row],[S&amp;P 500]]-F2455)/F2455</f>
        <v>8.4858635280862169E-3</v>
      </c>
    </row>
    <row r="2457" spans="1:11">
      <c r="A2457" s="1">
        <v>45912</v>
      </c>
      <c r="B2457">
        <v>234.07</v>
      </c>
      <c r="C2457">
        <v>228.15</v>
      </c>
      <c r="D2457">
        <v>395.94</v>
      </c>
      <c r="E2457">
        <v>177.82</v>
      </c>
      <c r="F2457">
        <v>6584.29</v>
      </c>
      <c r="G2457">
        <f>(Table2[[#This Row],[Apple]]-B2456)/B2456</f>
        <v>1.7562926574794559E-2</v>
      </c>
      <c r="H2457">
        <f>(Table2[[#This Row],[Amazon]]-C2456)/C2456</f>
        <v>-7.8277886497063846E-3</v>
      </c>
      <c r="I2457">
        <f>(Table2[[#This Row],[Tesla]]-D2456)/D2456</f>
        <v>7.3560912122773228E-2</v>
      </c>
      <c r="J2457">
        <f>(Table2[[#This Row],[Nvidia]]-E2456)/E2456</f>
        <v>3.6687926849918481E-3</v>
      </c>
      <c r="K2457">
        <f>(Table2[[#This Row],[S&amp;P 500]]-F2456)/F2456</f>
        <v>-4.827346462299321E-4</v>
      </c>
    </row>
    <row r="2458" spans="1:11">
      <c r="A2458" s="1">
        <v>45915</v>
      </c>
      <c r="B2458">
        <v>236.7</v>
      </c>
      <c r="C2458">
        <v>231.43</v>
      </c>
      <c r="D2458">
        <v>410.04</v>
      </c>
      <c r="E2458">
        <v>177.75</v>
      </c>
      <c r="F2458">
        <v>6615.28</v>
      </c>
      <c r="G2458">
        <f>(Table2[[#This Row],[Apple]]-B2457)/B2457</f>
        <v>1.1235955056179756E-2</v>
      </c>
      <c r="H2458">
        <f>(Table2[[#This Row],[Amazon]]-C2457)/C2457</f>
        <v>1.4376506684198997E-2</v>
      </c>
      <c r="I2458">
        <f>(Table2[[#This Row],[Tesla]]-D2457)/D2457</f>
        <v>3.561145628125479E-2</v>
      </c>
      <c r="J2458">
        <f>(Table2[[#This Row],[Nvidia]]-E2457)/E2457</f>
        <v>-3.9365650657964898E-4</v>
      </c>
      <c r="K2458">
        <f>(Table2[[#This Row],[S&amp;P 500]]-F2457)/F2457</f>
        <v>4.7066578173196776E-3</v>
      </c>
    </row>
    <row r="2459" spans="1:11">
      <c r="A2459" s="1">
        <v>45916</v>
      </c>
      <c r="B2459">
        <v>238.15</v>
      </c>
      <c r="C2459">
        <v>234.05</v>
      </c>
      <c r="D2459">
        <v>421.62</v>
      </c>
      <c r="E2459">
        <v>174.88</v>
      </c>
      <c r="F2459">
        <v>6606.76</v>
      </c>
      <c r="G2459">
        <f>(Table2[[#This Row],[Apple]]-B2458)/B2458</f>
        <v>6.1258977608788217E-3</v>
      </c>
      <c r="H2459">
        <f>(Table2[[#This Row],[Amazon]]-C2458)/C2458</f>
        <v>1.1320917772112537E-2</v>
      </c>
      <c r="I2459">
        <f>(Table2[[#This Row],[Tesla]]-D2458)/D2458</f>
        <v>2.8241147205150675E-2</v>
      </c>
      <c r="J2459">
        <f>(Table2[[#This Row],[Nvidia]]-E2458)/E2458</f>
        <v>-1.6146272855133641E-2</v>
      </c>
      <c r="K2459">
        <f>(Table2[[#This Row],[S&amp;P 500]]-F2458)/F2458</f>
        <v>-1.2879273439672285E-3</v>
      </c>
    </row>
    <row r="2460" spans="1:11">
      <c r="A2460" s="1">
        <v>45917</v>
      </c>
      <c r="B2460">
        <v>238.99</v>
      </c>
      <c r="C2460">
        <v>231.62</v>
      </c>
      <c r="D2460">
        <v>425.86</v>
      </c>
      <c r="E2460">
        <v>170.29</v>
      </c>
      <c r="F2460">
        <v>6600.35</v>
      </c>
      <c r="G2460">
        <f>(Table2[[#This Row],[Apple]]-B2459)/B2459</f>
        <v>3.5271887465882991E-3</v>
      </c>
      <c r="H2460">
        <f>(Table2[[#This Row],[Amazon]]-C2459)/C2459</f>
        <v>-1.0382396923734273E-2</v>
      </c>
      <c r="I2460">
        <f>(Table2[[#This Row],[Tesla]]-D2459)/D2459</f>
        <v>1.0056448935060028E-2</v>
      </c>
      <c r="J2460">
        <f>(Table2[[#This Row],[Nvidia]]-E2459)/E2459</f>
        <v>-2.6246569075937805E-2</v>
      </c>
      <c r="K2460">
        <f>(Table2[[#This Row],[S&amp;P 500]]-F2459)/F2459</f>
        <v>-9.7021838238408144E-4</v>
      </c>
    </row>
    <row r="2461" spans="1:11">
      <c r="A2461" s="1">
        <v>45918</v>
      </c>
      <c r="B2461">
        <v>237.88</v>
      </c>
      <c r="C2461">
        <v>231.23</v>
      </c>
      <c r="D2461">
        <v>416.85</v>
      </c>
      <c r="E2461">
        <v>176.24</v>
      </c>
      <c r="F2461">
        <v>6631.96</v>
      </c>
      <c r="G2461">
        <f>(Table2[[#This Row],[Apple]]-B2460)/B2460</f>
        <v>-4.6445457968953248E-3</v>
      </c>
      <c r="H2461">
        <f>(Table2[[#This Row],[Amazon]]-C2460)/C2460</f>
        <v>-1.6837924186167636E-3</v>
      </c>
      <c r="I2461">
        <f>(Table2[[#This Row],[Tesla]]-D2460)/D2460</f>
        <v>-2.1157187808199855E-2</v>
      </c>
      <c r="J2461">
        <f>(Table2[[#This Row],[Nvidia]]-E2460)/E2460</f>
        <v>3.4940395795407933E-2</v>
      </c>
      <c r="K2461">
        <f>(Table2[[#This Row],[S&amp;P 500]]-F2460)/F2460</f>
        <v>4.789139969850034E-3</v>
      </c>
    </row>
    <row r="2462" spans="1:11">
      <c r="A2462" s="1">
        <v>45919</v>
      </c>
      <c r="B2462">
        <v>245.5</v>
      </c>
      <c r="C2462">
        <v>231.48</v>
      </c>
      <c r="D2462">
        <v>426.07</v>
      </c>
      <c r="E2462">
        <v>176.67</v>
      </c>
      <c r="F2462">
        <v>6664.36</v>
      </c>
      <c r="G2462">
        <f>(Table2[[#This Row],[Apple]]-B2461)/B2461</f>
        <v>3.2032957793845657E-2</v>
      </c>
      <c r="H2462">
        <f>(Table2[[#This Row],[Amazon]]-C2461)/C2461</f>
        <v>1.0811745880724821E-3</v>
      </c>
      <c r="I2462">
        <f>(Table2[[#This Row],[Tesla]]-D2461)/D2461</f>
        <v>2.2118267962096604E-2</v>
      </c>
      <c r="J2462">
        <f>(Table2[[#This Row],[Nvidia]]-E2461)/E2461</f>
        <v>2.4398547435314252E-3</v>
      </c>
      <c r="K2462">
        <f>(Table2[[#This Row],[S&amp;P 500]]-F2461)/F2461</f>
        <v>4.8854335671505312E-3</v>
      </c>
    </row>
    <row r="2463" spans="1:11">
      <c r="A2463" s="1">
        <v>45922</v>
      </c>
      <c r="B2463">
        <v>256.08</v>
      </c>
      <c r="C2463">
        <v>227.63</v>
      </c>
      <c r="D2463">
        <v>434.21</v>
      </c>
      <c r="E2463">
        <v>183.61</v>
      </c>
      <c r="F2463">
        <v>6693.75</v>
      </c>
      <c r="G2463">
        <f>(Table2[[#This Row],[Apple]]-B2462)/B2462</f>
        <v>4.3095723014256557E-2</v>
      </c>
      <c r="H2463">
        <f>(Table2[[#This Row],[Amazon]]-C2462)/C2462</f>
        <v>-1.6632106445481229E-2</v>
      </c>
      <c r="I2463">
        <f>(Table2[[#This Row],[Tesla]]-D2462)/D2462</f>
        <v>1.9104841927382793E-2</v>
      </c>
      <c r="J2463">
        <f>(Table2[[#This Row],[Nvidia]]-E2462)/E2462</f>
        <v>3.9282277692873867E-2</v>
      </c>
      <c r="K2463">
        <f>(Table2[[#This Row],[S&amp;P 500]]-F2462)/F2462</f>
        <v>4.4100258689507062E-3</v>
      </c>
    </row>
    <row r="2464" spans="1:11">
      <c r="A2464" s="1">
        <v>45923</v>
      </c>
      <c r="B2464">
        <v>254.43</v>
      </c>
      <c r="C2464">
        <v>220.71</v>
      </c>
      <c r="D2464">
        <v>425.85</v>
      </c>
      <c r="E2464">
        <v>178.43</v>
      </c>
      <c r="F2464">
        <v>6656.92</v>
      </c>
      <c r="G2464">
        <f>(Table2[[#This Row],[Apple]]-B2463)/B2463</f>
        <v>-6.4432989690720761E-3</v>
      </c>
      <c r="H2464">
        <f>(Table2[[#This Row],[Amazon]]-C2463)/C2463</f>
        <v>-3.0400210868514639E-2</v>
      </c>
      <c r="I2464">
        <f>(Table2[[#This Row],[Tesla]]-D2463)/D2463</f>
        <v>-1.9253356670735258E-2</v>
      </c>
      <c r="J2464">
        <f>(Table2[[#This Row],[Nvidia]]-E2463)/E2463</f>
        <v>-2.8211971025543306E-2</v>
      </c>
      <c r="K2464">
        <f>(Table2[[#This Row],[S&amp;P 500]]-F2463)/F2463</f>
        <v>-5.5021475256769262E-3</v>
      </c>
    </row>
    <row r="2465" spans="1:11">
      <c r="A2465" s="1">
        <v>45924</v>
      </c>
      <c r="B2465">
        <v>252.31</v>
      </c>
      <c r="C2465">
        <v>220.21</v>
      </c>
      <c r="D2465">
        <v>442.79</v>
      </c>
      <c r="E2465">
        <v>176.97</v>
      </c>
      <c r="F2465">
        <v>6637.97</v>
      </c>
      <c r="G2465">
        <f>(Table2[[#This Row],[Apple]]-B2464)/B2464</f>
        <v>-8.332350744802125E-3</v>
      </c>
      <c r="H2465">
        <f>(Table2[[#This Row],[Amazon]]-C2464)/C2464</f>
        <v>-2.2654161569480311E-3</v>
      </c>
      <c r="I2465">
        <f>(Table2[[#This Row],[Tesla]]-D2464)/D2464</f>
        <v>3.9779264999412929E-2</v>
      </c>
      <c r="J2465">
        <f>(Table2[[#This Row],[Nvidia]]-E2464)/E2464</f>
        <v>-8.1824805245755087E-3</v>
      </c>
      <c r="K2465">
        <f>(Table2[[#This Row],[S&amp;P 500]]-F2464)/F2464</f>
        <v>-2.8466618195801987E-3</v>
      </c>
    </row>
    <row r="2466" spans="1:11">
      <c r="A2466" s="1">
        <v>45925</v>
      </c>
      <c r="B2466">
        <v>256.87</v>
      </c>
      <c r="C2466">
        <v>218.15</v>
      </c>
      <c r="D2466">
        <v>423.39</v>
      </c>
      <c r="E2466">
        <v>177.69</v>
      </c>
      <c r="F2466">
        <v>6604.72</v>
      </c>
      <c r="G2466">
        <f>(Table2[[#This Row],[Apple]]-B2465)/B2465</f>
        <v>1.8073005429828395E-2</v>
      </c>
      <c r="H2466">
        <f>(Table2[[#This Row],[Amazon]]-C2465)/C2465</f>
        <v>-9.3547068707143279E-3</v>
      </c>
      <c r="I2466">
        <f>(Table2[[#This Row],[Tesla]]-D2465)/D2465</f>
        <v>-4.381309424332084E-2</v>
      </c>
      <c r="J2466">
        <f>(Table2[[#This Row],[Nvidia]]-E2465)/E2465</f>
        <v>4.0684861840989935E-3</v>
      </c>
      <c r="K2466">
        <f>(Table2[[#This Row],[S&amp;P 500]]-F2465)/F2465</f>
        <v>-5.0090615052493454E-3</v>
      </c>
    </row>
    <row r="2467" spans="1:11">
      <c r="A2467" s="1">
        <v>45926</v>
      </c>
      <c r="B2467">
        <v>255.46</v>
      </c>
      <c r="C2467">
        <v>219.78</v>
      </c>
      <c r="D2467">
        <v>440.4</v>
      </c>
      <c r="E2467">
        <v>178.19</v>
      </c>
      <c r="F2467">
        <v>6643.7</v>
      </c>
      <c r="G2467">
        <f>(Table2[[#This Row],[Apple]]-B2466)/B2466</f>
        <v>-5.4891579398139E-3</v>
      </c>
      <c r="H2467">
        <f>(Table2[[#This Row],[Amazon]]-C2466)/C2466</f>
        <v>7.4719229887691748E-3</v>
      </c>
      <c r="I2467">
        <f>(Table2[[#This Row],[Tesla]]-D2466)/D2466</f>
        <v>4.0175724509317633E-2</v>
      </c>
      <c r="J2467">
        <f>(Table2[[#This Row],[Nvidia]]-E2466)/E2466</f>
        <v>2.8138893578704485E-3</v>
      </c>
      <c r="K2467">
        <f>(Table2[[#This Row],[S&amp;P 500]]-F2466)/F2466</f>
        <v>5.901839896316507E-3</v>
      </c>
    </row>
    <row r="2468" spans="1:11">
      <c r="A2468" s="1">
        <v>45929</v>
      </c>
      <c r="B2468">
        <v>254.43</v>
      </c>
      <c r="C2468">
        <v>222.17</v>
      </c>
      <c r="D2468">
        <v>443.21</v>
      </c>
      <c r="E2468">
        <v>181.85</v>
      </c>
      <c r="F2468">
        <v>6661.21</v>
      </c>
      <c r="G2468">
        <f>(Table2[[#This Row],[Apple]]-B2467)/B2467</f>
        <v>-4.0319423784545569E-3</v>
      </c>
      <c r="H2468">
        <f>(Table2[[#This Row],[Amazon]]-C2467)/C2467</f>
        <v>1.0874510874510813E-2</v>
      </c>
      <c r="I2468">
        <f>(Table2[[#This Row],[Tesla]]-D2467)/D2467</f>
        <v>6.38056312443234E-3</v>
      </c>
      <c r="J2468">
        <f>(Table2[[#This Row],[Nvidia]]-E2467)/E2467</f>
        <v>2.0539873169089156E-2</v>
      </c>
      <c r="K2468">
        <f>(Table2[[#This Row],[S&amp;P 500]]-F2467)/F2467</f>
        <v>2.6355795716242786E-3</v>
      </c>
    </row>
    <row r="2469" spans="1:11">
      <c r="A2469" s="1">
        <v>45930</v>
      </c>
      <c r="B2469">
        <v>254.63</v>
      </c>
      <c r="C2469">
        <v>219.57</v>
      </c>
      <c r="D2469">
        <v>444.72</v>
      </c>
      <c r="E2469">
        <v>186.58</v>
      </c>
      <c r="F2469">
        <v>6688.46</v>
      </c>
      <c r="G2469">
        <f>(Table2[[#This Row],[Apple]]-B2468)/B2468</f>
        <v>7.8607082498128613E-4</v>
      </c>
      <c r="H2469">
        <f>(Table2[[#This Row],[Amazon]]-C2468)/C2468</f>
        <v>-1.1702750146284352E-2</v>
      </c>
      <c r="I2469">
        <f>(Table2[[#This Row],[Tesla]]-D2468)/D2468</f>
        <v>3.4069628392862251E-3</v>
      </c>
      <c r="J2469">
        <f>(Table2[[#This Row],[Nvidia]]-E2468)/E2468</f>
        <v>2.6010448171570076E-2</v>
      </c>
      <c r="K2469">
        <f>(Table2[[#This Row],[S&amp;P 500]]-F2468)/F2468</f>
        <v>4.0908483593821545E-3</v>
      </c>
    </row>
    <row r="2470" spans="1:11">
      <c r="A2470" s="1">
        <v>45931</v>
      </c>
      <c r="B2470">
        <v>255.45</v>
      </c>
      <c r="C2470">
        <v>220.63</v>
      </c>
      <c r="D2470">
        <v>459.46</v>
      </c>
      <c r="E2470">
        <v>187.24</v>
      </c>
      <c r="F2470">
        <v>6711.2</v>
      </c>
      <c r="G2470">
        <f>(Table2[[#This Row],[Apple]]-B2469)/B2469</f>
        <v>3.2203589522051337E-3</v>
      </c>
      <c r="H2470">
        <f>(Table2[[#This Row],[Amazon]]-C2469)/C2469</f>
        <v>4.8276176162499532E-3</v>
      </c>
      <c r="I2470">
        <f>(Table2[[#This Row],[Tesla]]-D2469)/D2469</f>
        <v>3.3144450440726642E-2</v>
      </c>
      <c r="J2470">
        <f>(Table2[[#This Row],[Nvidia]]-E2469)/E2469</f>
        <v>3.537356629863847E-3</v>
      </c>
      <c r="K2470">
        <f>(Table2[[#This Row],[S&amp;P 500]]-F2469)/F2469</f>
        <v>3.3998857734067007E-3</v>
      </c>
    </row>
    <row r="2471" spans="1:11">
      <c r="A2471" s="1">
        <v>45932</v>
      </c>
      <c r="B2471">
        <v>257.13</v>
      </c>
      <c r="C2471">
        <v>222.41</v>
      </c>
      <c r="D2471">
        <v>436</v>
      </c>
      <c r="E2471">
        <v>188.89</v>
      </c>
      <c r="F2471">
        <v>6715.35</v>
      </c>
      <c r="G2471">
        <f>(Table2[[#This Row],[Apple]]-B2470)/B2470</f>
        <v>6.5766294773928636E-3</v>
      </c>
      <c r="H2471">
        <f>(Table2[[#This Row],[Amazon]]-C2470)/C2470</f>
        <v>8.0678058287630937E-3</v>
      </c>
      <c r="I2471">
        <f>(Table2[[#This Row],[Tesla]]-D2470)/D2470</f>
        <v>-5.1059939929482392E-2</v>
      </c>
      <c r="J2471">
        <f>(Table2[[#This Row],[Nvidia]]-E2470)/E2470</f>
        <v>8.8122196111940672E-3</v>
      </c>
      <c r="K2471">
        <f>(Table2[[#This Row],[S&amp;P 500]]-F2470)/F2470</f>
        <v>6.1836929312202677E-4</v>
      </c>
    </row>
    <row r="2472" spans="1:11">
      <c r="A2472" s="1">
        <v>45933</v>
      </c>
      <c r="B2472">
        <v>258.02</v>
      </c>
      <c r="C2472">
        <v>219.51</v>
      </c>
      <c r="D2472">
        <v>429.83</v>
      </c>
      <c r="E2472">
        <v>187.62</v>
      </c>
      <c r="F2472">
        <v>6715.79</v>
      </c>
      <c r="G2472">
        <f>(Table2[[#This Row],[Apple]]-B2471)/B2471</f>
        <v>3.461284175319824E-3</v>
      </c>
      <c r="H2472">
        <f>(Table2[[#This Row],[Amazon]]-C2471)/C2471</f>
        <v>-1.3038982060159191E-2</v>
      </c>
      <c r="I2472">
        <f>(Table2[[#This Row],[Tesla]]-D2471)/D2471</f>
        <v>-1.4151376146789027E-2</v>
      </c>
      <c r="J2472">
        <f>(Table2[[#This Row],[Nvidia]]-E2471)/E2471</f>
        <v>-6.7234898618242465E-3</v>
      </c>
      <c r="K2472">
        <f>(Table2[[#This Row],[S&amp;P 500]]-F2471)/F2471</f>
        <v>6.5521529034167953E-5</v>
      </c>
    </row>
    <row r="2473" spans="1:11">
      <c r="A2473" s="1">
        <v>45936</v>
      </c>
      <c r="B2473">
        <v>256.69</v>
      </c>
      <c r="C2473">
        <v>220.9</v>
      </c>
      <c r="D2473">
        <v>453.25</v>
      </c>
      <c r="E2473">
        <v>185.54</v>
      </c>
      <c r="F2473">
        <v>6740.28</v>
      </c>
      <c r="G2473">
        <f>(Table2[[#This Row],[Apple]]-B2472)/B2472</f>
        <v>-5.1546391752576703E-3</v>
      </c>
      <c r="H2473">
        <f>(Table2[[#This Row],[Amazon]]-C2472)/C2472</f>
        <v>6.3322855450777408E-3</v>
      </c>
      <c r="I2473">
        <f>(Table2[[#This Row],[Tesla]]-D2472)/D2472</f>
        <v>5.4486657515762087E-2</v>
      </c>
      <c r="J2473">
        <f>(Table2[[#This Row],[Nvidia]]-E2472)/E2472</f>
        <v>-1.1086238140923209E-2</v>
      </c>
      <c r="K2473">
        <f>(Table2[[#This Row],[S&amp;P 500]]-F2472)/F2472</f>
        <v>3.6466298082578194E-3</v>
      </c>
    </row>
    <row r="2474" spans="1:11">
      <c r="A2474" s="1">
        <v>45937</v>
      </c>
      <c r="B2474">
        <v>256.48</v>
      </c>
      <c r="C2474">
        <v>221.78</v>
      </c>
      <c r="D2474">
        <v>433.09</v>
      </c>
      <c r="E2474">
        <v>185.04</v>
      </c>
      <c r="F2474">
        <v>6714.59</v>
      </c>
      <c r="G2474">
        <f>(Table2[[#This Row],[Apple]]-B2473)/B2473</f>
        <v>-8.1810744477766781E-4</v>
      </c>
      <c r="H2474">
        <f>(Table2[[#This Row],[Amazon]]-C2473)/C2473</f>
        <v>3.983703033046607E-3</v>
      </c>
      <c r="I2474">
        <f>(Table2[[#This Row],[Tesla]]-D2473)/D2473</f>
        <v>-4.4478764478764532E-2</v>
      </c>
      <c r="J2474">
        <f>(Table2[[#This Row],[Nvidia]]-E2473)/E2473</f>
        <v>-2.6948366928964108E-3</v>
      </c>
      <c r="K2474">
        <f>(Table2[[#This Row],[S&amp;P 500]]-F2473)/F2473</f>
        <v>-3.8114143626080225E-3</v>
      </c>
    </row>
    <row r="2475" spans="1:11">
      <c r="A2475" s="1">
        <v>45938</v>
      </c>
      <c r="B2475">
        <v>258.06</v>
      </c>
      <c r="C2475">
        <v>225.22</v>
      </c>
      <c r="D2475">
        <v>438.69</v>
      </c>
      <c r="E2475">
        <v>189.11</v>
      </c>
      <c r="F2475">
        <v>6753.72</v>
      </c>
      <c r="G2475">
        <f>(Table2[[#This Row],[Apple]]-B2474)/B2474</f>
        <v>6.1603243917653771E-3</v>
      </c>
      <c r="H2475">
        <f>(Table2[[#This Row],[Amazon]]-C2474)/C2474</f>
        <v>1.551086662458291E-2</v>
      </c>
      <c r="I2475">
        <f>(Table2[[#This Row],[Tesla]]-D2474)/D2474</f>
        <v>1.2930337805075211E-2</v>
      </c>
      <c r="J2475">
        <f>(Table2[[#This Row],[Nvidia]]-E2474)/E2474</f>
        <v>2.1995244271508979E-2</v>
      </c>
      <c r="K2475">
        <f>(Table2[[#This Row],[S&amp;P 500]]-F2474)/F2474</f>
        <v>5.8276082381798601E-3</v>
      </c>
    </row>
    <row r="2476" spans="1:11">
      <c r="A2476" s="1">
        <v>45939</v>
      </c>
      <c r="B2476">
        <v>254.04</v>
      </c>
      <c r="C2476">
        <v>227.74</v>
      </c>
      <c r="D2476">
        <v>435.54</v>
      </c>
      <c r="E2476">
        <v>192.57</v>
      </c>
      <c r="F2476">
        <v>6735.11</v>
      </c>
      <c r="G2476">
        <f>(Table2[[#This Row],[Apple]]-B2475)/B2475</f>
        <v>-1.5577772611020732E-2</v>
      </c>
      <c r="H2476">
        <f>(Table2[[#This Row],[Amazon]]-C2475)/C2475</f>
        <v>1.1189059586182444E-2</v>
      </c>
      <c r="I2476">
        <f>(Table2[[#This Row],[Tesla]]-D2475)/D2475</f>
        <v>-7.1804691239827148E-3</v>
      </c>
      <c r="J2476">
        <f>(Table2[[#This Row],[Nvidia]]-E2475)/E2475</f>
        <v>1.829622970757749E-2</v>
      </c>
      <c r="K2476">
        <f>(Table2[[#This Row],[S&amp;P 500]]-F2475)/F2475</f>
        <v>-2.755518440207853E-3</v>
      </c>
    </row>
    <row r="2477" spans="1:11">
      <c r="A2477" s="1">
        <v>45940</v>
      </c>
      <c r="B2477">
        <v>245.27</v>
      </c>
      <c r="C2477">
        <v>216.37</v>
      </c>
      <c r="D2477">
        <v>413.49</v>
      </c>
      <c r="E2477">
        <v>183.16</v>
      </c>
      <c r="F2477">
        <v>6552.51</v>
      </c>
      <c r="G2477">
        <f>(Table2[[#This Row],[Apple]]-B2476)/B2476</f>
        <v>-3.4522122500393569E-2</v>
      </c>
      <c r="H2477">
        <f>(Table2[[#This Row],[Amazon]]-C2476)/C2476</f>
        <v>-4.9925353473259E-2</v>
      </c>
      <c r="I2477">
        <f>(Table2[[#This Row],[Tesla]]-D2476)/D2476</f>
        <v>-5.0626808100289321E-2</v>
      </c>
      <c r="J2477">
        <f>(Table2[[#This Row],[Nvidia]]-E2476)/E2476</f>
        <v>-4.8865347665783855E-2</v>
      </c>
      <c r="K2477">
        <f>(Table2[[#This Row],[S&amp;P 500]]-F2476)/F2476</f>
        <v>-2.7111658161485034E-2</v>
      </c>
    </row>
    <row r="2478" spans="1:11">
      <c r="A2478" s="1">
        <v>45943</v>
      </c>
      <c r="B2478">
        <v>247.66</v>
      </c>
      <c r="C2478">
        <v>220.07</v>
      </c>
      <c r="D2478">
        <v>435.9</v>
      </c>
      <c r="E2478">
        <v>188.32</v>
      </c>
      <c r="F2478">
        <v>6654.72</v>
      </c>
      <c r="G2478">
        <f>(Table2[[#This Row],[Apple]]-B2477)/B2477</f>
        <v>9.7443633546703077E-3</v>
      </c>
      <c r="H2478">
        <f>(Table2[[#This Row],[Amazon]]-C2477)/C2477</f>
        <v>1.7100337385034841E-2</v>
      </c>
      <c r="I2478">
        <f>(Table2[[#This Row],[Tesla]]-D2477)/D2477</f>
        <v>5.4197199448596016E-2</v>
      </c>
      <c r="J2478">
        <f>(Table2[[#This Row],[Nvidia]]-E2477)/E2477</f>
        <v>2.8172089975977269E-2</v>
      </c>
      <c r="K2478">
        <f>(Table2[[#This Row],[S&amp;P 500]]-F2477)/F2477</f>
        <v>1.5598602672868875E-2</v>
      </c>
    </row>
    <row r="2479" spans="1:11">
      <c r="A2479" s="1">
        <v>45944</v>
      </c>
      <c r="B2479">
        <v>247.77</v>
      </c>
      <c r="C2479">
        <v>216.39</v>
      </c>
      <c r="D2479">
        <v>429.24</v>
      </c>
      <c r="E2479">
        <v>180.03</v>
      </c>
      <c r="F2479">
        <v>6644.31</v>
      </c>
      <c r="G2479">
        <f>(Table2[[#This Row],[Apple]]-B2478)/B2478</f>
        <v>4.4415731244453545E-4</v>
      </c>
      <c r="H2479">
        <f>(Table2[[#This Row],[Amazon]]-C2478)/C2478</f>
        <v>-1.6721952106148075E-2</v>
      </c>
      <c r="I2479">
        <f>(Table2[[#This Row],[Tesla]]-D2478)/D2478</f>
        <v>-1.5278733654507843E-2</v>
      </c>
      <c r="J2479">
        <f>(Table2[[#This Row],[Nvidia]]-E2478)/E2478</f>
        <v>-4.4020815632965123E-2</v>
      </c>
      <c r="K2479">
        <f>(Table2[[#This Row],[S&amp;P 500]]-F2478)/F2478</f>
        <v>-1.5643032313906301E-3</v>
      </c>
    </row>
    <row r="2480" spans="1:11">
      <c r="A2480" s="1">
        <v>45945</v>
      </c>
      <c r="B2480">
        <v>249.34</v>
      </c>
      <c r="C2480">
        <v>215.57</v>
      </c>
      <c r="D2480">
        <v>435.15</v>
      </c>
      <c r="E2480">
        <v>179.83</v>
      </c>
      <c r="F2480">
        <v>6671.06</v>
      </c>
      <c r="G2480">
        <f>(Table2[[#This Row],[Apple]]-B2479)/B2479</f>
        <v>6.336521774226069E-3</v>
      </c>
      <c r="H2480">
        <f>(Table2[[#This Row],[Amazon]]-C2479)/C2479</f>
        <v>-3.789454226165688E-3</v>
      </c>
      <c r="I2480">
        <f>(Table2[[#This Row],[Tesla]]-D2479)/D2479</f>
        <v>1.3768521107072891E-2</v>
      </c>
      <c r="J2480">
        <f>(Table2[[#This Row],[Nvidia]]-E2479)/E2479</f>
        <v>-1.1109259567849172E-3</v>
      </c>
      <c r="K2480">
        <f>(Table2[[#This Row],[S&amp;P 500]]-F2479)/F2479</f>
        <v>4.0260011950074576E-3</v>
      </c>
    </row>
    <row r="2481" spans="1:11">
      <c r="A2481" s="1">
        <v>45946</v>
      </c>
      <c r="B2481">
        <v>247.45</v>
      </c>
      <c r="C2481">
        <v>214.47</v>
      </c>
      <c r="D2481">
        <v>428.75</v>
      </c>
      <c r="E2481">
        <v>181.81</v>
      </c>
      <c r="F2481">
        <v>6629.07</v>
      </c>
      <c r="G2481">
        <f>(Table2[[#This Row],[Apple]]-B2480)/B2480</f>
        <v>-7.5800112296463256E-3</v>
      </c>
      <c r="H2481">
        <f>(Table2[[#This Row],[Amazon]]-C2480)/C2480</f>
        <v>-5.1027508465927279E-3</v>
      </c>
      <c r="I2481">
        <f>(Table2[[#This Row],[Tesla]]-D2480)/D2480</f>
        <v>-1.4707572101574118E-2</v>
      </c>
      <c r="J2481">
        <f>(Table2[[#This Row],[Nvidia]]-E2480)/E2480</f>
        <v>1.1010398709892618E-2</v>
      </c>
      <c r="K2481">
        <f>(Table2[[#This Row],[S&amp;P 500]]-F2480)/F2480</f>
        <v>-6.2943520220175939E-3</v>
      </c>
    </row>
    <row r="2482" spans="1:11">
      <c r="A2482" s="1">
        <v>45947</v>
      </c>
      <c r="B2482">
        <v>252.29</v>
      </c>
      <c r="C2482">
        <v>213.04</v>
      </c>
      <c r="D2482">
        <v>439.31</v>
      </c>
      <c r="E2482">
        <v>183.22</v>
      </c>
      <c r="F2482">
        <v>6664.01</v>
      </c>
      <c r="G2482">
        <f>(Table2[[#This Row],[Apple]]-B2481)/B2481</f>
        <v>1.9559506971105287E-2</v>
      </c>
      <c r="H2482">
        <f>(Table2[[#This Row],[Amazon]]-C2481)/C2481</f>
        <v>-6.6675991980230656E-3</v>
      </c>
      <c r="I2482">
        <f>(Table2[[#This Row],[Tesla]]-D2481)/D2481</f>
        <v>2.462973760932945E-2</v>
      </c>
      <c r="J2482">
        <f>(Table2[[#This Row],[Nvidia]]-E2481)/E2481</f>
        <v>7.7553489907045631E-3</v>
      </c>
      <c r="K2482">
        <f>(Table2[[#This Row],[S&amp;P 500]]-F2481)/F2481</f>
        <v>5.2707242494045943E-3</v>
      </c>
    </row>
    <row r="2483" spans="1:11">
      <c r="A2483" s="1">
        <v>45950</v>
      </c>
      <c r="B2483">
        <v>262.24</v>
      </c>
      <c r="C2483">
        <v>216.48</v>
      </c>
      <c r="D2483">
        <v>447.43</v>
      </c>
      <c r="E2483">
        <v>182.64</v>
      </c>
      <c r="F2483">
        <v>6735.13</v>
      </c>
      <c r="G2483">
        <f>(Table2[[#This Row],[Apple]]-B2482)/B2482</f>
        <v>3.943874113123793E-2</v>
      </c>
      <c r="H2483">
        <f>(Table2[[#This Row],[Amazon]]-C2482)/C2482</f>
        <v>1.6147202403304535E-2</v>
      </c>
      <c r="I2483">
        <f>(Table2[[#This Row],[Tesla]]-D2482)/D2482</f>
        <v>1.8483530991782578E-2</v>
      </c>
      <c r="J2483">
        <f>(Table2[[#This Row],[Nvidia]]-E2482)/E2482</f>
        <v>-3.1655932758433169E-3</v>
      </c>
      <c r="K2483">
        <f>(Table2[[#This Row],[S&amp;P 500]]-F2482)/F2482</f>
        <v>1.0672252892777755E-2</v>
      </c>
    </row>
    <row r="2484" spans="1:11">
      <c r="A2484" s="1">
        <v>45951</v>
      </c>
      <c r="B2484">
        <v>262.77</v>
      </c>
      <c r="C2484">
        <v>222.03</v>
      </c>
      <c r="D2484">
        <v>442.6</v>
      </c>
      <c r="E2484">
        <v>181.16</v>
      </c>
      <c r="F2484">
        <v>6735.35</v>
      </c>
      <c r="G2484">
        <f>(Table2[[#This Row],[Apple]]-B2483)/B2483</f>
        <v>2.0210494203781754E-3</v>
      </c>
      <c r="H2484">
        <f>(Table2[[#This Row],[Amazon]]-C2483)/C2483</f>
        <v>2.56374722838138E-2</v>
      </c>
      <c r="I2484">
        <f>(Table2[[#This Row],[Tesla]]-D2483)/D2483</f>
        <v>-1.0794984690342587E-2</v>
      </c>
      <c r="J2484">
        <f>(Table2[[#This Row],[Nvidia]]-E2483)/E2483</f>
        <v>-8.1033727551466806E-3</v>
      </c>
      <c r="K2484">
        <f>(Table2[[#This Row],[S&amp;P 500]]-F2483)/F2483</f>
        <v>3.2664551389543281E-5</v>
      </c>
    </row>
    <row r="2485" spans="1:11">
      <c r="A2485" s="1">
        <v>45952</v>
      </c>
      <c r="B2485">
        <v>258.45</v>
      </c>
      <c r="C2485">
        <v>217.95</v>
      </c>
      <c r="D2485">
        <v>438.97</v>
      </c>
      <c r="E2485">
        <v>180.28</v>
      </c>
      <c r="F2485">
        <v>6699.4</v>
      </c>
      <c r="G2485">
        <f>(Table2[[#This Row],[Apple]]-B2484)/B2484</f>
        <v>-1.6440232903299438E-2</v>
      </c>
      <c r="H2485">
        <f>(Table2[[#This Row],[Amazon]]-C2484)/C2484</f>
        <v>-1.8375895149304204E-2</v>
      </c>
      <c r="I2485">
        <f>(Table2[[#This Row],[Tesla]]-D2484)/D2484</f>
        <v>-8.2015363759602236E-3</v>
      </c>
      <c r="J2485">
        <f>(Table2[[#This Row],[Nvidia]]-E2484)/E2484</f>
        <v>-4.8575844557297168E-3</v>
      </c>
      <c r="K2485">
        <f>(Table2[[#This Row],[S&amp;P 500]]-F2484)/F2484</f>
        <v>-5.3375103001329889E-3</v>
      </c>
    </row>
    <row r="2486" spans="1:11">
      <c r="A2486" s="1">
        <v>45953</v>
      </c>
      <c r="B2486">
        <v>259.58</v>
      </c>
      <c r="C2486">
        <v>221.09</v>
      </c>
      <c r="D2486">
        <v>448.98</v>
      </c>
      <c r="E2486">
        <v>182.16</v>
      </c>
      <c r="F2486">
        <v>6738.44</v>
      </c>
      <c r="G2486">
        <f>(Table2[[#This Row],[Apple]]-B2485)/B2485</f>
        <v>4.3722189978719116E-3</v>
      </c>
      <c r="H2486">
        <f>(Table2[[#This Row],[Amazon]]-C2485)/C2485</f>
        <v>1.4406974076623147E-2</v>
      </c>
      <c r="I2486">
        <f>(Table2[[#This Row],[Tesla]]-D2485)/D2485</f>
        <v>2.2803380641046062E-2</v>
      </c>
      <c r="J2486">
        <f>(Table2[[#This Row],[Nvidia]]-E2485)/E2485</f>
        <v>1.0428222764588393E-2</v>
      </c>
      <c r="K2486">
        <f>(Table2[[#This Row],[S&amp;P 500]]-F2485)/F2485</f>
        <v>5.8273875272412401E-3</v>
      </c>
    </row>
    <row r="2487" spans="1:11">
      <c r="A2487" s="1">
        <v>45954</v>
      </c>
      <c r="B2487">
        <v>262.82</v>
      </c>
      <c r="C2487">
        <v>224.21</v>
      </c>
      <c r="D2487">
        <v>433.72</v>
      </c>
      <c r="E2487">
        <v>186.26</v>
      </c>
      <c r="F2487">
        <v>6791.69</v>
      </c>
      <c r="G2487">
        <f>(Table2[[#This Row],[Apple]]-B2486)/B2486</f>
        <v>1.2481701209646388E-2</v>
      </c>
      <c r="H2487">
        <f>(Table2[[#This Row],[Amazon]]-C2486)/C2486</f>
        <v>1.4111900131168323E-2</v>
      </c>
      <c r="I2487">
        <f>(Table2[[#This Row],[Tesla]]-D2486)/D2486</f>
        <v>-3.3988150919862778E-2</v>
      </c>
      <c r="J2487">
        <f>(Table2[[#This Row],[Nvidia]]-E2486)/E2486</f>
        <v>2.2507685551163781E-2</v>
      </c>
      <c r="K2487">
        <f>(Table2[[#This Row],[S&amp;P 500]]-F2486)/F2486</f>
        <v>7.9024225191587378E-3</v>
      </c>
    </row>
    <row r="2488" spans="1:11">
      <c r="A2488" s="1">
        <v>45957</v>
      </c>
      <c r="B2488">
        <v>268.81</v>
      </c>
      <c r="C2488">
        <v>226.97</v>
      </c>
      <c r="D2488">
        <v>452.42</v>
      </c>
      <c r="E2488">
        <v>191.49</v>
      </c>
      <c r="F2488">
        <v>6875.16</v>
      </c>
      <c r="G2488">
        <f>(Table2[[#This Row],[Apple]]-B2487)/B2487</f>
        <v>2.2791263982954148E-2</v>
      </c>
      <c r="H2488">
        <f>(Table2[[#This Row],[Amazon]]-C2487)/C2487</f>
        <v>1.2309888051380362E-2</v>
      </c>
      <c r="I2488">
        <f>(Table2[[#This Row],[Tesla]]-D2487)/D2487</f>
        <v>4.3115373973992406E-2</v>
      </c>
      <c r="J2488">
        <f>(Table2[[#This Row],[Nvidia]]-E2487)/E2487</f>
        <v>2.8079029313862441E-2</v>
      </c>
      <c r="K2488">
        <f>(Table2[[#This Row],[S&amp;P 500]]-F2487)/F2487</f>
        <v>1.2290019126314696E-2</v>
      </c>
    </row>
    <row r="2489" spans="1:11">
      <c r="A2489" s="1">
        <v>45958</v>
      </c>
      <c r="B2489">
        <v>269</v>
      </c>
      <c r="C2489">
        <v>229.25</v>
      </c>
      <c r="D2489">
        <v>460.55</v>
      </c>
      <c r="E2489">
        <v>201.03</v>
      </c>
      <c r="F2489">
        <v>6890.89</v>
      </c>
      <c r="G2489">
        <f>(Table2[[#This Row],[Apple]]-B2488)/B2488</f>
        <v>7.0681894274765718E-4</v>
      </c>
      <c r="H2489">
        <f>(Table2[[#This Row],[Amazon]]-C2488)/C2488</f>
        <v>1.0045380446755082E-2</v>
      </c>
      <c r="I2489">
        <f>(Table2[[#This Row],[Tesla]]-D2488)/D2488</f>
        <v>1.7970027850227655E-2</v>
      </c>
      <c r="J2489">
        <f>(Table2[[#This Row],[Nvidia]]-E2488)/E2488</f>
        <v>4.9819833933886844E-2</v>
      </c>
      <c r="K2489">
        <f>(Table2[[#This Row],[S&amp;P 500]]-F2488)/F2488</f>
        <v>2.287946753239266E-3</v>
      </c>
    </row>
    <row r="2490" spans="1:11">
      <c r="A2490" s="1">
        <v>45959</v>
      </c>
      <c r="B2490">
        <v>269.7</v>
      </c>
      <c r="C2490">
        <v>230.3</v>
      </c>
      <c r="D2490">
        <v>461.51</v>
      </c>
      <c r="E2490">
        <v>207.04</v>
      </c>
      <c r="F2490">
        <v>6890.59</v>
      </c>
      <c r="G2490">
        <f>(Table2[[#This Row],[Apple]]-B2489)/B2489</f>
        <v>2.6022304832713332E-3</v>
      </c>
      <c r="H2490">
        <f>(Table2[[#This Row],[Amazon]]-C2489)/C2489</f>
        <v>4.5801526717557748E-3</v>
      </c>
      <c r="I2490">
        <f>(Table2[[#This Row],[Tesla]]-D2489)/D2489</f>
        <v>2.0844642275539668E-3</v>
      </c>
      <c r="J2490">
        <f>(Table2[[#This Row],[Nvidia]]-E2489)/E2489</f>
        <v>2.9896035417599318E-2</v>
      </c>
      <c r="K2490">
        <f>(Table2[[#This Row],[S&amp;P 500]]-F2489)/F2489</f>
        <v>-4.3535740666326396E-5</v>
      </c>
    </row>
    <row r="2491" spans="1:11">
      <c r="A2491" s="1">
        <v>45960</v>
      </c>
      <c r="B2491">
        <v>271.39999999999998</v>
      </c>
      <c r="C2491">
        <v>222.86</v>
      </c>
      <c r="D2491">
        <v>440.1</v>
      </c>
      <c r="E2491">
        <v>202.89</v>
      </c>
      <c r="F2491">
        <v>6822.34</v>
      </c>
      <c r="G2491">
        <f>(Table2[[#This Row],[Apple]]-B2490)/B2490</f>
        <v>6.3032999629217233E-3</v>
      </c>
      <c r="H2491">
        <f>(Table2[[#This Row],[Amazon]]-C2490)/C2490</f>
        <v>-3.2305688232739896E-2</v>
      </c>
      <c r="I2491">
        <f>(Table2[[#This Row],[Tesla]]-D2490)/D2490</f>
        <v>-4.6391194123637555E-2</v>
      </c>
      <c r="J2491">
        <f>(Table2[[#This Row],[Nvidia]]-E2490)/E2490</f>
        <v>-2.0044435857805284E-2</v>
      </c>
      <c r="K2491">
        <f>(Table2[[#This Row],[S&amp;P 500]]-F2490)/F2490</f>
        <v>-9.9048122149191873E-3</v>
      </c>
    </row>
    <row r="2492" spans="1:11">
      <c r="A2492" s="1">
        <v>45961</v>
      </c>
      <c r="B2492">
        <v>270.37</v>
      </c>
      <c r="C2492">
        <v>244.22</v>
      </c>
      <c r="D2492">
        <v>456.56</v>
      </c>
      <c r="E2492">
        <v>202.49</v>
      </c>
      <c r="F2492">
        <v>6840.2</v>
      </c>
      <c r="G2492">
        <f>(Table2[[#This Row],[Apple]]-B2491)/B2491</f>
        <v>-3.7951363301399147E-3</v>
      </c>
      <c r="H2492">
        <f>(Table2[[#This Row],[Amazon]]-C2491)/C2491</f>
        <v>9.5844925065063202E-2</v>
      </c>
      <c r="I2492">
        <f>(Table2[[#This Row],[Tesla]]-D2491)/D2491</f>
        <v>3.7400590774823855E-2</v>
      </c>
      <c r="J2492">
        <f>(Table2[[#This Row],[Nvidia]]-E2491)/E2491</f>
        <v>-1.9715116565625574E-3</v>
      </c>
      <c r="K2492">
        <f>(Table2[[#This Row],[S&amp;P 500]]-F2491)/F2491</f>
        <v>2.6178701149458502E-3</v>
      </c>
    </row>
    <row r="2493" spans="1:11">
      <c r="A2493" s="1">
        <v>45964</v>
      </c>
      <c r="B2493">
        <v>269.05</v>
      </c>
      <c r="C2493">
        <v>254</v>
      </c>
      <c r="D2493">
        <v>468.37</v>
      </c>
      <c r="E2493">
        <v>206.88</v>
      </c>
      <c r="F2493">
        <v>6851.97</v>
      </c>
      <c r="G2493">
        <f>(Table2[[#This Row],[Apple]]-B2492)/B2492</f>
        <v>-4.8821984687650007E-3</v>
      </c>
      <c r="H2493">
        <f>(Table2[[#This Row],[Amazon]]-C2492)/C2492</f>
        <v>4.0045860289902549E-2</v>
      </c>
      <c r="I2493">
        <f>(Table2[[#This Row],[Tesla]]-D2492)/D2492</f>
        <v>2.5867355878745404E-2</v>
      </c>
      <c r="J2493">
        <f>(Table2[[#This Row],[Nvidia]]-E2492)/E2492</f>
        <v>2.1680082967060033E-2</v>
      </c>
      <c r="K2493">
        <f>(Table2[[#This Row],[S&amp;P 500]]-F2492)/F2492</f>
        <v>1.7207099207626148E-3</v>
      </c>
    </row>
    <row r="2494" spans="1:11">
      <c r="A2494" s="1">
        <v>45965</v>
      </c>
      <c r="B2494">
        <v>270.04000000000002</v>
      </c>
      <c r="C2494">
        <v>249.32</v>
      </c>
      <c r="D2494">
        <v>444.26</v>
      </c>
      <c r="E2494">
        <v>198.69</v>
      </c>
      <c r="F2494">
        <v>6771.55</v>
      </c>
      <c r="G2494">
        <f>(Table2[[#This Row],[Apple]]-B2493)/B2493</f>
        <v>3.6796134547482217E-3</v>
      </c>
      <c r="H2494">
        <f>(Table2[[#This Row],[Amazon]]-C2493)/C2493</f>
        <v>-1.8425196850393729E-2</v>
      </c>
      <c r="I2494">
        <f>(Table2[[#This Row],[Tesla]]-D2493)/D2493</f>
        <v>-5.1476396865725846E-2</v>
      </c>
      <c r="J2494">
        <f>(Table2[[#This Row],[Nvidia]]-E2493)/E2493</f>
        <v>-3.9588167053364258E-2</v>
      </c>
      <c r="K2494">
        <f>(Table2[[#This Row],[S&amp;P 500]]-F2493)/F2493</f>
        <v>-1.1736770592982759E-2</v>
      </c>
    </row>
    <row r="2495" spans="1:11">
      <c r="A2495" s="1">
        <v>45966</v>
      </c>
      <c r="B2495">
        <v>270.14</v>
      </c>
      <c r="C2495">
        <v>250.2</v>
      </c>
      <c r="D2495">
        <v>462.07</v>
      </c>
      <c r="E2495">
        <v>195.21</v>
      </c>
      <c r="F2495">
        <v>6796.29</v>
      </c>
      <c r="G2495">
        <f>(Table2[[#This Row],[Apple]]-B2494)/B2494</f>
        <v>3.7031550881338278E-4</v>
      </c>
      <c r="H2495">
        <f>(Table2[[#This Row],[Amazon]]-C2494)/C2494</f>
        <v>3.5296005133964204E-3</v>
      </c>
      <c r="I2495">
        <f>(Table2[[#This Row],[Tesla]]-D2494)/D2494</f>
        <v>4.0089136991851626E-2</v>
      </c>
      <c r="J2495">
        <f>(Table2[[#This Row],[Nvidia]]-E2494)/E2494</f>
        <v>-1.7514721425335899E-2</v>
      </c>
      <c r="K2495">
        <f>(Table2[[#This Row],[S&amp;P 500]]-F2494)/F2494</f>
        <v>3.6535209811638077E-3</v>
      </c>
    </row>
    <row r="2496" spans="1:11">
      <c r="A2496" s="1">
        <v>45967</v>
      </c>
      <c r="B2496">
        <v>269.77</v>
      </c>
      <c r="C2496">
        <v>243.04</v>
      </c>
      <c r="D2496">
        <v>445.91</v>
      </c>
      <c r="E2496">
        <v>188.08</v>
      </c>
      <c r="F2496">
        <v>6720.32</v>
      </c>
      <c r="G2496">
        <f>(Table2[[#This Row],[Apple]]-B2495)/B2495</f>
        <v>-1.3696601762049477E-3</v>
      </c>
      <c r="H2496">
        <f>(Table2[[#This Row],[Amazon]]-C2495)/C2495</f>
        <v>-2.8617106314948029E-2</v>
      </c>
      <c r="I2496">
        <f>(Table2[[#This Row],[Tesla]]-D2495)/D2495</f>
        <v>-3.4973056030471503E-2</v>
      </c>
      <c r="J2496">
        <f>(Table2[[#This Row],[Nvidia]]-E2495)/E2495</f>
        <v>-3.6524768198350467E-2</v>
      </c>
      <c r="K2496">
        <f>(Table2[[#This Row],[S&amp;P 500]]-F2495)/F2495</f>
        <v>-1.1178157494750851E-2</v>
      </c>
    </row>
    <row r="2497" spans="1:11">
      <c r="A2497" s="1">
        <v>45968</v>
      </c>
      <c r="B2497">
        <v>268.47000000000003</v>
      </c>
      <c r="C2497">
        <v>244.41</v>
      </c>
      <c r="D2497">
        <v>429.52</v>
      </c>
      <c r="E2497">
        <v>188.15</v>
      </c>
      <c r="F2497">
        <v>6728.8</v>
      </c>
      <c r="G2497">
        <f>(Table2[[#This Row],[Apple]]-B2496)/B2496</f>
        <v>-4.8189198205877398E-3</v>
      </c>
      <c r="H2497">
        <f>(Table2[[#This Row],[Amazon]]-C2496)/C2496</f>
        <v>5.6369321922317504E-3</v>
      </c>
      <c r="I2497">
        <f>(Table2[[#This Row],[Tesla]]-D2496)/D2496</f>
        <v>-3.6756296113565609E-2</v>
      </c>
      <c r="J2497">
        <f>(Table2[[#This Row],[Nvidia]]-E2496)/E2496</f>
        <v>3.721820501913716E-4</v>
      </c>
      <c r="K2497">
        <f>(Table2[[#This Row],[S&amp;P 500]]-F2496)/F2496</f>
        <v>1.2618446740632102E-3</v>
      </c>
    </row>
    <row r="2498" spans="1:11">
      <c r="A2498" s="1">
        <v>45971</v>
      </c>
      <c r="B2498">
        <v>269.43</v>
      </c>
      <c r="C2498">
        <v>248.4</v>
      </c>
      <c r="D2498">
        <v>445.23</v>
      </c>
      <c r="E2498">
        <v>199.05</v>
      </c>
      <c r="F2498">
        <v>6832.43</v>
      </c>
      <c r="G2498">
        <f>(Table2[[#This Row],[Apple]]-B2497)/B2497</f>
        <v>3.5758185272096676E-3</v>
      </c>
      <c r="H2498">
        <f>(Table2[[#This Row],[Amazon]]-C2497)/C2497</f>
        <v>1.6325027617527962E-2</v>
      </c>
      <c r="I2498">
        <f>(Table2[[#This Row],[Tesla]]-D2497)/D2497</f>
        <v>3.6575712423170134E-2</v>
      </c>
      <c r="J2498">
        <f>(Table2[[#This Row],[Nvidia]]-E2497)/E2497</f>
        <v>5.7932500664363569E-2</v>
      </c>
      <c r="K2498">
        <f>(Table2[[#This Row],[S&amp;P 500]]-F2497)/F2497</f>
        <v>1.5400963024610645E-2</v>
      </c>
    </row>
    <row r="2499" spans="1:11">
      <c r="A2499" s="1">
        <v>45972</v>
      </c>
      <c r="B2499">
        <v>275.25</v>
      </c>
      <c r="C2499">
        <v>249.1</v>
      </c>
      <c r="D2499">
        <v>439.62</v>
      </c>
      <c r="E2499">
        <v>193.16</v>
      </c>
      <c r="F2499">
        <v>6846.61</v>
      </c>
      <c r="G2499">
        <f>(Table2[[#This Row],[Apple]]-B2498)/B2498</f>
        <v>2.1601158000222668E-2</v>
      </c>
      <c r="H2499">
        <f>(Table2[[#This Row],[Amazon]]-C2498)/C2498</f>
        <v>2.8180354267310329E-3</v>
      </c>
      <c r="I2499">
        <f>(Table2[[#This Row],[Tesla]]-D2498)/D2498</f>
        <v>-1.2600229095074486E-2</v>
      </c>
      <c r="J2499">
        <f>(Table2[[#This Row],[Nvidia]]-E2498)/E2498</f>
        <v>-2.959055513690035E-2</v>
      </c>
      <c r="K2499">
        <f>(Table2[[#This Row],[S&amp;P 500]]-F2498)/F2498</f>
        <v>2.0753963084875191E-3</v>
      </c>
    </row>
    <row r="2500" spans="1:11">
      <c r="A2500" s="1">
        <v>45973</v>
      </c>
      <c r="B2500">
        <v>273.47000000000003</v>
      </c>
      <c r="C2500">
        <v>244.2</v>
      </c>
      <c r="D2500">
        <v>430.6</v>
      </c>
      <c r="E2500">
        <v>193.8</v>
      </c>
      <c r="F2500">
        <v>6850.92</v>
      </c>
      <c r="G2500">
        <f>(Table2[[#This Row],[Apple]]-B2499)/B2499</f>
        <v>-6.4668483197092563E-3</v>
      </c>
      <c r="H2500">
        <f>(Table2[[#This Row],[Amazon]]-C2499)/C2499</f>
        <v>-1.9670814933761566E-2</v>
      </c>
      <c r="I2500">
        <f>(Table2[[#This Row],[Tesla]]-D2499)/D2499</f>
        <v>-2.0517719848960423E-2</v>
      </c>
      <c r="J2500">
        <f>(Table2[[#This Row],[Nvidia]]-E2499)/E2499</f>
        <v>3.3133153862084015E-3</v>
      </c>
      <c r="K2500">
        <f>(Table2[[#This Row],[S&amp;P 500]]-F2499)/F2499</f>
        <v>6.2950861813370414E-4</v>
      </c>
    </row>
    <row r="2501" spans="1:11">
      <c r="A2501" s="1">
        <v>45974</v>
      </c>
      <c r="B2501">
        <v>272.95</v>
      </c>
      <c r="C2501">
        <v>237.58</v>
      </c>
      <c r="D2501">
        <v>401.99</v>
      </c>
      <c r="E2501">
        <v>186.86</v>
      </c>
      <c r="F2501">
        <v>6737.49</v>
      </c>
      <c r="G2501">
        <f>(Table2[[#This Row],[Apple]]-B2500)/B2500</f>
        <v>-1.9014882802502601E-3</v>
      </c>
      <c r="H2501">
        <f>(Table2[[#This Row],[Amazon]]-C2500)/C2500</f>
        <v>-2.7108927108927011E-2</v>
      </c>
      <c r="I2501">
        <f>(Table2[[#This Row],[Tesla]]-D2500)/D2500</f>
        <v>-6.6442173711100824E-2</v>
      </c>
      <c r="J2501">
        <f>(Table2[[#This Row],[Nvidia]]-E2500)/E2500</f>
        <v>-3.5810113519091837E-2</v>
      </c>
      <c r="K2501">
        <f>(Table2[[#This Row],[S&amp;P 500]]-F2500)/F2500</f>
        <v>-1.6556900387101336E-2</v>
      </c>
    </row>
    <row r="2502" spans="1:11">
      <c r="A2502" s="1">
        <v>45975</v>
      </c>
      <c r="B2502">
        <v>272.41000000000003</v>
      </c>
      <c r="C2502">
        <v>234.69</v>
      </c>
      <c r="D2502">
        <v>404.35</v>
      </c>
      <c r="E2502">
        <v>190.17</v>
      </c>
      <c r="F2502">
        <v>6734.11</v>
      </c>
      <c r="G2502">
        <f>(Table2[[#This Row],[Apple]]-B2501)/B2501</f>
        <v>-1.9783843194722977E-3</v>
      </c>
      <c r="H2502">
        <f>(Table2[[#This Row],[Amazon]]-C2501)/C2501</f>
        <v>-1.2164323596262374E-2</v>
      </c>
      <c r="I2502">
        <f>(Table2[[#This Row],[Tesla]]-D2501)/D2501</f>
        <v>5.8707928057912225E-3</v>
      </c>
      <c r="J2502">
        <f>(Table2[[#This Row],[Nvidia]]-E2501)/E2501</f>
        <v>1.7713796425130972E-2</v>
      </c>
      <c r="K2502">
        <f>(Table2[[#This Row],[S&amp;P 500]]-F2501)/F2501</f>
        <v>-5.0167050340707141E-4</v>
      </c>
    </row>
    <row r="2503" spans="1:11">
      <c r="A2503" s="1">
        <v>45978</v>
      </c>
      <c r="B2503">
        <v>267.45999999999998</v>
      </c>
      <c r="C2503">
        <v>232.87</v>
      </c>
      <c r="D2503">
        <v>408.92</v>
      </c>
      <c r="E2503">
        <v>186.6</v>
      </c>
      <c r="F2503">
        <v>6672.41</v>
      </c>
      <c r="G2503">
        <f>(Table2[[#This Row],[Apple]]-B2502)/B2502</f>
        <v>-1.8171139091810305E-2</v>
      </c>
      <c r="H2503">
        <f>(Table2[[#This Row],[Amazon]]-C2502)/C2502</f>
        <v>-7.7549107333077386E-3</v>
      </c>
      <c r="I2503">
        <f>(Table2[[#This Row],[Tesla]]-D2502)/D2502</f>
        <v>1.1302089773710876E-2</v>
      </c>
      <c r="J2503">
        <f>(Table2[[#This Row],[Nvidia]]-E2502)/E2502</f>
        <v>-1.87726770784035E-2</v>
      </c>
      <c r="K2503">
        <f>(Table2[[#This Row],[S&amp;P 500]]-F2502)/F2502</f>
        <v>-9.1623094959838534E-3</v>
      </c>
    </row>
    <row r="2504" spans="1:11">
      <c r="A2504" s="1">
        <v>45979</v>
      </c>
      <c r="B2504">
        <v>267.44</v>
      </c>
      <c r="C2504">
        <v>222.55</v>
      </c>
      <c r="D2504">
        <v>401.25</v>
      </c>
      <c r="E2504">
        <v>181.36</v>
      </c>
      <c r="F2504">
        <v>6617.32</v>
      </c>
      <c r="G2504">
        <f>(Table2[[#This Row],[Apple]]-B2503)/B2503</f>
        <v>-7.477753682786888E-5</v>
      </c>
      <c r="H2504">
        <f>(Table2[[#This Row],[Amazon]]-C2503)/C2503</f>
        <v>-4.4316571477648441E-2</v>
      </c>
      <c r="I2504">
        <f>(Table2[[#This Row],[Tesla]]-D2503)/D2503</f>
        <v>-1.8756725031791096E-2</v>
      </c>
      <c r="J2504">
        <f>(Table2[[#This Row],[Nvidia]]-E2503)/E2503</f>
        <v>-2.8081457663451131E-2</v>
      </c>
      <c r="K2504">
        <f>(Table2[[#This Row],[S&amp;P 500]]-F2503)/F2503</f>
        <v>-8.2563871224939928E-3</v>
      </c>
    </row>
    <row r="2505" spans="1:11">
      <c r="A2505" s="1">
        <v>45980</v>
      </c>
      <c r="B2505">
        <v>268.56</v>
      </c>
      <c r="C2505">
        <v>222.69</v>
      </c>
      <c r="D2505">
        <v>403.99</v>
      </c>
      <c r="E2505">
        <v>186.52</v>
      </c>
      <c r="F2505">
        <v>6642.16</v>
      </c>
      <c r="G2505">
        <f>(Table2[[#This Row],[Apple]]-B2504)/B2504</f>
        <v>4.1878552198624163E-3</v>
      </c>
      <c r="H2505">
        <f>(Table2[[#This Row],[Amazon]]-C2504)/C2504</f>
        <v>6.2907211862496678E-4</v>
      </c>
      <c r="I2505">
        <f>(Table2[[#This Row],[Tesla]]-D2504)/D2504</f>
        <v>6.8286604361370946E-3</v>
      </c>
      <c r="J2505">
        <f>(Table2[[#This Row],[Nvidia]]-E2504)/E2504</f>
        <v>2.8451698279664733E-2</v>
      </c>
      <c r="K2505">
        <f>(Table2[[#This Row],[S&amp;P 500]]-F2504)/F2504</f>
        <v>3.753785520422187E-3</v>
      </c>
    </row>
    <row r="2506" spans="1:11">
      <c r="A2506" s="1">
        <v>45981</v>
      </c>
      <c r="B2506">
        <v>266.25</v>
      </c>
      <c r="C2506">
        <v>217.14</v>
      </c>
      <c r="D2506">
        <v>395.23</v>
      </c>
      <c r="E2506">
        <v>180.64</v>
      </c>
      <c r="F2506">
        <v>6538.76</v>
      </c>
      <c r="G2506">
        <f>(Table2[[#This Row],[Apple]]-B2505)/B2505</f>
        <v>-8.6014298480786497E-3</v>
      </c>
      <c r="H2506">
        <f>(Table2[[#This Row],[Amazon]]-C2505)/C2505</f>
        <v>-2.4922538057389247E-2</v>
      </c>
      <c r="I2506">
        <f>(Table2[[#This Row],[Tesla]]-D2505)/D2505</f>
        <v>-2.1683705042203991E-2</v>
      </c>
      <c r="J2506">
        <f>(Table2[[#This Row],[Nvidia]]-E2505)/E2505</f>
        <v>-3.1524769461720052E-2</v>
      </c>
      <c r="K2506">
        <f>(Table2[[#This Row],[S&amp;P 500]]-F2505)/F2505</f>
        <v>-1.5567225119539372E-2</v>
      </c>
    </row>
    <row r="2507" spans="1:11">
      <c r="A2507" s="1">
        <v>45982</v>
      </c>
      <c r="B2507">
        <v>271.49</v>
      </c>
      <c r="C2507">
        <v>220.69</v>
      </c>
      <c r="D2507">
        <v>391.09</v>
      </c>
      <c r="E2507">
        <v>178.88</v>
      </c>
      <c r="F2507">
        <v>6602.99</v>
      </c>
      <c r="G2507">
        <f>(Table2[[#This Row],[Apple]]-B2506)/B2506</f>
        <v>1.9680751173708953E-2</v>
      </c>
      <c r="H2507">
        <f>(Table2[[#This Row],[Amazon]]-C2506)/C2506</f>
        <v>1.6348899327622787E-2</v>
      </c>
      <c r="I2507">
        <f>(Table2[[#This Row],[Tesla]]-D2506)/D2506</f>
        <v>-1.0474913341598672E-2</v>
      </c>
      <c r="J2507">
        <f>(Table2[[#This Row],[Nvidia]]-E2506)/E2506</f>
        <v>-9.7431355181576123E-3</v>
      </c>
      <c r="K2507">
        <f>(Table2[[#This Row],[S&amp;P 500]]-F2506)/F2506</f>
        <v>9.8229633753188009E-3</v>
      </c>
    </row>
    <row r="2508" spans="1:11">
      <c r="A2508" s="1">
        <v>45985</v>
      </c>
      <c r="B2508">
        <v>275.92</v>
      </c>
      <c r="C2508">
        <v>226.28</v>
      </c>
      <c r="D2508">
        <v>417.78</v>
      </c>
      <c r="E2508">
        <v>182.55</v>
      </c>
      <c r="F2508">
        <v>6705.12</v>
      </c>
      <c r="G2508">
        <f>(Table2[[#This Row],[Apple]]-B2507)/B2507</f>
        <v>1.6317359755423796E-2</v>
      </c>
      <c r="H2508">
        <f>(Table2[[#This Row],[Amazon]]-C2507)/C2507</f>
        <v>2.5329647922425137E-2</v>
      </c>
      <c r="I2508">
        <f>(Table2[[#This Row],[Tesla]]-D2507)/D2507</f>
        <v>6.8245160960392751E-2</v>
      </c>
      <c r="J2508">
        <f>(Table2[[#This Row],[Nvidia]]-E2507)/E2507</f>
        <v>2.0516547406082379E-2</v>
      </c>
      <c r="K2508">
        <f>(Table2[[#This Row],[S&amp;P 500]]-F2507)/F2507</f>
        <v>1.546723529794837E-2</v>
      </c>
    </row>
    <row r="2509" spans="1:11">
      <c r="A2509" s="1">
        <v>45986</v>
      </c>
      <c r="B2509">
        <v>276.97000000000003</v>
      </c>
      <c r="C2509">
        <v>229.67</v>
      </c>
      <c r="D2509">
        <v>419.4</v>
      </c>
      <c r="E2509">
        <v>177.82</v>
      </c>
      <c r="F2509">
        <v>6765.88</v>
      </c>
      <c r="G2509">
        <f>(Table2[[#This Row],[Apple]]-B2508)/B2508</f>
        <v>3.8054508553204236E-3</v>
      </c>
      <c r="H2509">
        <f>(Table2[[#This Row],[Amazon]]-C2508)/C2508</f>
        <v>1.4981438925225325E-2</v>
      </c>
      <c r="I2509">
        <f>(Table2[[#This Row],[Tesla]]-D2508)/D2508</f>
        <v>3.8776389487290073E-3</v>
      </c>
      <c r="J2509">
        <f>(Table2[[#This Row],[Nvidia]]-E2508)/E2508</f>
        <v>-2.5910709394686485E-2</v>
      </c>
      <c r="K2509">
        <f>(Table2[[#This Row],[S&amp;P 500]]-F2508)/F2508</f>
        <v>9.0617319302264861E-3</v>
      </c>
    </row>
    <row r="2510" spans="1:11">
      <c r="A2510" s="1">
        <v>45987</v>
      </c>
      <c r="B2510">
        <v>277.55</v>
      </c>
      <c r="C2510">
        <v>229.16</v>
      </c>
      <c r="D2510">
        <v>426.58</v>
      </c>
      <c r="E2510">
        <v>180.26</v>
      </c>
      <c r="F2510">
        <v>6812.61</v>
      </c>
      <c r="G2510">
        <f>(Table2[[#This Row],[Apple]]-B2509)/B2509</f>
        <v>2.094089612593364E-3</v>
      </c>
      <c r="H2510">
        <f>(Table2[[#This Row],[Amazon]]-C2509)/C2509</f>
        <v>-2.2205773501109893E-3</v>
      </c>
      <c r="I2510">
        <f>(Table2[[#This Row],[Tesla]]-D2509)/D2509</f>
        <v>1.7119694802098254E-2</v>
      </c>
      <c r="J2510">
        <f>(Table2[[#This Row],[Nvidia]]-E2509)/E2509</f>
        <v>1.3721741086491946E-2</v>
      </c>
      <c r="K2510">
        <f>(Table2[[#This Row],[S&amp;P 500]]-F2509)/F2509</f>
        <v>6.9067142781130556E-3</v>
      </c>
    </row>
    <row r="2511" spans="1:11">
      <c r="A2511" s="1">
        <v>45989</v>
      </c>
      <c r="B2511">
        <v>278.85000000000002</v>
      </c>
      <c r="C2511">
        <v>233.22</v>
      </c>
      <c r="D2511">
        <v>430.17</v>
      </c>
      <c r="E2511">
        <v>177</v>
      </c>
      <c r="F2511">
        <v>6849.09</v>
      </c>
      <c r="G2511">
        <f>(Table2[[#This Row],[Apple]]-B2510)/B2510</f>
        <v>4.6838407494145607E-3</v>
      </c>
      <c r="H2511">
        <f>(Table2[[#This Row],[Amazon]]-C2510)/C2510</f>
        <v>1.7716879036481073E-2</v>
      </c>
      <c r="I2511">
        <f>(Table2[[#This Row],[Tesla]]-D2510)/D2510</f>
        <v>8.4157719536781667E-3</v>
      </c>
      <c r="J2511">
        <f>(Table2[[#This Row],[Nvidia]]-E2510)/E2510</f>
        <v>-1.8084988350160831E-2</v>
      </c>
      <c r="K2511">
        <f>(Table2[[#This Row],[S&amp;P 500]]-F2510)/F2510</f>
        <v>5.3547759228842508E-3</v>
      </c>
    </row>
    <row r="2512" spans="1:11">
      <c r="A2512" s="1">
        <v>45992</v>
      </c>
      <c r="B2512">
        <v>283.10000000000002</v>
      </c>
      <c r="C2512">
        <v>233.88</v>
      </c>
      <c r="D2512">
        <v>430.14</v>
      </c>
      <c r="E2512">
        <v>179.92</v>
      </c>
      <c r="F2512">
        <v>6812.63</v>
      </c>
      <c r="G2512">
        <f>(Table2[[#This Row],[Apple]]-B2511)/B2511</f>
        <v>1.5241169087322932E-2</v>
      </c>
      <c r="H2512">
        <f>(Table2[[#This Row],[Amazon]]-C2511)/C2511</f>
        <v>2.8299459737586683E-3</v>
      </c>
      <c r="I2512">
        <f>(Table2[[#This Row],[Tesla]]-D2511)/D2511</f>
        <v>-6.9739870283909978E-5</v>
      </c>
      <c r="J2512">
        <f>(Table2[[#This Row],[Nvidia]]-E2511)/E2511</f>
        <v>1.6497175141242867E-2</v>
      </c>
      <c r="K2512">
        <f>(Table2[[#This Row],[S&amp;P 500]]-F2511)/F2511</f>
        <v>-5.3233349247856334E-3</v>
      </c>
    </row>
    <row r="2513" spans="1:11">
      <c r="A2513" s="1">
        <v>45993</v>
      </c>
      <c r="B2513">
        <v>286.19</v>
      </c>
      <c r="C2513">
        <v>234.42</v>
      </c>
      <c r="D2513">
        <v>429.24</v>
      </c>
      <c r="E2513">
        <v>181.46</v>
      </c>
      <c r="F2513">
        <v>6829.37</v>
      </c>
      <c r="G2513">
        <f>(Table2[[#This Row],[Apple]]-B2512)/B2512</f>
        <v>1.0914871070293094E-2</v>
      </c>
      <c r="H2513">
        <f>(Table2[[#This Row],[Amazon]]-C2512)/C2512</f>
        <v>2.3088763468445015E-3</v>
      </c>
      <c r="I2513">
        <f>(Table2[[#This Row],[Tesla]]-D2512)/D2512</f>
        <v>-2.0923420281768199E-3</v>
      </c>
      <c r="J2513">
        <f>(Table2[[#This Row],[Nvidia]]-E2512)/E2512</f>
        <v>8.5593597154291941E-3</v>
      </c>
      <c r="K2513">
        <f>(Table2[[#This Row],[S&amp;P 500]]-F2512)/F2512</f>
        <v>2.4572008167183276E-3</v>
      </c>
    </row>
    <row r="2514" spans="1:11">
      <c r="A2514" s="1">
        <v>45994</v>
      </c>
      <c r="B2514">
        <v>284.14999999999998</v>
      </c>
      <c r="C2514">
        <v>232.38</v>
      </c>
      <c r="D2514">
        <v>446.74</v>
      </c>
      <c r="E2514">
        <v>179.59</v>
      </c>
      <c r="F2514">
        <v>6849.72</v>
      </c>
      <c r="G2514">
        <f>(Table2[[#This Row],[Apple]]-B2513)/B2513</f>
        <v>-7.1281316607848645E-3</v>
      </c>
      <c r="H2514">
        <f>(Table2[[#This Row],[Amazon]]-C2513)/C2513</f>
        <v>-8.7023291528026282E-3</v>
      </c>
      <c r="I2514">
        <f>(Table2[[#This Row],[Tesla]]-D2513)/D2513</f>
        <v>4.0769732550554466E-2</v>
      </c>
      <c r="J2514">
        <f>(Table2[[#This Row],[Nvidia]]-E2513)/E2513</f>
        <v>-1.0305301443844398E-2</v>
      </c>
      <c r="K2514">
        <f>(Table2[[#This Row],[S&amp;P 500]]-F2513)/F2513</f>
        <v>2.9797770511775412E-3</v>
      </c>
    </row>
    <row r="2515" spans="1:11">
      <c r="A2515" s="1">
        <v>45995</v>
      </c>
      <c r="B2515">
        <v>280.7</v>
      </c>
      <c r="C2515">
        <v>229.11</v>
      </c>
      <c r="D2515">
        <v>454.53</v>
      </c>
      <c r="E2515">
        <v>183.38</v>
      </c>
      <c r="F2515">
        <v>6857.12</v>
      </c>
      <c r="G2515">
        <f>(Table2[[#This Row],[Apple]]-B2514)/B2514</f>
        <v>-1.2141474573288716E-2</v>
      </c>
      <c r="H2515">
        <f>(Table2[[#This Row],[Amazon]]-C2514)/C2514</f>
        <v>-1.4071778982700671E-2</v>
      </c>
      <c r="I2515">
        <f>(Table2[[#This Row],[Tesla]]-D2514)/D2514</f>
        <v>1.7437435644894039E-2</v>
      </c>
      <c r="J2515">
        <f>(Table2[[#This Row],[Nvidia]]-E2514)/E2514</f>
        <v>2.1103624923436672E-2</v>
      </c>
      <c r="K2515">
        <f>(Table2[[#This Row],[S&amp;P 500]]-F2514)/F2514</f>
        <v>1.08033613052791E-3</v>
      </c>
    </row>
    <row r="2516" spans="1:11">
      <c r="A2516" s="1">
        <v>45996</v>
      </c>
      <c r="B2516">
        <v>278.77999999999997</v>
      </c>
      <c r="C2516">
        <v>229.53</v>
      </c>
      <c r="D2516">
        <v>455</v>
      </c>
      <c r="E2516">
        <v>182.41</v>
      </c>
      <c r="F2516">
        <v>6870.4</v>
      </c>
      <c r="G2516">
        <f>(Table2[[#This Row],[Apple]]-B2515)/B2515</f>
        <v>-6.8400427502672461E-3</v>
      </c>
      <c r="H2516">
        <f>(Table2[[#This Row],[Amazon]]-C2515)/C2515</f>
        <v>1.8331805682859214E-3</v>
      </c>
      <c r="I2516">
        <f>(Table2[[#This Row],[Tesla]]-D2515)/D2515</f>
        <v>1.0340351571954047E-3</v>
      </c>
      <c r="J2516">
        <f>(Table2[[#This Row],[Nvidia]]-E2515)/E2515</f>
        <v>-5.2895626567782683E-3</v>
      </c>
      <c r="K2516">
        <f>(Table2[[#This Row],[S&amp;P 500]]-F2515)/F2515</f>
        <v>1.9366731222437037E-3</v>
      </c>
    </row>
    <row r="2517" spans="1:11">
      <c r="A2517" s="1">
        <v>45996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02985-E428-4D55-B723-C7A4D82711B9}">
  <dimension ref="A1:K123"/>
  <sheetViews>
    <sheetView workbookViewId="0"/>
  </sheetViews>
  <sheetFormatPr defaultRowHeight="15"/>
  <cols>
    <col min="1" max="1" width="10.85546875" bestFit="1" customWidth="1"/>
    <col min="2" max="4" width="8" bestFit="1" customWidth="1"/>
    <col min="6" max="6" width="8" bestFit="1" customWidth="1"/>
    <col min="7" max="7" width="9.28515625" customWidth="1"/>
    <col min="9" max="9" width="8.7109375" customWidth="1"/>
    <col min="11" max="11" width="10" bestFit="1" customWidth="1"/>
    <col min="12" max="12" width="22" bestFit="1" customWidth="1"/>
  </cols>
  <sheetData>
    <row r="1" spans="1:11" s="7" customFormat="1">
      <c r="A1" s="7" t="s">
        <v>6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</row>
    <row r="2" spans="1:11">
      <c r="A2" t="s">
        <v>13</v>
      </c>
      <c r="B2">
        <v>23.817699999999999</v>
      </c>
      <c r="C2">
        <v>33.794499999999999</v>
      </c>
      <c r="D2">
        <v>16.000699999999998</v>
      </c>
      <c r="E2">
        <v>0.80418999999999996</v>
      </c>
      <c r="F2">
        <v>2043.94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>
      <c r="A3" t="s">
        <v>15</v>
      </c>
      <c r="B3">
        <v>22.0199</v>
      </c>
      <c r="C3">
        <v>29.2805</v>
      </c>
      <c r="D3">
        <v>12.7407</v>
      </c>
      <c r="E3">
        <v>0.71465299999999998</v>
      </c>
      <c r="F3">
        <v>1940.24</v>
      </c>
      <c r="G3">
        <f>(B3-B2)/B2</f>
        <v>-7.5481679591228326E-2</v>
      </c>
      <c r="H3">
        <f>(C3-C2)/C2</f>
        <v>-0.13357203095178208</v>
      </c>
      <c r="I3">
        <f>(D3-D2)/D2</f>
        <v>-0.20374108632747306</v>
      </c>
      <c r="J3">
        <f>(E3-E2)/E2</f>
        <v>-0.11133811661423293</v>
      </c>
      <c r="K3">
        <f>(F3-F2)/F2</f>
        <v>-5.0735344481736278E-2</v>
      </c>
    </row>
    <row r="4" spans="1:11">
      <c r="A4" t="s">
        <v>16</v>
      </c>
      <c r="B4">
        <v>21.9925</v>
      </c>
      <c r="C4">
        <v>27.626000000000001</v>
      </c>
      <c r="D4">
        <v>12.795299999999999</v>
      </c>
      <c r="E4">
        <v>0.76793199999999995</v>
      </c>
      <c r="F4">
        <v>1932.23</v>
      </c>
      <c r="G4">
        <f>(B4-B3)/B3</f>
        <v>-1.2443289933196831E-3</v>
      </c>
      <c r="H4">
        <f>(C4-C3)/C3</f>
        <v>-5.6505182630077998E-2</v>
      </c>
      <c r="I4">
        <f>(D4-D3)/D3</f>
        <v>4.2854788198449746E-3</v>
      </c>
      <c r="J4">
        <f>(E4-E3)/E3</f>
        <v>7.455226522522114E-2</v>
      </c>
      <c r="K4">
        <f t="shared" ref="K4:K67" si="0">(F4-F3)/F3</f>
        <v>-4.1283552550199932E-3</v>
      </c>
    </row>
    <row r="5" spans="1:11">
      <c r="A5" t="s">
        <v>17</v>
      </c>
      <c r="B5">
        <v>24.7912</v>
      </c>
      <c r="C5">
        <v>29.681999999999999</v>
      </c>
      <c r="D5">
        <v>15.318</v>
      </c>
      <c r="E5">
        <v>0.87253700000000001</v>
      </c>
      <c r="F5">
        <v>2059.7399999999998</v>
      </c>
      <c r="G5">
        <f>(B5-B4)/B4</f>
        <v>0.12725701943844495</v>
      </c>
      <c r="H5">
        <f>(C5-C4)/C4</f>
        <v>7.4422645334105461E-2</v>
      </c>
      <c r="I5">
        <f>(D5-D4)/D4</f>
        <v>0.1971583315748752</v>
      </c>
      <c r="J5">
        <f>(E5-E4)/E4</f>
        <v>0.13621648791820118</v>
      </c>
      <c r="K5">
        <f t="shared" si="0"/>
        <v>6.5991108718941205E-2</v>
      </c>
    </row>
    <row r="6" spans="1:11">
      <c r="A6" t="s">
        <v>18</v>
      </c>
      <c r="B6">
        <v>21.321400000000001</v>
      </c>
      <c r="C6">
        <v>32.979500000000002</v>
      </c>
      <c r="D6">
        <v>16.050699999999999</v>
      </c>
      <c r="E6">
        <v>0.87007100000000004</v>
      </c>
      <c r="F6">
        <v>2065.3000000000002</v>
      </c>
      <c r="G6">
        <f>(B6-B5)/B5</f>
        <v>-0.13996095388686305</v>
      </c>
      <c r="H6">
        <f>(C6-C5)/C5</f>
        <v>0.11109426588504828</v>
      </c>
      <c r="I6">
        <f>(D6-D5)/D5</f>
        <v>4.7832615223919538E-2</v>
      </c>
      <c r="J6">
        <f>(E6-E5)/E5</f>
        <v>-2.8262411794571099E-3</v>
      </c>
      <c r="K6">
        <f t="shared" si="0"/>
        <v>2.6993698233759604E-3</v>
      </c>
    </row>
    <row r="7" spans="1:11">
      <c r="A7" t="s">
        <v>19</v>
      </c>
      <c r="B7">
        <v>22.852699999999999</v>
      </c>
      <c r="C7">
        <v>36.139499999999998</v>
      </c>
      <c r="D7">
        <v>14.882</v>
      </c>
      <c r="E7">
        <v>1.1470100000000001</v>
      </c>
      <c r="F7">
        <v>2096.9499999999998</v>
      </c>
      <c r="G7">
        <f>(B7-B6)/B6</f>
        <v>7.1819861735158017E-2</v>
      </c>
      <c r="H7">
        <f>(C7-C6)/C6</f>
        <v>9.5817098500583592E-2</v>
      </c>
      <c r="I7">
        <f>(D7-D6)/D6</f>
        <v>-7.2813023731052195E-2</v>
      </c>
      <c r="J7">
        <f>(E7-E6)/E6</f>
        <v>0.31829471387967195</v>
      </c>
      <c r="K7">
        <f t="shared" si="0"/>
        <v>1.5324650171887683E-2</v>
      </c>
    </row>
    <row r="8" spans="1:11">
      <c r="A8" t="s">
        <v>20</v>
      </c>
      <c r="B8">
        <v>21.879000000000001</v>
      </c>
      <c r="C8">
        <v>35.780999999999999</v>
      </c>
      <c r="D8">
        <v>14.151999999999999</v>
      </c>
      <c r="E8">
        <v>1.15418</v>
      </c>
      <c r="F8">
        <v>2098.86</v>
      </c>
      <c r="G8">
        <f>(B8-B7)/B7</f>
        <v>-4.2607656863302694E-2</v>
      </c>
      <c r="H8">
        <f>(C8-C7)/C7</f>
        <v>-9.9198937450711653E-3</v>
      </c>
      <c r="I8">
        <f>(D8-D7)/D7</f>
        <v>-4.9052546700712296E-2</v>
      </c>
      <c r="J8">
        <f>(E8-E7)/E7</f>
        <v>6.2510353004768034E-3</v>
      </c>
      <c r="K8">
        <f t="shared" si="0"/>
        <v>9.1084670593018875E-4</v>
      </c>
    </row>
    <row r="9" spans="1:11">
      <c r="A9" t="s">
        <v>21</v>
      </c>
      <c r="B9">
        <v>23.85</v>
      </c>
      <c r="C9">
        <v>37.9405</v>
      </c>
      <c r="D9">
        <v>15.652699999999999</v>
      </c>
      <c r="E9">
        <v>1.40198</v>
      </c>
      <c r="F9">
        <v>2173.6</v>
      </c>
      <c r="G9">
        <f>(B9-B8)/B8</f>
        <v>9.0086384204031256E-2</v>
      </c>
      <c r="H9">
        <f>(C9-C8)/C8</f>
        <v>6.0353260110114347E-2</v>
      </c>
      <c r="I9">
        <f>(D9-D8)/D8</f>
        <v>0.10604154889768232</v>
      </c>
      <c r="J9">
        <f>(E9-E8)/E8</f>
        <v>0.21469788074650403</v>
      </c>
      <c r="K9">
        <f t="shared" si="0"/>
        <v>3.5609807228685945E-2</v>
      </c>
    </row>
    <row r="10" spans="1:11">
      <c r="A10" t="s">
        <v>22</v>
      </c>
      <c r="B10">
        <v>24.415700000000001</v>
      </c>
      <c r="C10">
        <v>38.457999999999998</v>
      </c>
      <c r="D10">
        <v>14.134</v>
      </c>
      <c r="E10">
        <v>1.50875</v>
      </c>
      <c r="F10">
        <v>2170.9499999999998</v>
      </c>
      <c r="G10">
        <f>(B10-B9)/B9</f>
        <v>2.3719077568134156E-2</v>
      </c>
      <c r="H10">
        <f>(C10-C9)/C9</f>
        <v>1.3639778073562507E-2</v>
      </c>
      <c r="I10">
        <f>(D10-D9)/D9</f>
        <v>-9.7024794444408896E-2</v>
      </c>
      <c r="J10">
        <f>(E10-E9)/E9</f>
        <v>7.615657855318908E-2</v>
      </c>
      <c r="K10">
        <f t="shared" si="0"/>
        <v>-1.2191755612808663E-3</v>
      </c>
    </row>
    <row r="11" spans="1:11">
      <c r="A11" t="s">
        <v>23</v>
      </c>
      <c r="B11">
        <v>26.009399999999999</v>
      </c>
      <c r="C11">
        <v>41.865499999999997</v>
      </c>
      <c r="D11">
        <v>13.602</v>
      </c>
      <c r="E11">
        <v>1.6854800000000001</v>
      </c>
      <c r="F11">
        <v>2168.27</v>
      </c>
      <c r="G11">
        <f>(B11-B10)/B10</f>
        <v>6.5273573970846557E-2</v>
      </c>
      <c r="H11">
        <f>(C11-C10)/C10</f>
        <v>8.8603151489937054E-2</v>
      </c>
      <c r="I11">
        <f>(D11-D10)/D10</f>
        <v>-3.763973397481251E-2</v>
      </c>
      <c r="J11">
        <f>(E11-E10)/E10</f>
        <v>0.11713670256835132</v>
      </c>
      <c r="K11">
        <f t="shared" si="0"/>
        <v>-1.2344825997834296E-3</v>
      </c>
    </row>
    <row r="12" spans="1:11">
      <c r="A12" t="s">
        <v>24</v>
      </c>
      <c r="B12">
        <v>26.122699999999998</v>
      </c>
      <c r="C12">
        <v>39.491</v>
      </c>
      <c r="D12">
        <v>13.182</v>
      </c>
      <c r="E12">
        <v>1.7503</v>
      </c>
      <c r="F12">
        <v>2126.15</v>
      </c>
      <c r="G12">
        <f>(B12-B11)/B11</f>
        <v>4.3561174037078463E-3</v>
      </c>
      <c r="H12">
        <f>(C12-C11)/C11</f>
        <v>-5.6717344830468946E-2</v>
      </c>
      <c r="I12">
        <f>(D12-D11)/D11</f>
        <v>-3.0877812086457866E-2</v>
      </c>
      <c r="J12">
        <f>(E12-E11)/E11</f>
        <v>3.8457887367396748E-2</v>
      </c>
      <c r="K12">
        <f t="shared" si="0"/>
        <v>-1.9425625037472222E-2</v>
      </c>
    </row>
    <row r="13" spans="1:11">
      <c r="A13" t="s">
        <v>25</v>
      </c>
      <c r="B13">
        <v>25.559799999999999</v>
      </c>
      <c r="C13">
        <v>37.528500000000001</v>
      </c>
      <c r="D13">
        <v>12.6267</v>
      </c>
      <c r="E13">
        <v>2.2711899999999998</v>
      </c>
      <c r="F13">
        <v>2198.81</v>
      </c>
      <c r="G13">
        <f>(B13-B12)/B12</f>
        <v>-2.1548308559222403E-2</v>
      </c>
      <c r="H13">
        <f>(C13-C12)/C12</f>
        <v>-4.9694867184928174E-2</v>
      </c>
      <c r="I13">
        <f>(D13-D12)/D12</f>
        <v>-4.2125625853436564E-2</v>
      </c>
      <c r="J13">
        <f>(E13-E12)/E12</f>
        <v>0.29760041135805282</v>
      </c>
      <c r="K13">
        <f t="shared" si="0"/>
        <v>3.4174446769983234E-2</v>
      </c>
    </row>
    <row r="14" spans="1:11">
      <c r="A14" t="s">
        <v>26</v>
      </c>
      <c r="B14">
        <v>26.785799999999998</v>
      </c>
      <c r="C14">
        <v>37.493499999999997</v>
      </c>
      <c r="D14">
        <v>14.246</v>
      </c>
      <c r="E14">
        <v>2.62948</v>
      </c>
      <c r="F14">
        <v>2238.83</v>
      </c>
      <c r="G14">
        <f>(B14-B13)/B13</f>
        <v>4.796594652540314E-2</v>
      </c>
      <c r="H14">
        <f>(C14-C13)/C13</f>
        <v>-9.3262453868403201E-4</v>
      </c>
      <c r="I14">
        <f>(D14-D13)/D13</f>
        <v>0.12824411762376559</v>
      </c>
      <c r="J14">
        <f>(E14-E13)/E13</f>
        <v>0.15775430501191018</v>
      </c>
      <c r="K14">
        <f t="shared" si="0"/>
        <v>1.8200754044233009E-2</v>
      </c>
    </row>
    <row r="15" spans="1:11">
      <c r="A15" t="s">
        <v>27</v>
      </c>
      <c r="B15">
        <v>28.0669</v>
      </c>
      <c r="C15">
        <v>41.173999999999999</v>
      </c>
      <c r="D15">
        <v>16.795300000000001</v>
      </c>
      <c r="E15">
        <v>2.68927</v>
      </c>
      <c r="F15">
        <v>2278.87</v>
      </c>
      <c r="G15">
        <f>(B15-B14)/B14</f>
        <v>4.7827580285076506E-2</v>
      </c>
      <c r="H15">
        <f>(C15-C14)/C14</f>
        <v>9.8163681704828906E-2</v>
      </c>
      <c r="I15">
        <f>(D15-D14)/D14</f>
        <v>0.17894847676540787</v>
      </c>
      <c r="J15">
        <f>(E15-E14)/E14</f>
        <v>2.2738336096870867E-2</v>
      </c>
      <c r="K15">
        <f t="shared" si="0"/>
        <v>1.7884341374735897E-2</v>
      </c>
    </row>
    <row r="16" spans="1:11">
      <c r="A16" t="s">
        <v>28</v>
      </c>
      <c r="B16">
        <v>31.819800000000001</v>
      </c>
      <c r="C16">
        <v>42.252000000000002</v>
      </c>
      <c r="D16">
        <v>16.666</v>
      </c>
      <c r="E16">
        <v>2.5033599999999998</v>
      </c>
      <c r="F16">
        <v>2363.64</v>
      </c>
      <c r="G16">
        <f>(B16-B15)/B15</f>
        <v>0.13371266509660848</v>
      </c>
      <c r="H16">
        <f>(C16-C15)/C15</f>
        <v>2.6181570894253728E-2</v>
      </c>
      <c r="I16">
        <f>(D16-D15)/D15</f>
        <v>-7.6985823414884302E-3</v>
      </c>
      <c r="J16">
        <f>(E16-E15)/E15</f>
        <v>-6.9130284426628871E-2</v>
      </c>
      <c r="K16">
        <f t="shared" si="0"/>
        <v>3.7198260541408672E-2</v>
      </c>
    </row>
    <row r="17" spans="1:11">
      <c r="A17" t="s">
        <v>29</v>
      </c>
      <c r="B17">
        <v>33.366900000000001</v>
      </c>
      <c r="C17">
        <v>44.326999999999998</v>
      </c>
      <c r="D17">
        <v>18.5533</v>
      </c>
      <c r="E17">
        <v>2.6865700000000001</v>
      </c>
      <c r="F17">
        <v>2362.7199999999998</v>
      </c>
      <c r="G17">
        <f>(B17-B16)/B16</f>
        <v>4.8620670148775302E-2</v>
      </c>
      <c r="H17">
        <f>(C17-C16)/C16</f>
        <v>4.9110101296979923E-2</v>
      </c>
      <c r="I17">
        <f>(D17-D16)/D16</f>
        <v>0.11324252970118803</v>
      </c>
      <c r="J17">
        <f>(E17-E16)/E16</f>
        <v>7.3185638501853639E-2</v>
      </c>
      <c r="K17">
        <f t="shared" si="0"/>
        <v>-3.8923017041515325E-4</v>
      </c>
    </row>
    <row r="18" spans="1:11">
      <c r="A18" t="s">
        <v>30</v>
      </c>
      <c r="B18">
        <v>33.365000000000002</v>
      </c>
      <c r="C18">
        <v>46.249499999999998</v>
      </c>
      <c r="D18">
        <v>20.937999999999999</v>
      </c>
      <c r="E18">
        <v>2.5725500000000001</v>
      </c>
      <c r="F18">
        <v>2384.1999999999998</v>
      </c>
      <c r="G18">
        <f>(B18-B17)/B17</f>
        <v>-5.6942658742619919E-5</v>
      </c>
      <c r="H18">
        <f>(C18-C17)/C17</f>
        <v>4.3370857490919741E-2</v>
      </c>
      <c r="I18">
        <f>(D18-D17)/D17</f>
        <v>0.12853239046423001</v>
      </c>
      <c r="J18">
        <f>(E18-E17)/E17</f>
        <v>-4.2440732979226299E-2</v>
      </c>
      <c r="K18">
        <f t="shared" si="0"/>
        <v>9.0912169025529985E-3</v>
      </c>
    </row>
    <row r="19" spans="1:11">
      <c r="A19" t="s">
        <v>31</v>
      </c>
      <c r="B19">
        <v>35.625900000000001</v>
      </c>
      <c r="C19">
        <v>49.731000000000002</v>
      </c>
      <c r="D19">
        <v>22.734000000000002</v>
      </c>
      <c r="E19">
        <v>3.5640900000000002</v>
      </c>
      <c r="F19">
        <v>2411.8000000000002</v>
      </c>
      <c r="G19">
        <f>(B19-B18)/B18</f>
        <v>6.7762625505769503E-2</v>
      </c>
      <c r="H19">
        <f>(C19-C18)/C18</f>
        <v>7.5276489475561995E-2</v>
      </c>
      <c r="I19">
        <f>(D19-D18)/D18</f>
        <v>8.5777056070302948E-2</v>
      </c>
      <c r="J19">
        <f>(E19-E18)/E18</f>
        <v>0.38543079823521409</v>
      </c>
      <c r="K19">
        <f t="shared" si="0"/>
        <v>1.1576210049492646E-2</v>
      </c>
    </row>
    <row r="20" spans="1:11">
      <c r="A20" t="s">
        <v>32</v>
      </c>
      <c r="B20">
        <v>33.591700000000003</v>
      </c>
      <c r="C20">
        <v>48.4</v>
      </c>
      <c r="D20">
        <v>24.107299999999999</v>
      </c>
      <c r="E20">
        <v>3.5692699999999999</v>
      </c>
      <c r="F20">
        <v>2423.41</v>
      </c>
      <c r="G20">
        <f>(B20-B19)/B19</f>
        <v>-5.7098908378454952E-2</v>
      </c>
      <c r="H20">
        <f>(C20-C19)/C19</f>
        <v>-2.6763990267639964E-2</v>
      </c>
      <c r="I20">
        <f>(D20-D19)/D19</f>
        <v>6.0407319433447557E-2</v>
      </c>
      <c r="J20">
        <f>(E20-E19)/E19</f>
        <v>1.4533864184124812E-3</v>
      </c>
      <c r="K20">
        <f t="shared" si="0"/>
        <v>4.81383199270241E-3</v>
      </c>
    </row>
    <row r="21" spans="1:11">
      <c r="A21" t="s">
        <v>33</v>
      </c>
      <c r="B21">
        <v>34.685699999999997</v>
      </c>
      <c r="C21">
        <v>49.389000000000003</v>
      </c>
      <c r="D21">
        <v>21.564699999999998</v>
      </c>
      <c r="E21">
        <v>4.01241</v>
      </c>
      <c r="F21">
        <v>2470.3000000000002</v>
      </c>
      <c r="G21">
        <f>(B21-B20)/B20</f>
        <v>3.256756877442922E-2</v>
      </c>
      <c r="H21">
        <f>(C21-C20)/C20</f>
        <v>2.043388429752075E-2</v>
      </c>
      <c r="I21">
        <f>(D21-D20)/D20</f>
        <v>-0.10547012730583684</v>
      </c>
      <c r="J21">
        <f>(E21-E20)/E20</f>
        <v>0.12415423882194401</v>
      </c>
      <c r="K21">
        <f t="shared" si="0"/>
        <v>1.9348768883515513E-2</v>
      </c>
    </row>
    <row r="22" spans="1:11">
      <c r="A22" t="s">
        <v>34</v>
      </c>
      <c r="B22">
        <v>38.398200000000003</v>
      </c>
      <c r="C22">
        <v>49.03</v>
      </c>
      <c r="D22">
        <v>23.726700000000001</v>
      </c>
      <c r="E22">
        <v>4.1873399999999998</v>
      </c>
      <c r="F22">
        <v>2471.65</v>
      </c>
      <c r="G22">
        <f>(B22-B21)/B21</f>
        <v>0.10703258115015715</v>
      </c>
      <c r="H22">
        <f>(C22-C21)/C21</f>
        <v>-7.2688250420134392E-3</v>
      </c>
      <c r="I22">
        <f>(D22-D21)/D21</f>
        <v>0.10025643760404748</v>
      </c>
      <c r="J22">
        <f>(E22-E21)/E21</f>
        <v>4.3597239564251863E-2</v>
      </c>
      <c r="K22">
        <f t="shared" si="0"/>
        <v>5.4649232886690234E-4</v>
      </c>
    </row>
    <row r="23" spans="1:11">
      <c r="A23" t="s">
        <v>35</v>
      </c>
      <c r="B23">
        <v>36.085000000000001</v>
      </c>
      <c r="C23">
        <v>48.067500000000003</v>
      </c>
      <c r="D23">
        <v>22.7347</v>
      </c>
      <c r="E23">
        <v>4.4181100000000004</v>
      </c>
      <c r="F23">
        <v>2519.36</v>
      </c>
      <c r="G23">
        <f>(B23-B22)/B22</f>
        <v>-6.0242407196170702E-2</v>
      </c>
      <c r="H23">
        <f>(C23-C22)/C22</f>
        <v>-1.9630838262288366E-2</v>
      </c>
      <c r="I23">
        <f>(D23-D22)/D22</f>
        <v>-4.1809438312112548E-2</v>
      </c>
      <c r="J23">
        <f>(E23-E22)/E22</f>
        <v>5.5111359478810081E-2</v>
      </c>
      <c r="K23">
        <f t="shared" si="0"/>
        <v>1.9302894827342074E-2</v>
      </c>
    </row>
    <row r="24" spans="1:11">
      <c r="A24" t="s">
        <v>36</v>
      </c>
      <c r="B24">
        <v>39.584699999999998</v>
      </c>
      <c r="C24">
        <v>55.264000000000003</v>
      </c>
      <c r="D24">
        <v>22.102</v>
      </c>
      <c r="E24">
        <v>5.1112700000000002</v>
      </c>
      <c r="F24">
        <v>2575.2600000000002</v>
      </c>
      <c r="G24">
        <f>(B24-B23)/B23</f>
        <v>9.6984896771511633E-2</v>
      </c>
      <c r="H24">
        <f>(C24-C23)/C23</f>
        <v>0.14971654444271076</v>
      </c>
      <c r="I24">
        <f>(D24-D23)/D23</f>
        <v>-2.7829705252323533E-2</v>
      </c>
      <c r="J24">
        <f>(E24-E23)/E23</f>
        <v>0.15689061612318383</v>
      </c>
      <c r="K24">
        <f t="shared" si="0"/>
        <v>2.218817477454595E-2</v>
      </c>
    </row>
    <row r="25" spans="1:11">
      <c r="A25" t="s">
        <v>37</v>
      </c>
      <c r="B25">
        <v>40.380899999999997</v>
      </c>
      <c r="C25">
        <v>58.837499999999999</v>
      </c>
      <c r="D25">
        <v>20.596699999999998</v>
      </c>
      <c r="E25">
        <v>4.9634</v>
      </c>
      <c r="F25">
        <v>2647.58</v>
      </c>
      <c r="G25">
        <f>(B25-B24)/B24</f>
        <v>2.0113831859278938E-2</v>
      </c>
      <c r="H25">
        <f>(C25-C24)/C24</f>
        <v>6.4662348002316072E-2</v>
      </c>
      <c r="I25">
        <f>(D25-D24)/D24</f>
        <v>-6.8106958646276444E-2</v>
      </c>
      <c r="J25">
        <f>(E25-E24)/E24</f>
        <v>-2.8930187605037527E-2</v>
      </c>
      <c r="K25">
        <f t="shared" si="0"/>
        <v>2.8082601368405406E-2</v>
      </c>
    </row>
    <row r="26" spans="1:11">
      <c r="A26" t="s">
        <v>38</v>
      </c>
      <c r="B26">
        <v>39.767000000000003</v>
      </c>
      <c r="C26">
        <v>58.473500000000001</v>
      </c>
      <c r="D26">
        <v>20.756699999999999</v>
      </c>
      <c r="E26">
        <v>4.7850700000000002</v>
      </c>
      <c r="F26">
        <v>2673.61</v>
      </c>
      <c r="G26">
        <f>(B26-B25)/B25</f>
        <v>-1.5202731984675774E-2</v>
      </c>
      <c r="H26">
        <f>(C26-C25)/C25</f>
        <v>-6.1865306989589497E-3</v>
      </c>
      <c r="I26">
        <f>(D26-D25)/D25</f>
        <v>7.7682347172119883E-3</v>
      </c>
      <c r="J26">
        <f>(E26-E25)/E25</f>
        <v>-3.5929000282064687E-2</v>
      </c>
      <c r="K26">
        <f t="shared" si="0"/>
        <v>9.8316198188535195E-3</v>
      </c>
    </row>
    <row r="27" spans="1:11">
      <c r="A27" t="s">
        <v>39</v>
      </c>
      <c r="B27">
        <v>39.346299999999999</v>
      </c>
      <c r="C27">
        <v>72.544499999999999</v>
      </c>
      <c r="D27">
        <v>23.620699999999999</v>
      </c>
      <c r="E27">
        <v>6.0789200000000001</v>
      </c>
      <c r="F27">
        <v>2823.81</v>
      </c>
      <c r="G27">
        <f>(B27-B26)/B26</f>
        <v>-1.0579123393768793E-2</v>
      </c>
      <c r="H27">
        <f>(C27-C26)/C26</f>
        <v>0.24063892190479444</v>
      </c>
      <c r="I27">
        <f>(D27-D26)/D26</f>
        <v>0.13797954395448223</v>
      </c>
      <c r="J27">
        <f>(E27-E26)/E26</f>
        <v>0.27039311859596621</v>
      </c>
      <c r="K27">
        <f t="shared" si="0"/>
        <v>5.6178724645703677E-2</v>
      </c>
    </row>
    <row r="28" spans="1:11">
      <c r="A28" t="s">
        <v>40</v>
      </c>
      <c r="B28">
        <v>42.032600000000002</v>
      </c>
      <c r="C28">
        <v>75.622500000000002</v>
      </c>
      <c r="D28">
        <v>22.870699999999999</v>
      </c>
      <c r="E28">
        <v>5.9883699999999997</v>
      </c>
      <c r="F28">
        <v>2713.83</v>
      </c>
      <c r="G28">
        <f>(B28-B27)/B27</f>
        <v>6.8273255680966261E-2</v>
      </c>
      <c r="H28">
        <f>(C28-C27)/C27</f>
        <v>4.2429129706593925E-2</v>
      </c>
      <c r="I28">
        <f>(D28-D27)/D27</f>
        <v>-3.1751810911615663E-2</v>
      </c>
      <c r="J28">
        <f>(E28-E27)/E27</f>
        <v>-1.4895738058734174E-2</v>
      </c>
      <c r="K28">
        <f t="shared" si="0"/>
        <v>-3.8947379604151844E-2</v>
      </c>
    </row>
    <row r="29" spans="1:11">
      <c r="A29" t="s">
        <v>41</v>
      </c>
      <c r="B29">
        <v>39.591500000000003</v>
      </c>
      <c r="C29">
        <v>72.367000000000004</v>
      </c>
      <c r="D29">
        <v>17.742000000000001</v>
      </c>
      <c r="E29">
        <v>5.7306699999999999</v>
      </c>
      <c r="F29">
        <v>2640.87</v>
      </c>
      <c r="G29">
        <f>(B29-B28)/B28</f>
        <v>-5.807635026146369E-2</v>
      </c>
      <c r="H29">
        <f>(C29-C28)/C28</f>
        <v>-4.3049357003537278E-2</v>
      </c>
      <c r="I29">
        <f>(D29-D28)/D28</f>
        <v>-0.22424761813149569</v>
      </c>
      <c r="J29">
        <f>(E29-E28)/E28</f>
        <v>-4.3033413099056977E-2</v>
      </c>
      <c r="K29">
        <f t="shared" si="0"/>
        <v>-2.6884513768364281E-2</v>
      </c>
    </row>
    <row r="30" spans="1:11">
      <c r="A30" t="s">
        <v>42</v>
      </c>
      <c r="B30">
        <v>38.9953</v>
      </c>
      <c r="C30">
        <v>78.3065</v>
      </c>
      <c r="D30">
        <v>19.593299999999999</v>
      </c>
      <c r="E30">
        <v>5.5652799999999996</v>
      </c>
      <c r="F30">
        <v>2648.05</v>
      </c>
      <c r="G30">
        <f>(B30-B29)/B29</f>
        <v>-1.5058787871134034E-2</v>
      </c>
      <c r="H30">
        <f>(C30-C29)/C29</f>
        <v>8.2074702557795615E-2</v>
      </c>
      <c r="I30">
        <f>(D30-D29)/D29</f>
        <v>0.10434562056137968</v>
      </c>
      <c r="J30">
        <f>(E30-E29)/E29</f>
        <v>-2.8860499732143077E-2</v>
      </c>
      <c r="K30">
        <f t="shared" si="0"/>
        <v>2.718801001185326E-3</v>
      </c>
    </row>
    <row r="31" spans="1:11">
      <c r="A31" t="s">
        <v>43</v>
      </c>
      <c r="B31">
        <v>44.260800000000003</v>
      </c>
      <c r="C31">
        <v>81.480999999999995</v>
      </c>
      <c r="D31">
        <v>18.981999999999999</v>
      </c>
      <c r="E31">
        <v>6.2442900000000003</v>
      </c>
      <c r="F31">
        <v>2705.27</v>
      </c>
      <c r="G31">
        <f>(B31-B30)/B30</f>
        <v>0.13502909324969939</v>
      </c>
      <c r="H31">
        <f>(C31-C30)/C30</f>
        <v>4.0539418822192218E-2</v>
      </c>
      <c r="I31">
        <f>(D31-D30)/D30</f>
        <v>-3.1199440625111645E-2</v>
      </c>
      <c r="J31">
        <f>(E31-E30)/E30</f>
        <v>0.12200823678233635</v>
      </c>
      <c r="K31">
        <f t="shared" si="0"/>
        <v>2.1608353316591378E-2</v>
      </c>
    </row>
    <row r="32" spans="1:11">
      <c r="A32" t="s">
        <v>44</v>
      </c>
      <c r="B32">
        <v>43.8459</v>
      </c>
      <c r="C32">
        <v>84.99</v>
      </c>
      <c r="D32">
        <v>22.863299999999999</v>
      </c>
      <c r="E32">
        <v>5.8660500000000004</v>
      </c>
      <c r="F32">
        <v>2718.37</v>
      </c>
      <c r="G32">
        <f>(B32-B31)/B31</f>
        <v>-9.3739832989914989E-3</v>
      </c>
      <c r="H32">
        <f>(C32-C31)/C31</f>
        <v>4.306525447650373E-2</v>
      </c>
      <c r="I32">
        <f>(D32-D31)/D31</f>
        <v>0.20447265830787059</v>
      </c>
      <c r="J32">
        <f>(E32-E31)/E31</f>
        <v>-6.0573740169018397E-2</v>
      </c>
      <c r="K32">
        <f t="shared" si="0"/>
        <v>4.842400204046143E-3</v>
      </c>
    </row>
    <row r="33" spans="1:11">
      <c r="A33" t="s">
        <v>45</v>
      </c>
      <c r="B33">
        <v>45.070999999999998</v>
      </c>
      <c r="C33">
        <v>88.872</v>
      </c>
      <c r="D33">
        <v>19.876000000000001</v>
      </c>
      <c r="E33">
        <v>6.0632599999999996</v>
      </c>
      <c r="F33">
        <v>2816.29</v>
      </c>
      <c r="G33">
        <f>(B33-B32)/B32</f>
        <v>2.7941038956892154E-2</v>
      </c>
      <c r="H33">
        <f>(C33-C32)/C32</f>
        <v>4.5675961877868043E-2</v>
      </c>
      <c r="I33">
        <f>(D33-D32)/D32</f>
        <v>-0.13065917868374197</v>
      </c>
      <c r="J33">
        <f>(E33-E32)/E32</f>
        <v>3.3618874711262126E-2</v>
      </c>
      <c r="K33">
        <f t="shared" si="0"/>
        <v>3.6021586465418642E-2</v>
      </c>
    </row>
    <row r="34" spans="1:11">
      <c r="A34" t="s">
        <v>46</v>
      </c>
      <c r="B34">
        <v>54.104900000000001</v>
      </c>
      <c r="C34">
        <v>100.636</v>
      </c>
      <c r="D34">
        <v>20.110700000000001</v>
      </c>
      <c r="E34">
        <v>6.9532299999999996</v>
      </c>
      <c r="F34">
        <v>2901.52</v>
      </c>
      <c r="G34">
        <f>(B34-B33)/B33</f>
        <v>0.20043708814980815</v>
      </c>
      <c r="H34">
        <f>(C34-C33)/C33</f>
        <v>0.13237015032856239</v>
      </c>
      <c r="I34">
        <f>(D34-D33)/D33</f>
        <v>1.1808210907627296E-2</v>
      </c>
      <c r="J34">
        <f>(E34-E33)/E33</f>
        <v>0.14678077469875941</v>
      </c>
      <c r="K34">
        <f t="shared" si="0"/>
        <v>3.0263218631603996E-2</v>
      </c>
    </row>
    <row r="35" spans="1:11">
      <c r="A35" t="s">
        <v>47</v>
      </c>
      <c r="B35">
        <v>53.657600000000002</v>
      </c>
      <c r="C35">
        <v>100.15</v>
      </c>
      <c r="D35">
        <v>17.651299999999999</v>
      </c>
      <c r="E35">
        <v>6.9617199999999997</v>
      </c>
      <c r="F35">
        <v>2913.98</v>
      </c>
      <c r="G35">
        <f>(B35-B34)/B34</f>
        <v>-8.2672733892863396E-3</v>
      </c>
      <c r="H35">
        <f>(C35-C34)/C34</f>
        <v>-4.8292857426764776E-3</v>
      </c>
      <c r="I35">
        <f>(D35-D34)/D34</f>
        <v>-0.12229310764916199</v>
      </c>
      <c r="J35">
        <f>(E35-E34)/E34</f>
        <v>1.2210152691626926E-3</v>
      </c>
      <c r="K35">
        <f t="shared" si="0"/>
        <v>4.2943009181394707E-3</v>
      </c>
    </row>
    <row r="36" spans="1:11">
      <c r="A36" t="s">
        <v>48</v>
      </c>
      <c r="B36">
        <v>52.0227</v>
      </c>
      <c r="C36">
        <v>79.900499999999994</v>
      </c>
      <c r="D36">
        <v>22.488</v>
      </c>
      <c r="E36">
        <v>5.22309</v>
      </c>
      <c r="F36">
        <v>2711.74</v>
      </c>
      <c r="G36">
        <f>(B36-B35)/B35</f>
        <v>-3.0469122733778657E-2</v>
      </c>
      <c r="H36">
        <f>(C36-C35)/C35</f>
        <v>-0.20219171243135309</v>
      </c>
      <c r="I36">
        <f>(D36-D35)/D35</f>
        <v>0.27401381201384606</v>
      </c>
      <c r="J36">
        <f>(E36-E35)/E35</f>
        <v>-0.24974144320656386</v>
      </c>
      <c r="K36">
        <f t="shared" si="0"/>
        <v>-6.9403358979814631E-2</v>
      </c>
    </row>
    <row r="37" spans="1:11">
      <c r="A37" t="s">
        <v>49</v>
      </c>
      <c r="B37">
        <v>42.594299999999997</v>
      </c>
      <c r="C37">
        <v>84.508499999999998</v>
      </c>
      <c r="D37">
        <v>23.365300000000001</v>
      </c>
      <c r="E37">
        <v>4.0526400000000002</v>
      </c>
      <c r="F37">
        <v>2760.17</v>
      </c>
      <c r="G37">
        <f>(B37-B36)/B36</f>
        <v>-0.18123626801377099</v>
      </c>
      <c r="H37">
        <f>(C37-C36)/C36</f>
        <v>5.7671729213208983E-2</v>
      </c>
      <c r="I37">
        <f>(D37-D36)/D36</f>
        <v>3.9011917467093642E-2</v>
      </c>
      <c r="J37">
        <f>(E37-E36)/E36</f>
        <v>-0.22409148607433527</v>
      </c>
      <c r="K37">
        <f t="shared" si="0"/>
        <v>1.7859381799140144E-2</v>
      </c>
    </row>
    <row r="38" spans="1:11">
      <c r="A38" t="s">
        <v>50</v>
      </c>
      <c r="B38">
        <v>37.625500000000002</v>
      </c>
      <c r="C38">
        <v>75.098500000000001</v>
      </c>
      <c r="D38">
        <v>22.186699999999998</v>
      </c>
      <c r="E38">
        <v>3.31047</v>
      </c>
      <c r="F38">
        <v>2506.85</v>
      </c>
      <c r="G38">
        <f>(B38-B37)/B37</f>
        <v>-0.11665410630060818</v>
      </c>
      <c r="H38">
        <f>(C38-C37)/C37</f>
        <v>-0.11134974588355014</v>
      </c>
      <c r="I38">
        <f>(D38-D37)/D37</f>
        <v>-5.0442322589481108E-2</v>
      </c>
      <c r="J38">
        <f>(E38-E37)/E37</f>
        <v>-0.18313247660784085</v>
      </c>
      <c r="K38">
        <f t="shared" si="0"/>
        <v>-9.1776955767217297E-2</v>
      </c>
    </row>
    <row r="39" spans="1:11">
      <c r="A39" t="s">
        <v>51</v>
      </c>
      <c r="B39">
        <v>39.700899999999997</v>
      </c>
      <c r="C39">
        <v>85.936499999999995</v>
      </c>
      <c r="D39">
        <v>20.468</v>
      </c>
      <c r="E39">
        <v>3.5647899999999999</v>
      </c>
      <c r="F39">
        <v>2704.1</v>
      </c>
      <c r="G39">
        <f>(B39-B38)/B38</f>
        <v>5.5159399875084572E-2</v>
      </c>
      <c r="H39">
        <f>(C39-C38)/C38</f>
        <v>0.14431713016904457</v>
      </c>
      <c r="I39">
        <f>(D39-D38)/D38</f>
        <v>-7.7465328327331176E-2</v>
      </c>
      <c r="J39">
        <f>(E39-E38)/E38</f>
        <v>7.6822928466350665E-2</v>
      </c>
      <c r="K39">
        <f t="shared" si="0"/>
        <v>7.8684404731036967E-2</v>
      </c>
    </row>
    <row r="40" spans="1:11">
      <c r="A40" t="s">
        <v>52</v>
      </c>
      <c r="B40">
        <v>41.478700000000003</v>
      </c>
      <c r="C40">
        <v>81.991500000000002</v>
      </c>
      <c r="D40">
        <v>21.325299999999999</v>
      </c>
      <c r="E40">
        <v>3.8292799999999998</v>
      </c>
      <c r="F40">
        <v>2784.49</v>
      </c>
      <c r="G40">
        <f>(B40-B39)/B39</f>
        <v>4.4779841263044573E-2</v>
      </c>
      <c r="H40">
        <f>(C40-C39)/C39</f>
        <v>-4.5905988724232349E-2</v>
      </c>
      <c r="I40">
        <f>(D40-D39)/D39</f>
        <v>4.1884893492280563E-2</v>
      </c>
      <c r="J40">
        <f>(E40-E39)/E39</f>
        <v>7.41951138776758E-2</v>
      </c>
      <c r="K40">
        <f t="shared" si="0"/>
        <v>2.9728930143115964E-2</v>
      </c>
    </row>
    <row r="41" spans="1:11">
      <c r="A41" t="s">
        <v>53</v>
      </c>
      <c r="B41">
        <v>45.499600000000001</v>
      </c>
      <c r="C41">
        <v>89.037499999999994</v>
      </c>
      <c r="D41">
        <v>18.657299999999999</v>
      </c>
      <c r="E41">
        <v>4.4577400000000003</v>
      </c>
      <c r="F41">
        <v>2834.4</v>
      </c>
      <c r="G41">
        <f>(B41-B40)/B40</f>
        <v>9.693891081446615E-2</v>
      </c>
      <c r="H41">
        <f>(C41-C40)/C40</f>
        <v>8.5935737241055382E-2</v>
      </c>
      <c r="I41">
        <f>(D41-D40)/D40</f>
        <v>-0.12510961158811362</v>
      </c>
      <c r="J41">
        <f>(E41-E40)/E40</f>
        <v>0.1641196256215269</v>
      </c>
      <c r="K41">
        <f t="shared" si="0"/>
        <v>1.7924287751078408E-2</v>
      </c>
    </row>
    <row r="42" spans="1:11">
      <c r="A42" t="s">
        <v>54</v>
      </c>
      <c r="B42">
        <v>48.0687</v>
      </c>
      <c r="C42">
        <v>96.325999999999993</v>
      </c>
      <c r="D42">
        <v>15.912699999999999</v>
      </c>
      <c r="E42">
        <v>4.49329</v>
      </c>
      <c r="F42">
        <v>2945.83</v>
      </c>
      <c r="G42">
        <f>(B42-B41)/B41</f>
        <v>5.6464232652594724E-2</v>
      </c>
      <c r="H42">
        <f>(C42-C41)/C41</f>
        <v>8.1858767373297767E-2</v>
      </c>
      <c r="I42">
        <f>(D42-D41)/D41</f>
        <v>-0.14710595852561734</v>
      </c>
      <c r="J42">
        <f>(E42-E41)/E41</f>
        <v>7.9748931072695459E-3</v>
      </c>
      <c r="K42">
        <f t="shared" si="0"/>
        <v>3.9313434942139368E-2</v>
      </c>
    </row>
    <row r="43" spans="1:11">
      <c r="A43" t="s">
        <v>55</v>
      </c>
      <c r="B43">
        <v>42.099600000000002</v>
      </c>
      <c r="C43">
        <v>88.753500000000003</v>
      </c>
      <c r="D43">
        <v>12.343999999999999</v>
      </c>
      <c r="E43">
        <v>3.3665699999999998</v>
      </c>
      <c r="F43">
        <v>2752.06</v>
      </c>
      <c r="G43">
        <f>(B43-B42)/B42</f>
        <v>-0.1241785194939742</v>
      </c>
      <c r="H43">
        <f>(C43-C42)/C42</f>
        <v>-7.8613250835703669E-2</v>
      </c>
      <c r="I43">
        <f>(D43-D42)/D42</f>
        <v>-0.2242674090506325</v>
      </c>
      <c r="J43">
        <f>(E43-E42)/E42</f>
        <v>-0.25075612747007209</v>
      </c>
      <c r="K43">
        <f t="shared" si="0"/>
        <v>-6.5777726481161508E-2</v>
      </c>
    </row>
    <row r="44" spans="1:11">
      <c r="A44" t="s">
        <v>56</v>
      </c>
      <c r="B44">
        <v>47.591799999999999</v>
      </c>
      <c r="C44">
        <v>94.6815</v>
      </c>
      <c r="D44">
        <v>14.8973</v>
      </c>
      <c r="E44">
        <v>4.08162</v>
      </c>
      <c r="F44">
        <v>2941.76</v>
      </c>
      <c r="G44">
        <f>(B44-B43)/B43</f>
        <v>0.13045729650638002</v>
      </c>
      <c r="H44">
        <f>(C44-C43)/C43</f>
        <v>6.6791732157041664E-2</v>
      </c>
      <c r="I44">
        <f>(D44-D43)/D43</f>
        <v>0.2068454309786131</v>
      </c>
      <c r="J44">
        <f>(E44-E43)/E43</f>
        <v>0.21239718764202148</v>
      </c>
      <c r="K44">
        <f t="shared" si="0"/>
        <v>6.8930183208215035E-2</v>
      </c>
    </row>
    <row r="45" spans="1:11">
      <c r="A45" t="s">
        <v>57</v>
      </c>
      <c r="B45">
        <v>51.228299999999997</v>
      </c>
      <c r="C45">
        <v>93.338999999999999</v>
      </c>
      <c r="D45">
        <v>16.107299999999999</v>
      </c>
      <c r="E45">
        <v>4.1930399999999999</v>
      </c>
      <c r="F45">
        <v>2980.38</v>
      </c>
      <c r="G45">
        <f>(B45-B44)/B44</f>
        <v>7.6410221928987734E-2</v>
      </c>
      <c r="H45">
        <f>(C45-C44)/C44</f>
        <v>-1.4179116300438851E-2</v>
      </c>
      <c r="I45">
        <f>(D45-D44)/D44</f>
        <v>8.122277191168864E-2</v>
      </c>
      <c r="J45">
        <f>(E45-E44)/E44</f>
        <v>2.7297984623752297E-2</v>
      </c>
      <c r="K45">
        <f t="shared" si="0"/>
        <v>1.312819536603934E-2</v>
      </c>
    </row>
    <row r="46" spans="1:11">
      <c r="A46" t="s">
        <v>58</v>
      </c>
      <c r="B46">
        <v>50.388599999999997</v>
      </c>
      <c r="C46">
        <v>88.814499999999995</v>
      </c>
      <c r="D46">
        <v>15.040699999999999</v>
      </c>
      <c r="E46">
        <v>4.1670699999999998</v>
      </c>
      <c r="F46">
        <v>2926.46</v>
      </c>
      <c r="G46">
        <f>(B46-B45)/B45</f>
        <v>-1.639133057314025E-2</v>
      </c>
      <c r="H46">
        <f>(C46-C45)/C45</f>
        <v>-4.8473842659552846E-2</v>
      </c>
      <c r="I46">
        <f>(D46-D45)/D45</f>
        <v>-6.6218422702749649E-2</v>
      </c>
      <c r="J46">
        <f>(E46-E45)/E45</f>
        <v>-6.1935970083757961E-3</v>
      </c>
      <c r="K46">
        <f t="shared" si="0"/>
        <v>-1.8091652742267789E-2</v>
      </c>
    </row>
    <row r="47" spans="1:11">
      <c r="A47" t="s">
        <v>59</v>
      </c>
      <c r="B47">
        <v>54.0608</v>
      </c>
      <c r="C47">
        <v>86.795500000000004</v>
      </c>
      <c r="D47">
        <v>16.058</v>
      </c>
      <c r="E47">
        <v>4.3305199999999999</v>
      </c>
      <c r="F47">
        <v>2976.74</v>
      </c>
      <c r="G47">
        <f>(B47-B46)/B46</f>
        <v>7.287759532910229E-2</v>
      </c>
      <c r="H47">
        <f>(C47-C46)/C46</f>
        <v>-2.2732774490651766E-2</v>
      </c>
      <c r="I47">
        <f>(D47-D46)/D46</f>
        <v>6.763647968512107E-2</v>
      </c>
      <c r="J47">
        <f>(E47-E46)/E46</f>
        <v>3.9224203097140219E-2</v>
      </c>
      <c r="K47">
        <f t="shared" si="0"/>
        <v>1.7181167690656883E-2</v>
      </c>
    </row>
    <row r="48" spans="1:11">
      <c r="A48" t="s">
        <v>60</v>
      </c>
      <c r="B48">
        <v>60.045499999999997</v>
      </c>
      <c r="C48">
        <v>88.832999999999998</v>
      </c>
      <c r="D48">
        <v>20.994700000000002</v>
      </c>
      <c r="E48">
        <v>5.0008400000000002</v>
      </c>
      <c r="F48">
        <v>3037.56</v>
      </c>
      <c r="G48">
        <f>(B48-B47)/B47</f>
        <v>0.11070313424884567</v>
      </c>
      <c r="H48">
        <f>(C48-C47)/C47</f>
        <v>2.3474719311484975E-2</v>
      </c>
      <c r="I48">
        <f>(D48-D47)/D47</f>
        <v>0.30742931871964141</v>
      </c>
      <c r="J48">
        <f>(E48-E47)/E47</f>
        <v>0.15478972502147553</v>
      </c>
      <c r="K48">
        <f t="shared" si="0"/>
        <v>2.0431747482144953E-2</v>
      </c>
    </row>
    <row r="49" spans="1:11">
      <c r="A49" t="s">
        <v>61</v>
      </c>
      <c r="B49">
        <v>64.702799999999996</v>
      </c>
      <c r="C49">
        <v>90.04</v>
      </c>
      <c r="D49">
        <v>21.995999999999999</v>
      </c>
      <c r="E49">
        <v>5.3961600000000001</v>
      </c>
      <c r="F49">
        <v>3140.98</v>
      </c>
      <c r="G49">
        <f>(B49-B48)/B48</f>
        <v>7.7562848173468452E-2</v>
      </c>
      <c r="H49">
        <f>(C49-C48)/C48</f>
        <v>1.3587293010480428E-2</v>
      </c>
      <c r="I49">
        <f>(D49-D48)/D48</f>
        <v>4.7692989182984126E-2</v>
      </c>
      <c r="J49">
        <f>(E49-E48)/E48</f>
        <v>7.9050719479127479E-2</v>
      </c>
      <c r="K49">
        <f t="shared" si="0"/>
        <v>3.4047064090915104E-2</v>
      </c>
    </row>
    <row r="50" spans="1:11">
      <c r="A50" t="s">
        <v>62</v>
      </c>
      <c r="B50">
        <v>71.091099999999997</v>
      </c>
      <c r="C50">
        <v>92.391999999999996</v>
      </c>
      <c r="D50">
        <v>27.8887</v>
      </c>
      <c r="E50">
        <v>5.85806</v>
      </c>
      <c r="F50">
        <v>3230.78</v>
      </c>
      <c r="G50">
        <f>(B50-B49)/B49</f>
        <v>9.8732976007220724E-2</v>
      </c>
      <c r="H50">
        <f>(C50-C49)/C49</f>
        <v>2.6121723678365055E-2</v>
      </c>
      <c r="I50">
        <f>(D50-D49)/D49</f>
        <v>0.26789870885615574</v>
      </c>
      <c r="J50">
        <f>(E50-E49)/E49</f>
        <v>8.5597906659550485E-2</v>
      </c>
      <c r="K50">
        <f t="shared" si="0"/>
        <v>2.8589803182446302E-2</v>
      </c>
    </row>
    <row r="51" spans="1:11">
      <c r="A51" t="s">
        <v>63</v>
      </c>
      <c r="B51">
        <v>74.937399999999997</v>
      </c>
      <c r="C51">
        <v>100.43600000000001</v>
      </c>
      <c r="D51">
        <v>43.37</v>
      </c>
      <c r="E51">
        <v>5.8860999999999999</v>
      </c>
      <c r="F51">
        <v>3225.52</v>
      </c>
      <c r="G51">
        <f>(B51-B50)/B50</f>
        <v>5.4103818902788106E-2</v>
      </c>
      <c r="H51">
        <f>(C51-C50)/C50</f>
        <v>8.7063815048922105E-2</v>
      </c>
      <c r="I51">
        <f>(D51-D50)/D50</f>
        <v>0.55511013421206434</v>
      </c>
      <c r="J51">
        <f>(E51-E50)/E50</f>
        <v>4.7865675667370837E-3</v>
      </c>
      <c r="K51">
        <f t="shared" si="0"/>
        <v>-1.6280898111292685E-3</v>
      </c>
    </row>
    <row r="52" spans="1:11">
      <c r="A52" t="s">
        <v>64</v>
      </c>
      <c r="B52">
        <v>66.337900000000005</v>
      </c>
      <c r="C52">
        <v>94.1875</v>
      </c>
      <c r="D52">
        <v>44.533299999999997</v>
      </c>
      <c r="E52">
        <v>6.7278700000000002</v>
      </c>
      <c r="F52">
        <v>2954.22</v>
      </c>
      <c r="G52">
        <f>(B52-B51)/B51</f>
        <v>-0.11475578282673261</v>
      </c>
      <c r="H52">
        <f>(C52-C51)/C51</f>
        <v>-6.2213748058465156E-2</v>
      </c>
      <c r="I52">
        <f>(D52-D51)/D51</f>
        <v>2.6822688494350926E-2</v>
      </c>
      <c r="J52">
        <f>(E52-E51)/E51</f>
        <v>0.1430098027556447</v>
      </c>
      <c r="K52">
        <f t="shared" si="0"/>
        <v>-8.4110469009648109E-2</v>
      </c>
    </row>
    <row r="53" spans="1:11">
      <c r="A53" t="s">
        <v>65</v>
      </c>
      <c r="B53">
        <v>61.709000000000003</v>
      </c>
      <c r="C53">
        <v>97.486000000000004</v>
      </c>
      <c r="D53">
        <v>34.933300000000003</v>
      </c>
      <c r="E53">
        <v>6.5663999999999998</v>
      </c>
      <c r="F53">
        <v>2584.59</v>
      </c>
      <c r="G53">
        <f>(B53-B52)/B52</f>
        <v>-6.9777608275209208E-2</v>
      </c>
      <c r="H53">
        <f>(C53-C52)/C52</f>
        <v>3.5020570670205753E-2</v>
      </c>
      <c r="I53">
        <f>(D53-D52)/D52</f>
        <v>-0.21556902362950858</v>
      </c>
      <c r="J53">
        <f>(E53-E52)/E52</f>
        <v>-2.4000166471706563E-2</v>
      </c>
      <c r="K53">
        <f t="shared" si="0"/>
        <v>-0.12511932083595659</v>
      </c>
    </row>
    <row r="54" spans="1:11">
      <c r="A54" t="s">
        <v>66</v>
      </c>
      <c r="B54">
        <v>71.299000000000007</v>
      </c>
      <c r="C54">
        <v>123.7</v>
      </c>
      <c r="D54">
        <v>52.1267</v>
      </c>
      <c r="E54">
        <v>7.2808400000000004</v>
      </c>
      <c r="F54">
        <v>2912.43</v>
      </c>
      <c r="G54">
        <f>(B54-B53)/B53</f>
        <v>0.15540682882561704</v>
      </c>
      <c r="H54">
        <f>(C54-C53)/C53</f>
        <v>0.26890014976509446</v>
      </c>
      <c r="I54">
        <f>(D54-D53)/D53</f>
        <v>0.49217795055147939</v>
      </c>
      <c r="J54">
        <f>(E54-E53)/E53</f>
        <v>0.10880238791423012</v>
      </c>
      <c r="K54">
        <f t="shared" si="0"/>
        <v>0.12684410293315368</v>
      </c>
    </row>
    <row r="55" spans="1:11">
      <c r="A55" t="s">
        <v>67</v>
      </c>
      <c r="B55">
        <v>77.366900000000001</v>
      </c>
      <c r="C55">
        <v>122.11799999999999</v>
      </c>
      <c r="D55">
        <v>55.666699999999999</v>
      </c>
      <c r="E55">
        <v>8.8437900000000003</v>
      </c>
      <c r="F55">
        <v>3044.31</v>
      </c>
      <c r="G55">
        <f>(B55-B54)/B54</f>
        <v>8.5104980434508107E-2</v>
      </c>
      <c r="H55">
        <f>(C55-C54)/C54</f>
        <v>-1.2789005658852125E-2</v>
      </c>
      <c r="I55">
        <f>(D55-D54)/D54</f>
        <v>6.7911454206769264E-2</v>
      </c>
      <c r="J55">
        <f>(E55-E54)/E54</f>
        <v>0.21466616489306176</v>
      </c>
      <c r="K55">
        <f t="shared" si="0"/>
        <v>4.5281775012618368E-2</v>
      </c>
    </row>
    <row r="56" spans="1:11">
      <c r="A56" t="s">
        <v>68</v>
      </c>
      <c r="B56">
        <v>88.767099999999999</v>
      </c>
      <c r="C56">
        <v>137.941</v>
      </c>
      <c r="D56">
        <v>71.986699999999999</v>
      </c>
      <c r="E56">
        <v>9.4681800000000003</v>
      </c>
      <c r="F56">
        <v>3100.29</v>
      </c>
      <c r="G56">
        <f>(B56-B55)/B55</f>
        <v>0.14735242073806754</v>
      </c>
      <c r="H56">
        <f>(C56-C55)/C55</f>
        <v>0.12957139815588209</v>
      </c>
      <c r="I56">
        <f>(D56-D55)/D55</f>
        <v>0.29317347714163045</v>
      </c>
      <c r="J56">
        <f>(E56-E55)/E55</f>
        <v>7.0602083495876766E-2</v>
      </c>
      <c r="K56">
        <f t="shared" si="0"/>
        <v>1.838840328350267E-2</v>
      </c>
    </row>
    <row r="57" spans="1:11">
      <c r="A57" t="s">
        <v>69</v>
      </c>
      <c r="B57">
        <v>103.43600000000001</v>
      </c>
      <c r="C57">
        <v>158.23400000000001</v>
      </c>
      <c r="D57">
        <v>95.383300000000006</v>
      </c>
      <c r="E57">
        <v>10.581300000000001</v>
      </c>
      <c r="F57">
        <v>3271.12</v>
      </c>
      <c r="G57">
        <f>(B57-B56)/B56</f>
        <v>0.16525154026660788</v>
      </c>
      <c r="H57">
        <f>(C57-C56)/C56</f>
        <v>0.14711362104087983</v>
      </c>
      <c r="I57">
        <f>(D57-D56)/D56</f>
        <v>0.32501281486719086</v>
      </c>
      <c r="J57">
        <f>(E57-E56)/E56</f>
        <v>0.11756430486112435</v>
      </c>
      <c r="K57">
        <f t="shared" si="0"/>
        <v>5.5101296975444213E-2</v>
      </c>
    </row>
    <row r="58" spans="1:11">
      <c r="A58" t="s">
        <v>70</v>
      </c>
      <c r="B58">
        <v>125.82899999999999</v>
      </c>
      <c r="C58">
        <v>172.548</v>
      </c>
      <c r="D58">
        <v>166.107</v>
      </c>
      <c r="E58">
        <v>13.3331</v>
      </c>
      <c r="F58">
        <v>3500.31</v>
      </c>
      <c r="G58">
        <f>(B58-B57)/B57</f>
        <v>0.21649135697436081</v>
      </c>
      <c r="H58">
        <f>(C58-C57)/C57</f>
        <v>9.0460962877763257E-2</v>
      </c>
      <c r="I58">
        <f>(D58-D57)/D57</f>
        <v>0.74146837024929935</v>
      </c>
      <c r="J58">
        <f>(E58-E57)/E57</f>
        <v>0.26006256320111887</v>
      </c>
      <c r="K58">
        <f t="shared" si="0"/>
        <v>7.0064687324219249E-2</v>
      </c>
    </row>
    <row r="59" spans="1:11">
      <c r="A59" t="s">
        <v>71</v>
      </c>
      <c r="B59">
        <v>112.91800000000001</v>
      </c>
      <c r="C59">
        <v>157.43600000000001</v>
      </c>
      <c r="D59">
        <v>143.00299999999999</v>
      </c>
      <c r="E59">
        <v>13.492800000000001</v>
      </c>
      <c r="F59">
        <v>3363</v>
      </c>
      <c r="G59">
        <f>(B59-B58)/B58</f>
        <v>-0.10260750701348646</v>
      </c>
      <c r="H59">
        <f>(C59-C58)/C58</f>
        <v>-8.7581426617520886E-2</v>
      </c>
      <c r="I59">
        <f>(D59-D58)/D58</f>
        <v>-0.13909106780569158</v>
      </c>
      <c r="J59">
        <f>(E59-E58)/E58</f>
        <v>1.1977709609918237E-2</v>
      </c>
      <c r="K59">
        <f t="shared" si="0"/>
        <v>-3.9227954095494386E-2</v>
      </c>
    </row>
    <row r="60" spans="1:11">
      <c r="A60" t="s">
        <v>72</v>
      </c>
      <c r="B60">
        <v>106.149</v>
      </c>
      <c r="C60">
        <v>151.80799999999999</v>
      </c>
      <c r="D60">
        <v>129.34700000000001</v>
      </c>
      <c r="E60">
        <v>12.4984</v>
      </c>
      <c r="F60">
        <v>3269.96</v>
      </c>
      <c r="G60">
        <f>(B60-B59)/B59</f>
        <v>-5.9946155617350685E-2</v>
      </c>
      <c r="H60">
        <f>(C60-C59)/C59</f>
        <v>-3.5747859447648661E-2</v>
      </c>
      <c r="I60">
        <f>(D60-D59)/D59</f>
        <v>-9.5494500115382047E-2</v>
      </c>
      <c r="J60">
        <f>(E60-E59)/E59</f>
        <v>-7.3698565160678325E-2</v>
      </c>
      <c r="K60">
        <f t="shared" si="0"/>
        <v>-2.766577460600653E-2</v>
      </c>
    </row>
    <row r="61" spans="1:11">
      <c r="A61" t="s">
        <v>73</v>
      </c>
      <c r="B61">
        <v>116.29</v>
      </c>
      <c r="C61">
        <v>158.40199999999999</v>
      </c>
      <c r="D61">
        <v>189.2</v>
      </c>
      <c r="E61">
        <v>13.364100000000001</v>
      </c>
      <c r="F61">
        <v>3621.63</v>
      </c>
      <c r="G61">
        <f>(B61-B60)/B60</f>
        <v>9.5535520824501452E-2</v>
      </c>
      <c r="H61">
        <f>(C61-C60)/C60</f>
        <v>4.3436446037099459E-2</v>
      </c>
      <c r="I61">
        <f>(D61-D60)/D60</f>
        <v>0.46273203089364251</v>
      </c>
      <c r="J61">
        <f>(E61-E60)/E60</f>
        <v>6.9264865902835593E-2</v>
      </c>
      <c r="K61">
        <f t="shared" si="0"/>
        <v>0.10754565805086302</v>
      </c>
    </row>
    <row r="62" spans="1:11">
      <c r="A62" t="s">
        <v>74</v>
      </c>
      <c r="B62">
        <v>129.613</v>
      </c>
      <c r="C62">
        <v>162.846</v>
      </c>
      <c r="D62">
        <v>235.22300000000001</v>
      </c>
      <c r="E62">
        <v>13.021599999999999</v>
      </c>
      <c r="F62">
        <v>3756.07</v>
      </c>
      <c r="G62">
        <f>(B62-B61)/B61</f>
        <v>0.11456703069911423</v>
      </c>
      <c r="H62">
        <f>(C62-C61)/C61</f>
        <v>2.8055201323215723E-2</v>
      </c>
      <c r="I62">
        <f>(D62-D61)/D61</f>
        <v>0.24325052854122636</v>
      </c>
      <c r="J62">
        <f>(E62-E61)/E61</f>
        <v>-2.5628362553408095E-2</v>
      </c>
      <c r="K62">
        <f t="shared" si="0"/>
        <v>3.7121406659432372E-2</v>
      </c>
    </row>
    <row r="63" spans="1:11">
      <c r="A63" t="s">
        <v>75</v>
      </c>
      <c r="B63">
        <v>128.89400000000001</v>
      </c>
      <c r="C63">
        <v>160.31</v>
      </c>
      <c r="D63">
        <v>264.51</v>
      </c>
      <c r="E63">
        <v>12.9567</v>
      </c>
      <c r="F63">
        <v>3714.24</v>
      </c>
      <c r="G63">
        <f>(B63-B62)/B62</f>
        <v>-5.5472830657418166E-3</v>
      </c>
      <c r="H63">
        <f>(C63-C62)/C62</f>
        <v>-1.5572995345295564E-2</v>
      </c>
      <c r="I63">
        <f>(D63-D62)/D62</f>
        <v>0.1245073823563171</v>
      </c>
      <c r="J63">
        <f>(E63-E62)/E62</f>
        <v>-4.9840265405172741E-3</v>
      </c>
      <c r="K63">
        <f t="shared" si="0"/>
        <v>-1.1136640158463601E-2</v>
      </c>
    </row>
    <row r="64" spans="1:11">
      <c r="A64" t="s">
        <v>76</v>
      </c>
      <c r="B64">
        <v>118.616</v>
      </c>
      <c r="C64">
        <v>154.64599999999999</v>
      </c>
      <c r="D64">
        <v>225.167</v>
      </c>
      <c r="E64">
        <v>13.6807</v>
      </c>
      <c r="F64">
        <v>3811.15</v>
      </c>
      <c r="G64">
        <f>(B64-B63)/B63</f>
        <v>-7.9739941347153523E-2</v>
      </c>
      <c r="H64">
        <f>(C64-C63)/C63</f>
        <v>-3.5331545131308185E-2</v>
      </c>
      <c r="I64">
        <f>(D64-D63)/D63</f>
        <v>-0.14873917810290724</v>
      </c>
      <c r="J64">
        <f>(E64-E63)/E63</f>
        <v>5.5878425833738546E-2</v>
      </c>
      <c r="K64">
        <f t="shared" si="0"/>
        <v>2.6091474971999741E-2</v>
      </c>
    </row>
    <row r="65" spans="1:11">
      <c r="A65" t="s">
        <v>77</v>
      </c>
      <c r="B65">
        <v>119.491</v>
      </c>
      <c r="C65">
        <v>154.70400000000001</v>
      </c>
      <c r="D65">
        <v>222.643</v>
      </c>
      <c r="E65">
        <v>13.319100000000001</v>
      </c>
      <c r="F65">
        <v>3972.89</v>
      </c>
      <c r="G65">
        <f>(B65-B64)/B64</f>
        <v>7.3767451271329332E-3</v>
      </c>
      <c r="H65">
        <f>(C65-C64)/C64</f>
        <v>3.7505011445508547E-4</v>
      </c>
      <c r="I65">
        <f>(D65-D64)/D64</f>
        <v>-1.120945786904831E-2</v>
      </c>
      <c r="J65">
        <f>(E65-E64)/E64</f>
        <v>-2.6431396054295415E-2</v>
      </c>
      <c r="K65">
        <f t="shared" si="0"/>
        <v>4.2438634008107733E-2</v>
      </c>
    </row>
    <row r="66" spans="1:11">
      <c r="A66" t="s">
        <v>78</v>
      </c>
      <c r="B66">
        <v>128.59899999999999</v>
      </c>
      <c r="C66">
        <v>173.37100000000001</v>
      </c>
      <c r="D66">
        <v>236.48</v>
      </c>
      <c r="E66">
        <v>14.976699999999999</v>
      </c>
      <c r="F66">
        <v>4181.17</v>
      </c>
      <c r="G66">
        <f>(B66-B65)/B65</f>
        <v>7.6223313889748928E-2</v>
      </c>
      <c r="H66">
        <f>(C66-C65)/C65</f>
        <v>0.12066268486916952</v>
      </c>
      <c r="I66">
        <f>(D66-D65)/D65</f>
        <v>6.2148821207044409E-2</v>
      </c>
      <c r="J66">
        <f>(E66-E65)/E65</f>
        <v>0.12445285342102684</v>
      </c>
      <c r="K66">
        <f t="shared" si="0"/>
        <v>5.2425312555847307E-2</v>
      </c>
    </row>
    <row r="67" spans="1:11">
      <c r="A67" t="s">
        <v>79</v>
      </c>
      <c r="B67">
        <v>122.104</v>
      </c>
      <c r="C67">
        <v>161.154</v>
      </c>
      <c r="D67">
        <v>208.40700000000001</v>
      </c>
      <c r="E67">
        <v>16.207899999999999</v>
      </c>
      <c r="F67">
        <v>4204.1099999999997</v>
      </c>
      <c r="G67">
        <f>(B67-B66)/B66</f>
        <v>-5.0505835970730648E-2</v>
      </c>
      <c r="H67">
        <f>(C67-C66)/C66</f>
        <v>-7.0467379204134553E-2</v>
      </c>
      <c r="I67">
        <f>(D67-D66)/D66</f>
        <v>-0.11871194181326108</v>
      </c>
      <c r="J67">
        <f>(E67-E66)/E66</f>
        <v>8.2207695954382445E-2</v>
      </c>
      <c r="K67">
        <f t="shared" si="0"/>
        <v>5.4865025818131288E-3</v>
      </c>
    </row>
    <row r="68" spans="1:11">
      <c r="A68" t="s">
        <v>80</v>
      </c>
      <c r="B68">
        <v>134.214</v>
      </c>
      <c r="C68">
        <v>172.00800000000001</v>
      </c>
      <c r="D68">
        <v>226.56700000000001</v>
      </c>
      <c r="E68">
        <v>19.9633</v>
      </c>
      <c r="F68">
        <v>4297.5</v>
      </c>
      <c r="G68">
        <f>(B68-B67)/B67</f>
        <v>9.9177750114656349E-2</v>
      </c>
      <c r="H68">
        <f>(C68-C67)/C67</f>
        <v>6.7351725678543584E-2</v>
      </c>
      <c r="I68">
        <f>(D68-D67)/D67</f>
        <v>8.713718829022056E-2</v>
      </c>
      <c r="J68">
        <f>(E68-E67)/E67</f>
        <v>0.23170182441895631</v>
      </c>
      <c r="K68">
        <f t="shared" ref="K68:K123" si="1">(F68-F67)/F67</f>
        <v>2.221397632316955E-2</v>
      </c>
    </row>
    <row r="69" spans="1:11">
      <c r="A69" t="s">
        <v>81</v>
      </c>
      <c r="B69">
        <v>142.929</v>
      </c>
      <c r="C69">
        <v>166.38</v>
      </c>
      <c r="D69">
        <v>229.06700000000001</v>
      </c>
      <c r="E69">
        <v>19.462</v>
      </c>
      <c r="F69">
        <v>4395.26</v>
      </c>
      <c r="G69">
        <f>(B69-B68)/B68</f>
        <v>6.4933613482945171E-2</v>
      </c>
      <c r="H69">
        <f>(C69-C68)/C68</f>
        <v>-3.27194083996094E-2</v>
      </c>
      <c r="I69">
        <f>(D69-D68)/D68</f>
        <v>1.1034263595316176E-2</v>
      </c>
      <c r="J69">
        <f>(E69-E68)/E68</f>
        <v>-2.5111078829652439E-2</v>
      </c>
      <c r="K69">
        <f t="shared" si="1"/>
        <v>2.2748109365910464E-2</v>
      </c>
    </row>
    <row r="70" spans="1:11">
      <c r="A70" t="s">
        <v>82</v>
      </c>
      <c r="B70">
        <v>149.00700000000001</v>
      </c>
      <c r="C70">
        <v>173.54</v>
      </c>
      <c r="D70">
        <v>245.24</v>
      </c>
      <c r="E70">
        <v>22.344899999999999</v>
      </c>
      <c r="F70">
        <v>4522.68</v>
      </c>
      <c r="G70">
        <f>(B70-B69)/B69</f>
        <v>4.2524610121109099E-2</v>
      </c>
      <c r="H70">
        <f>(C70-C69)/C69</f>
        <v>4.3034018511840348E-2</v>
      </c>
      <c r="I70">
        <f>(D70-D69)/D69</f>
        <v>7.0603797142320818E-2</v>
      </c>
      <c r="J70">
        <f>(E70-E69)/E69</f>
        <v>0.14812968862398518</v>
      </c>
      <c r="K70">
        <f t="shared" si="1"/>
        <v>2.8990321391681052E-2</v>
      </c>
    </row>
    <row r="71" spans="1:11">
      <c r="A71" t="s">
        <v>83</v>
      </c>
      <c r="B71">
        <v>138.857</v>
      </c>
      <c r="C71">
        <v>164.25200000000001</v>
      </c>
      <c r="D71">
        <v>258.49299999999999</v>
      </c>
      <c r="E71">
        <v>20.678100000000001</v>
      </c>
      <c r="F71">
        <v>4307.54</v>
      </c>
      <c r="G71">
        <f>(B71-B70)/B70</f>
        <v>-6.8117605213177945E-2</v>
      </c>
      <c r="H71">
        <f>(C71-C70)/C70</f>
        <v>-5.352080212054848E-2</v>
      </c>
      <c r="I71">
        <f>(D71-D70)/D70</f>
        <v>5.4040939487848577E-2</v>
      </c>
      <c r="J71">
        <f>(E71-E70)/E70</f>
        <v>-7.4594202703972656E-2</v>
      </c>
      <c r="K71">
        <f t="shared" si="1"/>
        <v>-4.7569140421166278E-2</v>
      </c>
    </row>
    <row r="72" spans="1:11">
      <c r="A72" t="s">
        <v>84</v>
      </c>
      <c r="B72">
        <v>147.006</v>
      </c>
      <c r="C72">
        <v>168.62200000000001</v>
      </c>
      <c r="D72">
        <v>371.33300000000003</v>
      </c>
      <c r="E72">
        <v>25.521999999999998</v>
      </c>
      <c r="F72">
        <v>4605.38</v>
      </c>
      <c r="G72">
        <f>(B72-B71)/B71</f>
        <v>5.8686274368595033E-2</v>
      </c>
      <c r="H72">
        <f>(C72-C71)/C71</f>
        <v>2.6605459903075789E-2</v>
      </c>
      <c r="I72">
        <f>(D72-D71)/D71</f>
        <v>0.43653019617552519</v>
      </c>
      <c r="J72">
        <f>(E72-E71)/E71</f>
        <v>0.23425266344586773</v>
      </c>
      <c r="K72">
        <f t="shared" si="1"/>
        <v>6.9143873301234615E-2</v>
      </c>
    </row>
    <row r="73" spans="1:11">
      <c r="A73" t="s">
        <v>85</v>
      </c>
      <c r="B73">
        <v>162.459</v>
      </c>
      <c r="C73">
        <v>175.35400000000001</v>
      </c>
      <c r="D73">
        <v>381.58699999999999</v>
      </c>
      <c r="E73">
        <v>32.6173</v>
      </c>
      <c r="F73">
        <v>4567</v>
      </c>
      <c r="G73">
        <f>(B73-B72)/B72</f>
        <v>0.10511815844251257</v>
      </c>
      <c r="H73">
        <f>(C73-C72)/C72</f>
        <v>3.9923616135498323E-2</v>
      </c>
      <c r="I73">
        <f>(D73-D72)/D72</f>
        <v>2.7614028378840451E-2</v>
      </c>
      <c r="J73">
        <f>(E73-E72)/E72</f>
        <v>0.27800720946634283</v>
      </c>
      <c r="K73">
        <f t="shared" si="1"/>
        <v>-8.3337314184714628E-3</v>
      </c>
    </row>
    <row r="74" spans="1:11">
      <c r="A74" t="s">
        <v>86</v>
      </c>
      <c r="B74">
        <v>174.51400000000001</v>
      </c>
      <c r="C74">
        <v>166.71700000000001</v>
      </c>
      <c r="D74">
        <v>352.26</v>
      </c>
      <c r="E74">
        <v>29.362300000000001</v>
      </c>
      <c r="F74">
        <v>4766.18</v>
      </c>
      <c r="G74">
        <f>(B74-B73)/B73</f>
        <v>7.4203337457450849E-2</v>
      </c>
      <c r="H74">
        <f>(C74-C73)/C73</f>
        <v>-4.9254650592515707E-2</v>
      </c>
      <c r="I74">
        <f>(D74-D73)/D73</f>
        <v>-7.6855343604472895E-2</v>
      </c>
      <c r="J74">
        <f>(E74-E73)/E73</f>
        <v>-9.9793667777529071E-2</v>
      </c>
      <c r="K74">
        <f t="shared" si="1"/>
        <v>4.3612874972629799E-2</v>
      </c>
    </row>
    <row r="75" spans="1:11">
      <c r="A75" t="s">
        <v>87</v>
      </c>
      <c r="B75">
        <v>171.77199999999999</v>
      </c>
      <c r="C75">
        <v>149.57400000000001</v>
      </c>
      <c r="D75">
        <v>312.24</v>
      </c>
      <c r="E75">
        <v>24.445499999999999</v>
      </c>
      <c r="F75">
        <v>4515.55</v>
      </c>
      <c r="G75">
        <f>(B75-B74)/B74</f>
        <v>-1.5712206470541151E-2</v>
      </c>
      <c r="H75">
        <f>(C75-C74)/C74</f>
        <v>-0.1028269462622288</v>
      </c>
      <c r="I75">
        <f>(D75-D74)/D74</f>
        <v>-0.11360926588315444</v>
      </c>
      <c r="J75">
        <f>(E75-E74)/E74</f>
        <v>-0.16745282215630253</v>
      </c>
      <c r="K75">
        <f t="shared" si="1"/>
        <v>-5.2585089106999758E-2</v>
      </c>
    </row>
    <row r="76" spans="1:11">
      <c r="A76" t="s">
        <v>88</v>
      </c>
      <c r="B76">
        <v>162.489</v>
      </c>
      <c r="C76">
        <v>153.56299999999999</v>
      </c>
      <c r="D76">
        <v>290.14299999999997</v>
      </c>
      <c r="E76">
        <v>24.344799999999999</v>
      </c>
      <c r="F76">
        <v>4373.9399999999996</v>
      </c>
      <c r="G76">
        <f>(B76-B75)/B75</f>
        <v>-5.4042568055329088E-2</v>
      </c>
      <c r="H76">
        <f>(C76-C75)/C75</f>
        <v>2.6669073502079074E-2</v>
      </c>
      <c r="I76">
        <f>(D76-D75)/D75</f>
        <v>-7.0769280040994226E-2</v>
      </c>
      <c r="J76">
        <f>(E76-E75)/E75</f>
        <v>-4.119367572763895E-3</v>
      </c>
      <c r="K76">
        <f t="shared" si="1"/>
        <v>-3.136052086678269E-2</v>
      </c>
    </row>
    <row r="77" spans="1:11">
      <c r="A77" t="s">
        <v>89</v>
      </c>
      <c r="B77">
        <v>171.822</v>
      </c>
      <c r="C77">
        <v>162.99799999999999</v>
      </c>
      <c r="D77">
        <v>359.2</v>
      </c>
      <c r="E77">
        <v>27.2454</v>
      </c>
      <c r="F77">
        <v>4530.41</v>
      </c>
      <c r="G77">
        <f>(B77-B76)/B76</f>
        <v>5.7437734246625911E-2</v>
      </c>
      <c r="H77">
        <f>(C77-C76)/C76</f>
        <v>6.1440581390048404E-2</v>
      </c>
      <c r="I77">
        <f>(D77-D76)/D76</f>
        <v>0.23801022254543458</v>
      </c>
      <c r="J77">
        <f>(E77-E76)/E76</f>
        <v>0.11914659393381752</v>
      </c>
      <c r="K77">
        <f t="shared" si="1"/>
        <v>3.5773238773279988E-2</v>
      </c>
    </row>
    <row r="78" spans="1:11">
      <c r="A78" t="s">
        <v>90</v>
      </c>
      <c r="B78">
        <v>155.13800000000001</v>
      </c>
      <c r="C78">
        <v>124.282</v>
      </c>
      <c r="D78">
        <v>290.25299999999999</v>
      </c>
      <c r="E78">
        <v>18.519500000000001</v>
      </c>
      <c r="F78">
        <v>4131.93</v>
      </c>
      <c r="G78">
        <f>(B78-B77)/B77</f>
        <v>-9.7100487714029612E-2</v>
      </c>
      <c r="H78">
        <f>(C78-C77)/C77</f>
        <v>-0.23752438680229204</v>
      </c>
      <c r="I78">
        <f>(D78-D77)/D77</f>
        <v>-0.19194599109131405</v>
      </c>
      <c r="J78">
        <f>(E78-E77)/E77</f>
        <v>-0.3202705777856078</v>
      </c>
      <c r="K78">
        <f t="shared" si="1"/>
        <v>-8.7956719149039395E-2</v>
      </c>
    </row>
    <row r="79" spans="1:11">
      <c r="A79" t="s">
        <v>91</v>
      </c>
      <c r="B79">
        <v>146.68199999999999</v>
      </c>
      <c r="C79">
        <v>120.21</v>
      </c>
      <c r="D79">
        <v>252.75299999999999</v>
      </c>
      <c r="E79">
        <v>18.644300000000001</v>
      </c>
      <c r="F79">
        <v>4132.1499999999996</v>
      </c>
      <c r="G79">
        <f>(B79-B78)/B78</f>
        <v>-5.4506310510642246E-2</v>
      </c>
      <c r="H79">
        <f>(C79-C78)/C78</f>
        <v>-3.2764197550731421E-2</v>
      </c>
      <c r="I79">
        <f>(D79-D78)/D78</f>
        <v>-0.12919763103223739</v>
      </c>
      <c r="J79">
        <f>(E79-E78)/E78</f>
        <v>6.7388428413294342E-3</v>
      </c>
      <c r="K79">
        <f t="shared" si="1"/>
        <v>5.3243883608711947E-5</v>
      </c>
    </row>
    <row r="80" spans="1:11">
      <c r="A80" t="s">
        <v>92</v>
      </c>
      <c r="B80">
        <v>134.738</v>
      </c>
      <c r="C80">
        <v>106.21</v>
      </c>
      <c r="D80">
        <v>224.47300000000001</v>
      </c>
      <c r="E80">
        <v>15.139699999999999</v>
      </c>
      <c r="F80">
        <v>3785.38</v>
      </c>
      <c r="G80">
        <f>(B80-B79)/B79</f>
        <v>-8.1427850724696896E-2</v>
      </c>
      <c r="H80">
        <f>(C80-C79)/C79</f>
        <v>-0.11646285666749855</v>
      </c>
      <c r="I80">
        <f>(D80-D79)/D79</f>
        <v>-0.11188789054927133</v>
      </c>
      <c r="J80">
        <f>(E80-E79)/E79</f>
        <v>-0.18797165889843015</v>
      </c>
      <c r="K80">
        <f t="shared" si="1"/>
        <v>-8.391999322386641E-2</v>
      </c>
    </row>
    <row r="81" spans="1:11">
      <c r="A81" t="s">
        <v>93</v>
      </c>
      <c r="B81">
        <v>160.155</v>
      </c>
      <c r="C81">
        <v>134.94999999999999</v>
      </c>
      <c r="D81">
        <v>297.14999999999998</v>
      </c>
      <c r="E81">
        <v>18.139700000000001</v>
      </c>
      <c r="F81">
        <v>4130.29</v>
      </c>
      <c r="G81">
        <f>(B81-B80)/B80</f>
        <v>0.18864017574848968</v>
      </c>
      <c r="H81">
        <f>(C81-C80)/C80</f>
        <v>0.27059598907824117</v>
      </c>
      <c r="I81">
        <f>(D81-D80)/D80</f>
        <v>0.32376722367500749</v>
      </c>
      <c r="J81">
        <f>(E81-E80)/E80</f>
        <v>0.19815452089539434</v>
      </c>
      <c r="K81">
        <f t="shared" si="1"/>
        <v>9.1116347632205968E-2</v>
      </c>
    </row>
    <row r="82" spans="1:11">
      <c r="A82" t="s">
        <v>94</v>
      </c>
      <c r="B82">
        <v>155.15600000000001</v>
      </c>
      <c r="C82">
        <v>126.77</v>
      </c>
      <c r="D82">
        <v>275.61</v>
      </c>
      <c r="E82">
        <v>15.0747</v>
      </c>
      <c r="F82">
        <v>3955</v>
      </c>
      <c r="G82">
        <f>(B82-B81)/B81</f>
        <v>-3.121351191033683E-2</v>
      </c>
      <c r="H82">
        <f>(C82-C81)/C81</f>
        <v>-6.0615042608373422E-2</v>
      </c>
      <c r="I82">
        <f>(D82-D81)/D81</f>
        <v>-7.2488642099949402E-2</v>
      </c>
      <c r="J82">
        <f>(E82-E81)/E81</f>
        <v>-0.16896641069036428</v>
      </c>
      <c r="K82">
        <f t="shared" si="1"/>
        <v>-4.2440119216810436E-2</v>
      </c>
    </row>
    <row r="83" spans="1:11">
      <c r="A83" t="s">
        <v>95</v>
      </c>
      <c r="B83">
        <v>136.38499999999999</v>
      </c>
      <c r="C83">
        <v>113</v>
      </c>
      <c r="D83">
        <v>265.25</v>
      </c>
      <c r="E83">
        <v>12.127000000000001</v>
      </c>
      <c r="F83">
        <v>3585.62</v>
      </c>
      <c r="G83">
        <f>(B83-B82)/B82</f>
        <v>-0.12098146381706162</v>
      </c>
      <c r="H83">
        <f>(C83-C82)/C82</f>
        <v>-0.10862191370197993</v>
      </c>
      <c r="I83">
        <f>(D83-D82)/D82</f>
        <v>-3.7589347266064416E-2</v>
      </c>
      <c r="J83">
        <f>(E83-E82)/E82</f>
        <v>-0.19553954639229965</v>
      </c>
      <c r="K83">
        <f t="shared" si="1"/>
        <v>-9.3395701643489287E-2</v>
      </c>
    </row>
    <row r="84" spans="1:11">
      <c r="A84" t="s">
        <v>96</v>
      </c>
      <c r="B84">
        <v>151.32599999999999</v>
      </c>
      <c r="C84">
        <v>102.44</v>
      </c>
      <c r="D84">
        <v>227.54</v>
      </c>
      <c r="E84">
        <v>13.483700000000001</v>
      </c>
      <c r="F84">
        <v>3871.98</v>
      </c>
      <c r="G84">
        <f>(B84-B83)/B83</f>
        <v>0.10955017047329255</v>
      </c>
      <c r="H84">
        <f>(C84-C83)/C83</f>
        <v>-9.3451327433628342E-2</v>
      </c>
      <c r="I84">
        <f>(D84-D83)/D83</f>
        <v>-0.14216776625824698</v>
      </c>
      <c r="J84">
        <f>(E84-E83)/E83</f>
        <v>0.11187433000742145</v>
      </c>
      <c r="K84">
        <f t="shared" si="1"/>
        <v>7.9863454576893297E-2</v>
      </c>
    </row>
    <row r="85" spans="1:11">
      <c r="A85" t="s">
        <v>97</v>
      </c>
      <c r="B85">
        <v>146.328</v>
      </c>
      <c r="C85">
        <v>96.54</v>
      </c>
      <c r="D85">
        <v>194.7</v>
      </c>
      <c r="E85">
        <v>16.910599999999999</v>
      </c>
      <c r="F85">
        <v>4080.11</v>
      </c>
      <c r="G85">
        <f>(B85-B84)/B84</f>
        <v>-3.3028032195392666E-2</v>
      </c>
      <c r="H85">
        <f>(C85-C84)/C84</f>
        <v>-5.7594689574384926E-2</v>
      </c>
      <c r="I85">
        <f>(D85-D84)/D84</f>
        <v>-0.14432627230377079</v>
      </c>
      <c r="J85">
        <f>(E85-E84)/E84</f>
        <v>0.2541513086170708</v>
      </c>
      <c r="K85">
        <f t="shared" si="1"/>
        <v>5.375286029369989E-2</v>
      </c>
    </row>
    <row r="86" spans="1:11">
      <c r="A86" t="s">
        <v>98</v>
      </c>
      <c r="B86">
        <v>128.43700000000001</v>
      </c>
      <c r="C86">
        <v>84</v>
      </c>
      <c r="D86">
        <v>123.18</v>
      </c>
      <c r="E86">
        <v>14.603400000000001</v>
      </c>
      <c r="F86">
        <v>3839.5</v>
      </c>
      <c r="G86">
        <f>(B86-B85)/B85</f>
        <v>-0.12226641517686287</v>
      </c>
      <c r="H86">
        <f>(C86-C85)/C85</f>
        <v>-0.1298943443132381</v>
      </c>
      <c r="I86">
        <f>(D86-D85)/D85</f>
        <v>-0.36733436055469948</v>
      </c>
      <c r="J86">
        <f>(E86-E85)/E85</f>
        <v>-0.13643513535888724</v>
      </c>
      <c r="K86">
        <f t="shared" si="1"/>
        <v>-5.897144929916108E-2</v>
      </c>
    </row>
    <row r="87" spans="1:11">
      <c r="A87" t="s">
        <v>99</v>
      </c>
      <c r="B87">
        <v>142.63200000000001</v>
      </c>
      <c r="C87">
        <v>103.13</v>
      </c>
      <c r="D87">
        <v>173.22</v>
      </c>
      <c r="E87">
        <v>19.5229</v>
      </c>
      <c r="F87">
        <v>4076.6</v>
      </c>
      <c r="G87">
        <f>(B87-B86)/B86</f>
        <v>0.11052111151770901</v>
      </c>
      <c r="H87">
        <f>(C87-C86)/C86</f>
        <v>0.22773809523809518</v>
      </c>
      <c r="I87">
        <f>(D87-D86)/D86</f>
        <v>0.40623477837311245</v>
      </c>
      <c r="J87">
        <f>(E87-E86)/E86</f>
        <v>0.3368736047769697</v>
      </c>
      <c r="K87">
        <f t="shared" si="1"/>
        <v>6.1752832400052068E-2</v>
      </c>
    </row>
    <row r="88" spans="1:11">
      <c r="A88" t="s">
        <v>100</v>
      </c>
      <c r="B88">
        <v>145.93799999999999</v>
      </c>
      <c r="C88">
        <v>94.23</v>
      </c>
      <c r="D88">
        <v>205.71</v>
      </c>
      <c r="E88">
        <v>23.199200000000001</v>
      </c>
      <c r="F88">
        <v>3970.15</v>
      </c>
      <c r="G88">
        <f>(B88-B87)/B87</f>
        <v>2.3178529362274828E-2</v>
      </c>
      <c r="H88">
        <f>(C88-C87)/C87</f>
        <v>-8.629884611655185E-2</v>
      </c>
      <c r="I88">
        <f>(D88-D87)/D87</f>
        <v>0.18756494631104959</v>
      </c>
      <c r="J88">
        <f>(E88-E87)/E87</f>
        <v>0.18830706503644445</v>
      </c>
      <c r="K88">
        <f t="shared" si="1"/>
        <v>-2.6112446646715356E-2</v>
      </c>
    </row>
    <row r="89" spans="1:11">
      <c r="A89" t="s">
        <v>101</v>
      </c>
      <c r="B89">
        <v>163.255</v>
      </c>
      <c r="C89">
        <v>103.29</v>
      </c>
      <c r="D89">
        <v>207.46</v>
      </c>
      <c r="E89">
        <v>27.761500000000002</v>
      </c>
      <c r="F89">
        <v>4109.3100000000004</v>
      </c>
      <c r="G89">
        <f>(B89-B88)/B88</f>
        <v>0.11865997889514732</v>
      </c>
      <c r="H89">
        <f>(C89-C88)/C88</f>
        <v>9.6147723654886996E-2</v>
      </c>
      <c r="I89">
        <f>(D89-D88)/D88</f>
        <v>8.507121676146031E-3</v>
      </c>
      <c r="J89">
        <f>(E89-E88)/E88</f>
        <v>0.19665764336701266</v>
      </c>
      <c r="K89">
        <f t="shared" si="1"/>
        <v>3.5051572358727079E-2</v>
      </c>
    </row>
    <row r="90" spans="1:11">
      <c r="A90" t="s">
        <v>102</v>
      </c>
      <c r="B90">
        <v>167.98500000000001</v>
      </c>
      <c r="C90">
        <v>105.45</v>
      </c>
      <c r="D90">
        <v>164.31</v>
      </c>
      <c r="E90">
        <v>27.733499999999999</v>
      </c>
      <c r="F90">
        <v>4169.4799999999996</v>
      </c>
      <c r="G90">
        <f>(B90-B89)/B89</f>
        <v>2.8973078925607292E-2</v>
      </c>
      <c r="H90">
        <f>(C90-C89)/C89</f>
        <v>2.0911995352889887E-2</v>
      </c>
      <c r="I90">
        <f>(D90-D89)/D89</f>
        <v>-0.2079919020534079</v>
      </c>
      <c r="J90">
        <f>(E90-E89)/E89</f>
        <v>-1.0085910343462076E-3</v>
      </c>
      <c r="K90">
        <f t="shared" si="1"/>
        <v>1.4642360882970416E-2</v>
      </c>
    </row>
    <row r="91" spans="1:11">
      <c r="A91" t="s">
        <v>103</v>
      </c>
      <c r="B91">
        <v>175.72300000000001</v>
      </c>
      <c r="C91">
        <v>120.58</v>
      </c>
      <c r="D91">
        <v>203.93</v>
      </c>
      <c r="E91">
        <v>37.813000000000002</v>
      </c>
      <c r="F91">
        <v>4179.83</v>
      </c>
      <c r="G91">
        <f>(B91-B90)/B90</f>
        <v>4.606363663422329E-2</v>
      </c>
      <c r="H91">
        <f>(C91-C90)/C90</f>
        <v>0.14348032242769079</v>
      </c>
      <c r="I91">
        <f>(D91-D90)/D90</f>
        <v>0.24112957215020392</v>
      </c>
      <c r="J91">
        <f>(E91-E90)/E90</f>
        <v>0.36344132547280378</v>
      </c>
      <c r="K91">
        <f t="shared" si="1"/>
        <v>2.4823239348792572E-3</v>
      </c>
    </row>
    <row r="92" spans="1:11">
      <c r="A92" t="s">
        <v>104</v>
      </c>
      <c r="B92">
        <v>192.298</v>
      </c>
      <c r="C92">
        <v>130.36000000000001</v>
      </c>
      <c r="D92">
        <v>261.77</v>
      </c>
      <c r="E92">
        <v>42.282800000000002</v>
      </c>
      <c r="F92">
        <v>4450.38</v>
      </c>
      <c r="G92">
        <f>(B92-B91)/B91</f>
        <v>9.4324590406491965E-2</v>
      </c>
      <c r="H92">
        <f>(C92-C91)/C91</f>
        <v>8.1107978105821987E-2</v>
      </c>
      <c r="I92">
        <f>(D92-D91)/D91</f>
        <v>0.28362673466385513</v>
      </c>
      <c r="J92">
        <f>(E92-E91)/E91</f>
        <v>0.11820802369555442</v>
      </c>
      <c r="K92">
        <f t="shared" si="1"/>
        <v>6.4727512841431398E-2</v>
      </c>
    </row>
    <row r="93" spans="1:11">
      <c r="A93" t="s">
        <v>105</v>
      </c>
      <c r="B93">
        <v>194.75700000000001</v>
      </c>
      <c r="C93">
        <v>133.68</v>
      </c>
      <c r="D93">
        <v>267.43</v>
      </c>
      <c r="E93">
        <v>46.707799999999999</v>
      </c>
      <c r="F93">
        <v>4588.96</v>
      </c>
      <c r="G93">
        <f>(B93-B92)/B92</f>
        <v>1.2787444487202171E-2</v>
      </c>
      <c r="H93">
        <f>(C93-C92)/C92</f>
        <v>2.5467934949370916E-2</v>
      </c>
      <c r="I93">
        <f>(D93-D92)/D92</f>
        <v>2.1622034610536064E-2</v>
      </c>
      <c r="J93">
        <f>(E93-E92)/E92</f>
        <v>0.10465248280624738</v>
      </c>
      <c r="K93">
        <f t="shared" si="1"/>
        <v>3.1138913980379185E-2</v>
      </c>
    </row>
    <row r="94" spans="1:11">
      <c r="A94" t="s">
        <v>106</v>
      </c>
      <c r="B94">
        <v>186.50399999999999</v>
      </c>
      <c r="C94">
        <v>138.01</v>
      </c>
      <c r="D94">
        <v>258.08</v>
      </c>
      <c r="E94">
        <v>49.332599999999999</v>
      </c>
      <c r="F94">
        <v>4507.66</v>
      </c>
      <c r="G94">
        <f>(B94-B93)/B93</f>
        <v>-4.2375883793650621E-2</v>
      </c>
      <c r="H94">
        <f>(C94-C93)/C93</f>
        <v>3.2390783961699463E-2</v>
      </c>
      <c r="I94">
        <f>(D94-D93)/D93</f>
        <v>-3.4962420072542431E-2</v>
      </c>
      <c r="J94">
        <f>(E94-E93)/E93</f>
        <v>5.6196181365853255E-2</v>
      </c>
      <c r="K94">
        <f t="shared" si="1"/>
        <v>-1.7716432481433741E-2</v>
      </c>
    </row>
    <row r="95" spans="1:11">
      <c r="A95" t="s">
        <v>107</v>
      </c>
      <c r="B95">
        <v>169.965</v>
      </c>
      <c r="C95">
        <v>127.12</v>
      </c>
      <c r="D95">
        <v>250.22</v>
      </c>
      <c r="E95">
        <v>43.482900000000001</v>
      </c>
      <c r="F95">
        <v>4288.05</v>
      </c>
      <c r="G95">
        <f>(B95-B94)/B94</f>
        <v>-8.867906318363139E-2</v>
      </c>
      <c r="H95">
        <f>(C95-C94)/C94</f>
        <v>-7.8907325556119026E-2</v>
      </c>
      <c r="I95">
        <f>(D95-D94)/D94</f>
        <v>-3.0455672659640366E-2</v>
      </c>
      <c r="J95">
        <f>(E95-E94)/E94</f>
        <v>-0.11857676262755254</v>
      </c>
      <c r="K95">
        <f t="shared" si="1"/>
        <v>-4.8719291162155016E-2</v>
      </c>
    </row>
    <row r="96" spans="1:11">
      <c r="A96" t="s">
        <v>108</v>
      </c>
      <c r="B96">
        <v>169.52699999999999</v>
      </c>
      <c r="C96">
        <v>133.09</v>
      </c>
      <c r="D96">
        <v>200.84</v>
      </c>
      <c r="E96">
        <v>40.764899999999997</v>
      </c>
      <c r="F96">
        <v>4193.8</v>
      </c>
      <c r="G96">
        <f>(B96-B95)/B95</f>
        <v>-2.577001147295129E-3</v>
      </c>
      <c r="H96">
        <f>(C96-C95)/C95</f>
        <v>4.6963499056010057E-2</v>
      </c>
      <c r="I96">
        <f>(D96-D95)/D95</f>
        <v>-0.19734633522500197</v>
      </c>
      <c r="J96">
        <f>(E96-E95)/E95</f>
        <v>-6.2507330467839156E-2</v>
      </c>
      <c r="K96">
        <f t="shared" si="1"/>
        <v>-2.1979687736850082E-2</v>
      </c>
    </row>
    <row r="97" spans="1:11">
      <c r="A97" t="s">
        <v>109</v>
      </c>
      <c r="B97">
        <v>188.816</v>
      </c>
      <c r="C97">
        <v>146.09</v>
      </c>
      <c r="D97">
        <v>240.08</v>
      </c>
      <c r="E97">
        <v>46.752699999999997</v>
      </c>
      <c r="F97">
        <v>4567.8</v>
      </c>
      <c r="G97">
        <f>(B97-B96)/B96</f>
        <v>0.11378128557692885</v>
      </c>
      <c r="H97">
        <f>(C97-C96)/C96</f>
        <v>9.7678262829664131E-2</v>
      </c>
      <c r="I97">
        <f>(D97-D96)/D96</f>
        <v>0.19537940649273058</v>
      </c>
      <c r="J97">
        <f>(E97-E96)/E96</f>
        <v>0.14688616922891998</v>
      </c>
      <c r="K97">
        <f t="shared" si="1"/>
        <v>8.9179264628737653E-2</v>
      </c>
    </row>
    <row r="98" spans="1:11">
      <c r="A98" t="s">
        <v>110</v>
      </c>
      <c r="B98">
        <v>191.38200000000001</v>
      </c>
      <c r="C98">
        <v>151.94</v>
      </c>
      <c r="D98">
        <v>248.48</v>
      </c>
      <c r="E98">
        <v>49.508000000000003</v>
      </c>
      <c r="F98">
        <v>4769.83</v>
      </c>
      <c r="G98">
        <f>(B98-B97)/B97</f>
        <v>1.3589950004236942E-2</v>
      </c>
      <c r="H98">
        <f>(C98-C97)/C97</f>
        <v>4.0043808611130084E-2</v>
      </c>
      <c r="I98">
        <f>(D98-D97)/D97</f>
        <v>3.4988337220926265E-2</v>
      </c>
      <c r="J98">
        <f>(E98-E97)/E97</f>
        <v>5.8933494750035946E-2</v>
      </c>
      <c r="K98">
        <f t="shared" si="1"/>
        <v>4.4229169403213746E-2</v>
      </c>
    </row>
    <row r="99" spans="1:11">
      <c r="A99" t="s">
        <v>111</v>
      </c>
      <c r="B99">
        <v>183.29900000000001</v>
      </c>
      <c r="C99">
        <v>155.19999999999999</v>
      </c>
      <c r="D99">
        <v>187.29</v>
      </c>
      <c r="E99">
        <v>61.509500000000003</v>
      </c>
      <c r="F99">
        <v>4845.6499999999996</v>
      </c>
      <c r="G99">
        <f>(B99-B98)/B98</f>
        <v>-4.2234901923900878E-2</v>
      </c>
      <c r="H99">
        <f>(C99-C98)/C98</f>
        <v>2.1455837830722593E-2</v>
      </c>
      <c r="I99">
        <f>(D99-D98)/D98</f>
        <v>-0.24625724404378621</v>
      </c>
      <c r="J99">
        <f>(E99-E98)/E98</f>
        <v>0.24241536721337964</v>
      </c>
      <c r="K99">
        <f t="shared" si="1"/>
        <v>1.5895744712075631E-2</v>
      </c>
    </row>
    <row r="100" spans="1:11">
      <c r="A100" t="s">
        <v>112</v>
      </c>
      <c r="B100">
        <v>179.9</v>
      </c>
      <c r="C100">
        <v>176.76</v>
      </c>
      <c r="D100">
        <v>201.88</v>
      </c>
      <c r="E100">
        <v>79.089600000000004</v>
      </c>
      <c r="F100">
        <v>5096.2700000000004</v>
      </c>
      <c r="G100">
        <f>(B100-B99)/B99</f>
        <v>-1.8543472686703151E-2</v>
      </c>
      <c r="H100">
        <f>(C100-C99)/C99</f>
        <v>0.13891752577319591</v>
      </c>
      <c r="I100">
        <f>(D100-D99)/D99</f>
        <v>7.790058198515673E-2</v>
      </c>
      <c r="J100">
        <f>(E100-E99)/E99</f>
        <v>0.28581113486534604</v>
      </c>
      <c r="K100">
        <f t="shared" si="1"/>
        <v>5.1720615397315289E-2</v>
      </c>
    </row>
    <row r="101" spans="1:11">
      <c r="A101" t="s">
        <v>113</v>
      </c>
      <c r="B101">
        <v>170.67400000000001</v>
      </c>
      <c r="C101">
        <v>180.38</v>
      </c>
      <c r="D101">
        <v>175.79</v>
      </c>
      <c r="E101">
        <v>90.334699999999998</v>
      </c>
      <c r="F101">
        <v>5254.35</v>
      </c>
      <c r="G101">
        <f>(B101-B100)/B100</f>
        <v>-5.1284046692606999E-2</v>
      </c>
      <c r="H101">
        <f>(C101-C100)/C100</f>
        <v>2.0479746548993011E-2</v>
      </c>
      <c r="I101">
        <f>(D101-D100)/D100</f>
        <v>-0.1292351892213196</v>
      </c>
      <c r="J101">
        <f>(E101-E100)/E100</f>
        <v>0.14218177864093373</v>
      </c>
      <c r="K101">
        <f t="shared" si="1"/>
        <v>3.1018764704381814E-2</v>
      </c>
    </row>
    <row r="102" spans="1:11">
      <c r="A102" t="s">
        <v>114</v>
      </c>
      <c r="B102">
        <v>169.529</v>
      </c>
      <c r="C102">
        <v>175</v>
      </c>
      <c r="D102">
        <v>183.28</v>
      </c>
      <c r="E102">
        <v>86.381500000000003</v>
      </c>
      <c r="F102">
        <v>5035.6899999999996</v>
      </c>
      <c r="G102">
        <f>(B102-B101)/B101</f>
        <v>-6.7086961107140526E-3</v>
      </c>
      <c r="H102">
        <f>(C102-C101)/C101</f>
        <v>-2.9825923051336044E-2</v>
      </c>
      <c r="I102">
        <f>(D102-D101)/D101</f>
        <v>4.260765686330286E-2</v>
      </c>
      <c r="J102">
        <f>(E102-E101)/E101</f>
        <v>-4.3761699546242976E-2</v>
      </c>
      <c r="K102">
        <f t="shared" si="1"/>
        <v>-4.1615042774082567E-2</v>
      </c>
    </row>
    <row r="103" spans="1:11">
      <c r="A103" t="s">
        <v>115</v>
      </c>
      <c r="B103">
        <v>191.60599999999999</v>
      </c>
      <c r="C103">
        <v>176.44</v>
      </c>
      <c r="D103">
        <v>178.08</v>
      </c>
      <c r="E103">
        <v>109.607</v>
      </c>
      <c r="F103">
        <v>5277.51</v>
      </c>
      <c r="G103">
        <f>(B103-B102)/B102</f>
        <v>0.13022550714037126</v>
      </c>
      <c r="H103">
        <f>(C103-C102)/C102</f>
        <v>8.228571428571415E-3</v>
      </c>
      <c r="I103">
        <f>(D103-D102)/D102</f>
        <v>-2.8371890004364846E-2</v>
      </c>
      <c r="J103">
        <f>(E103-E102)/E102</f>
        <v>0.26887122821437454</v>
      </c>
      <c r="K103">
        <f t="shared" si="1"/>
        <v>4.8021224499522536E-2</v>
      </c>
    </row>
    <row r="104" spans="1:11">
      <c r="A104" t="s">
        <v>116</v>
      </c>
      <c r="B104">
        <v>209.91399999999999</v>
      </c>
      <c r="C104">
        <v>193.25</v>
      </c>
      <c r="D104">
        <v>197.88</v>
      </c>
      <c r="E104">
        <v>123.52</v>
      </c>
      <c r="F104">
        <v>5460.48</v>
      </c>
      <c r="G104">
        <f>(B104-B103)/B103</f>
        <v>9.5550243729319501E-2</v>
      </c>
      <c r="H104">
        <f>(C104-C103)/C103</f>
        <v>9.5273180684652015E-2</v>
      </c>
      <c r="I104">
        <f>(D104-D103)/D103</f>
        <v>0.11118598382749316</v>
      </c>
      <c r="J104">
        <f>(E104-E103)/E103</f>
        <v>0.12693532347386569</v>
      </c>
      <c r="K104">
        <f t="shared" si="1"/>
        <v>3.4669759034089816E-2</v>
      </c>
    </row>
    <row r="105" spans="1:11">
      <c r="A105" t="s">
        <v>117</v>
      </c>
      <c r="B105">
        <v>221.33600000000001</v>
      </c>
      <c r="C105">
        <v>186.98</v>
      </c>
      <c r="D105">
        <v>232.07</v>
      </c>
      <c r="E105">
        <v>117.002</v>
      </c>
      <c r="F105">
        <v>5522.3</v>
      </c>
      <c r="G105">
        <f>(B105-B104)/B104</f>
        <v>5.4412759511037981E-2</v>
      </c>
      <c r="H105">
        <f>(C105-C104)/C104</f>
        <v>-3.2445019404915967E-2</v>
      </c>
      <c r="I105">
        <f>(D105-D104)/D104</f>
        <v>0.17278148372751162</v>
      </c>
      <c r="J105">
        <f>(E105-E104)/E104</f>
        <v>-5.2768782383419699E-2</v>
      </c>
      <c r="K105">
        <f t="shared" si="1"/>
        <v>1.1321349038912444E-2</v>
      </c>
    </row>
    <row r="106" spans="1:11">
      <c r="A106" t="s">
        <v>118</v>
      </c>
      <c r="B106">
        <v>228.49700000000001</v>
      </c>
      <c r="C106">
        <v>178.5</v>
      </c>
      <c r="D106">
        <v>214.11</v>
      </c>
      <c r="E106">
        <v>119.352</v>
      </c>
      <c r="F106">
        <v>5648.4</v>
      </c>
      <c r="G106">
        <f>(B106-B105)/B105</f>
        <v>3.2353525861134207E-2</v>
      </c>
      <c r="H106">
        <f>(C106-C105)/C105</f>
        <v>-4.5352444111669644E-2</v>
      </c>
      <c r="I106">
        <f>(D106-D105)/D105</f>
        <v>-7.7390442538889048E-2</v>
      </c>
      <c r="J106">
        <f>(E106-E105)/E105</f>
        <v>2.0085126749970161E-2</v>
      </c>
      <c r="K106">
        <f t="shared" si="1"/>
        <v>2.2834688445031861E-2</v>
      </c>
    </row>
    <row r="107" spans="1:11">
      <c r="A107" t="s">
        <v>119</v>
      </c>
      <c r="B107">
        <v>232.488</v>
      </c>
      <c r="C107">
        <v>186.33</v>
      </c>
      <c r="D107">
        <v>261.63</v>
      </c>
      <c r="E107">
        <v>121.432</v>
      </c>
      <c r="F107">
        <v>5762.48</v>
      </c>
      <c r="G107">
        <f>(B107-B106)/B106</f>
        <v>1.7466312467997326E-2</v>
      </c>
      <c r="H107">
        <f>(C107-C106)/C106</f>
        <v>4.3865546218487463E-2</v>
      </c>
      <c r="I107">
        <f>(D107-D106)/D106</f>
        <v>0.22194199243379562</v>
      </c>
      <c r="J107">
        <f>(E107-E106)/E106</f>
        <v>1.742744151752797E-2</v>
      </c>
      <c r="K107">
        <f t="shared" si="1"/>
        <v>2.0196869910063014E-2</v>
      </c>
    </row>
    <row r="108" spans="1:11">
      <c r="A108" t="s">
        <v>120</v>
      </c>
      <c r="B108">
        <v>225.41399999999999</v>
      </c>
      <c r="C108">
        <v>186.4</v>
      </c>
      <c r="D108">
        <v>249.85</v>
      </c>
      <c r="E108">
        <v>132.751</v>
      </c>
      <c r="F108">
        <v>5705.45</v>
      </c>
      <c r="G108">
        <f>(B108-B107)/B107</f>
        <v>-3.0427376896872148E-2</v>
      </c>
      <c r="H108">
        <f>(C108-C107)/C107</f>
        <v>3.7567756131590818E-4</v>
      </c>
      <c r="I108">
        <f>(D108-D107)/D107</f>
        <v>-4.502541757443719E-2</v>
      </c>
      <c r="J108">
        <f>(E108-E107)/E107</f>
        <v>9.3212662230713506E-2</v>
      </c>
      <c r="K108">
        <f t="shared" si="1"/>
        <v>-9.896780552817494E-3</v>
      </c>
    </row>
    <row r="109" spans="1:11">
      <c r="A109" t="s">
        <v>121</v>
      </c>
      <c r="B109">
        <v>237.06899999999999</v>
      </c>
      <c r="C109">
        <v>207.89</v>
      </c>
      <c r="D109">
        <v>345.16</v>
      </c>
      <c r="E109">
        <v>138.24</v>
      </c>
      <c r="F109">
        <v>6032.38</v>
      </c>
      <c r="G109">
        <f>(B109-B108)/B108</f>
        <v>5.1704863051984358E-2</v>
      </c>
      <c r="H109">
        <f>(C109-C108)/C108</f>
        <v>0.11528969957081535</v>
      </c>
      <c r="I109">
        <f>(D109-D108)/D108</f>
        <v>0.38146888132879742</v>
      </c>
      <c r="J109">
        <f>(E109-E108)/E108</f>
        <v>4.134808777335014E-2</v>
      </c>
      <c r="K109">
        <f t="shared" si="1"/>
        <v>5.7301352215863834E-2</v>
      </c>
    </row>
    <row r="110" spans="1:11">
      <c r="A110" t="s">
        <v>122</v>
      </c>
      <c r="B110">
        <v>250.14500000000001</v>
      </c>
      <c r="C110">
        <v>219.39</v>
      </c>
      <c r="D110">
        <v>403.84</v>
      </c>
      <c r="E110">
        <v>134.29</v>
      </c>
      <c r="F110">
        <v>5881.63</v>
      </c>
      <c r="G110">
        <f>(B110-B109)/B109</f>
        <v>5.5156937431718289E-2</v>
      </c>
      <c r="H110">
        <f>(C110-C109)/C109</f>
        <v>5.5317716099860505E-2</v>
      </c>
      <c r="I110">
        <f>(D110-D109)/D109</f>
        <v>0.17000811217985845</v>
      </c>
      <c r="J110">
        <f>(E110-E109)/E109</f>
        <v>-2.8573495370370492E-2</v>
      </c>
      <c r="K110">
        <f t="shared" si="1"/>
        <v>-2.4990136563014929E-2</v>
      </c>
    </row>
    <row r="111" spans="1:11">
      <c r="A111" t="s">
        <v>123</v>
      </c>
      <c r="B111">
        <v>235.74100000000001</v>
      </c>
      <c r="C111">
        <v>237.68</v>
      </c>
      <c r="D111">
        <v>404.6</v>
      </c>
      <c r="E111">
        <v>120.07</v>
      </c>
      <c r="F111">
        <v>6040.53</v>
      </c>
      <c r="G111">
        <f>(B111-B110)/B110</f>
        <v>-5.7582602090787326E-2</v>
      </c>
      <c r="H111">
        <f>(C111-C110)/C110</f>
        <v>8.3367519030037932E-2</v>
      </c>
      <c r="I111">
        <f>(D111-D110)/D110</f>
        <v>1.8819334389858552E-3</v>
      </c>
      <c r="J111">
        <f>(E111-E110)/E110</f>
        <v>-0.10589023754561025</v>
      </c>
      <c r="K111">
        <f t="shared" si="1"/>
        <v>2.7016320305765517E-2</v>
      </c>
    </row>
    <row r="112" spans="1:11">
      <c r="A112" t="s">
        <v>124</v>
      </c>
      <c r="B112">
        <v>241.84</v>
      </c>
      <c r="C112">
        <v>212.28</v>
      </c>
      <c r="D112">
        <v>292.98</v>
      </c>
      <c r="E112">
        <v>124.92</v>
      </c>
      <c r="F112">
        <v>5954.5</v>
      </c>
      <c r="G112">
        <f>(B112-B111)/B111</f>
        <v>2.5871613338367062E-2</v>
      </c>
      <c r="H112">
        <f>(C112-C111)/C111</f>
        <v>-0.10686637495792664</v>
      </c>
      <c r="I112">
        <f>(D112-D111)/D111</f>
        <v>-0.27587740978744441</v>
      </c>
      <c r="J112">
        <f>(E112-E111)/E111</f>
        <v>4.0393104022653524E-2</v>
      </c>
      <c r="K112">
        <f t="shared" si="1"/>
        <v>-1.4242127760312381E-2</v>
      </c>
    </row>
    <row r="113" spans="1:11">
      <c r="A113" t="s">
        <v>125</v>
      </c>
      <c r="B113">
        <v>222.13</v>
      </c>
      <c r="C113">
        <v>190.26</v>
      </c>
      <c r="D113">
        <v>259.16000000000003</v>
      </c>
      <c r="E113">
        <v>108.38</v>
      </c>
      <c r="F113">
        <v>5611.85</v>
      </c>
      <c r="G113">
        <f>(B113-B112)/B112</f>
        <v>-8.1500165398610686E-2</v>
      </c>
      <c r="H113">
        <f>(C113-C112)/C112</f>
        <v>-0.10373092142453368</v>
      </c>
      <c r="I113">
        <f>(D113-D112)/D112</f>
        <v>-0.1154345006485084</v>
      </c>
      <c r="J113">
        <f>(E113-E112)/E112</f>
        <v>-0.13240473903298117</v>
      </c>
      <c r="K113">
        <f t="shared" si="1"/>
        <v>-5.7544714081786824E-2</v>
      </c>
    </row>
    <row r="114" spans="1:11">
      <c r="A114" t="s">
        <v>126</v>
      </c>
      <c r="B114">
        <v>212.5</v>
      </c>
      <c r="C114">
        <v>184.42</v>
      </c>
      <c r="D114">
        <v>282.16000000000003</v>
      </c>
      <c r="E114">
        <v>108.92</v>
      </c>
      <c r="F114">
        <v>5569.06</v>
      </c>
      <c r="G114">
        <f>(B114-B113)/B113</f>
        <v>-4.3352991491468942E-2</v>
      </c>
      <c r="H114">
        <f>(C114-C113)/C113</f>
        <v>-3.069483864185853E-2</v>
      </c>
      <c r="I114">
        <f>(D114-D113)/D113</f>
        <v>8.8748263620929149E-2</v>
      </c>
      <c r="J114">
        <f>(E114-E113)/E113</f>
        <v>4.9824690902381093E-3</v>
      </c>
      <c r="K114">
        <f t="shared" si="1"/>
        <v>-7.6249365182604594E-3</v>
      </c>
    </row>
    <row r="115" spans="1:11">
      <c r="A115" t="s">
        <v>127</v>
      </c>
      <c r="B115">
        <v>200.85</v>
      </c>
      <c r="C115">
        <v>205.01</v>
      </c>
      <c r="D115">
        <v>346.46</v>
      </c>
      <c r="E115">
        <v>135.13</v>
      </c>
      <c r="F115">
        <v>5911.69</v>
      </c>
      <c r="G115">
        <f>(B115-B114)/B114</f>
        <v>-5.4823529411764729E-2</v>
      </c>
      <c r="H115">
        <f>(C115-C114)/C114</f>
        <v>0.11164732675414817</v>
      </c>
      <c r="I115">
        <f>(D115-D114)/D114</f>
        <v>0.22788488800680448</v>
      </c>
      <c r="J115">
        <f>(E115-E114)/E114</f>
        <v>0.24063532868160112</v>
      </c>
      <c r="K115">
        <f t="shared" si="1"/>
        <v>6.1523847830693E-2</v>
      </c>
    </row>
    <row r="116" spans="1:11">
      <c r="A116" t="s">
        <v>128</v>
      </c>
      <c r="B116">
        <v>205.17</v>
      </c>
      <c r="C116">
        <v>219.39</v>
      </c>
      <c r="D116">
        <v>317.66000000000003</v>
      </c>
      <c r="E116">
        <v>157.99</v>
      </c>
      <c r="F116">
        <v>6204.95</v>
      </c>
      <c r="G116">
        <f>(B116-B115)/B115</f>
        <v>2.1508588498879728E-2</v>
      </c>
      <c r="H116">
        <f>(C116-C115)/C115</f>
        <v>7.0142919857567904E-2</v>
      </c>
      <c r="I116">
        <f>(D116-D115)/D115</f>
        <v>-8.3126479247243423E-2</v>
      </c>
      <c r="J116">
        <f>(E116-E115)/E115</f>
        <v>0.16917042847628219</v>
      </c>
      <c r="K116">
        <f t="shared" si="1"/>
        <v>4.9606796026178679E-2</v>
      </c>
    </row>
    <row r="117" spans="1:11">
      <c r="A117" t="s">
        <v>129</v>
      </c>
      <c r="B117">
        <v>207.57</v>
      </c>
      <c r="C117">
        <v>234.11</v>
      </c>
      <c r="D117">
        <v>308.27</v>
      </c>
      <c r="E117">
        <v>177.87</v>
      </c>
      <c r="F117">
        <v>6339.39</v>
      </c>
      <c r="G117">
        <f>(B117-B116)/B116</f>
        <v>1.1697616610615616E-2</v>
      </c>
      <c r="H117">
        <f>(C117-C116)/C116</f>
        <v>6.7095127398696511E-2</v>
      </c>
      <c r="I117">
        <f>(D117-D116)/D116</f>
        <v>-2.9559906818611228E-2</v>
      </c>
      <c r="J117">
        <f>(E117-E116)/E116</f>
        <v>0.12583074878156841</v>
      </c>
      <c r="K117">
        <f t="shared" si="1"/>
        <v>2.1666572655702383E-2</v>
      </c>
    </row>
    <row r="118" spans="1:11">
      <c r="A118" t="s">
        <v>130</v>
      </c>
      <c r="B118">
        <v>232.14</v>
      </c>
      <c r="C118">
        <v>229</v>
      </c>
      <c r="D118">
        <v>333.87</v>
      </c>
      <c r="E118">
        <v>174.18</v>
      </c>
      <c r="F118">
        <v>6460.26</v>
      </c>
      <c r="G118">
        <f>(B118-B117)/B117</f>
        <v>0.11836970660500069</v>
      </c>
      <c r="H118">
        <f>(C118-C117)/C117</f>
        <v>-2.1827346119345663E-2</v>
      </c>
      <c r="I118">
        <f>(D118-D117)/D117</f>
        <v>8.3044084730917775E-2</v>
      </c>
      <c r="J118">
        <f>(E118-E117)/E117</f>
        <v>-2.0745488277955797E-2</v>
      </c>
      <c r="K118">
        <f t="shared" si="1"/>
        <v>1.9066503244002955E-2</v>
      </c>
    </row>
    <row r="119" spans="1:11">
      <c r="A119" t="s">
        <v>131</v>
      </c>
      <c r="B119">
        <v>254.63</v>
      </c>
      <c r="C119">
        <v>219.57</v>
      </c>
      <c r="D119">
        <v>444.72</v>
      </c>
      <c r="E119">
        <v>186.58</v>
      </c>
      <c r="F119">
        <v>6688.46</v>
      </c>
      <c r="G119">
        <f>(B119-B118)/B118</f>
        <v>9.6881192383906314E-2</v>
      </c>
      <c r="H119">
        <f>(C119-C118)/C118</f>
        <v>-4.1179039301310075E-2</v>
      </c>
      <c r="I119">
        <f>(D119-D118)/D118</f>
        <v>0.33201545511726127</v>
      </c>
      <c r="J119">
        <f>(E119-E118)/E118</f>
        <v>7.1190722241359541E-2</v>
      </c>
      <c r="K119">
        <f t="shared" si="1"/>
        <v>3.5323655704259549E-2</v>
      </c>
    </row>
    <row r="120" spans="1:11">
      <c r="A120" t="s">
        <v>132</v>
      </c>
      <c r="B120">
        <v>270.37</v>
      </c>
      <c r="C120">
        <v>244.22</v>
      </c>
      <c r="D120">
        <v>456.56</v>
      </c>
      <c r="E120">
        <v>202.49</v>
      </c>
      <c r="F120">
        <v>6840.2</v>
      </c>
      <c r="G120">
        <f>(B120-B119)/B119</f>
        <v>6.1815182814279578E-2</v>
      </c>
      <c r="H120">
        <f>(C120-C119)/C119</f>
        <v>0.11226488135901994</v>
      </c>
      <c r="I120">
        <f>(D120-D119)/D119</f>
        <v>2.6623493434070819E-2</v>
      </c>
      <c r="J120">
        <f>(E120-E119)/E119</f>
        <v>8.5271733304748604E-2</v>
      </c>
      <c r="K120">
        <f t="shared" si="1"/>
        <v>2.268683673072722E-2</v>
      </c>
    </row>
    <row r="121" spans="1:11">
      <c r="A121" t="s">
        <v>133</v>
      </c>
      <c r="B121">
        <v>278.85000000000002</v>
      </c>
      <c r="C121">
        <v>233.22</v>
      </c>
      <c r="D121">
        <v>430.17</v>
      </c>
      <c r="E121">
        <v>177</v>
      </c>
      <c r="F121">
        <v>6849.09</v>
      </c>
      <c r="G121">
        <f>(B121-B120)/B120</f>
        <v>3.1364426526611748E-2</v>
      </c>
      <c r="H121">
        <f>(C121-C120)/C120</f>
        <v>-4.5041356154287115E-2</v>
      </c>
      <c r="I121">
        <f>(D121-D120)/D120</f>
        <v>-5.7801822323462385E-2</v>
      </c>
      <c r="J121">
        <f>(E121-E120)/E120</f>
        <v>-0.12588275964245152</v>
      </c>
      <c r="K121">
        <f t="shared" si="1"/>
        <v>1.2996696003041326E-3</v>
      </c>
    </row>
    <row r="122" spans="1:11">
      <c r="A122" t="s">
        <v>134</v>
      </c>
      <c r="B122">
        <v>278.77999999999997</v>
      </c>
      <c r="C122">
        <v>229.53</v>
      </c>
      <c r="D122">
        <v>455</v>
      </c>
      <c r="E122">
        <v>182.41</v>
      </c>
      <c r="F122">
        <v>6870.4</v>
      </c>
      <c r="G122">
        <f>(B122-B121)/B121</f>
        <v>-2.5103102026196884E-4</v>
      </c>
      <c r="H122">
        <f>(C122-C121)/C121</f>
        <v>-1.5821970671468989E-2</v>
      </c>
      <c r="I122">
        <f>(D122-D121)/D121</f>
        <v>5.7721365971592588E-2</v>
      </c>
      <c r="J122">
        <f>(E122-E121)/E121</f>
        <v>3.0564971751412411E-2</v>
      </c>
      <c r="K122">
        <f t="shared" si="1"/>
        <v>3.1113622393631113E-3</v>
      </c>
    </row>
    <row r="123" spans="1:11">
      <c r="A123" t="s">
        <v>134</v>
      </c>
      <c r="G123">
        <f>(B123-B122)/B122</f>
        <v>-1</v>
      </c>
      <c r="H123">
        <f>(C123-C122)/C122</f>
        <v>-1</v>
      </c>
      <c r="I123">
        <f>(D123-D122)/D122</f>
        <v>-1</v>
      </c>
      <c r="J123">
        <f>(E123-E122)/E122</f>
        <v>-1</v>
      </c>
      <c r="K123">
        <f t="shared" si="1"/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C6135-300C-43E5-9304-2D0ADF7DD37C}">
  <dimension ref="A1:K12"/>
  <sheetViews>
    <sheetView workbookViewId="0"/>
  </sheetViews>
  <sheetFormatPr defaultRowHeight="15"/>
  <cols>
    <col min="1" max="1" width="10.85546875" bestFit="1" customWidth="1"/>
  </cols>
  <sheetData>
    <row r="1" spans="1:11" s="7" customFormat="1">
      <c r="A1" s="7" t="s">
        <v>6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</row>
    <row r="2" spans="1:11">
      <c r="A2" t="s">
        <v>13</v>
      </c>
      <c r="B2">
        <v>23.817699999999999</v>
      </c>
      <c r="C2">
        <v>33.794499999999999</v>
      </c>
      <c r="D2">
        <v>16.000699999999998</v>
      </c>
      <c r="E2">
        <v>0.80418999999999996</v>
      </c>
      <c r="F2">
        <v>2043.94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</row>
    <row r="3" spans="1:11">
      <c r="A3" t="s">
        <v>26</v>
      </c>
      <c r="B3">
        <v>26.785799999999998</v>
      </c>
      <c r="C3">
        <v>37.493499999999997</v>
      </c>
      <c r="D3">
        <v>14.246</v>
      </c>
      <c r="E3">
        <v>2.62948</v>
      </c>
      <c r="F3">
        <v>2238.83</v>
      </c>
      <c r="G3">
        <f>(B3-B2)/B2</f>
        <v>0.12461740638264819</v>
      </c>
      <c r="H3">
        <f>(C3-C2)/C2</f>
        <v>0.1094556806580952</v>
      </c>
      <c r="I3">
        <f>(D3-D2)/D2</f>
        <v>-0.10966395220209103</v>
      </c>
      <c r="J3">
        <f>(E3-E2)/E2</f>
        <v>2.2697248162747612</v>
      </c>
      <c r="K3">
        <f>(F3-F2)/F2</f>
        <v>9.5350157049619785E-2</v>
      </c>
    </row>
    <row r="4" spans="1:11">
      <c r="A4" t="s">
        <v>38</v>
      </c>
      <c r="B4">
        <v>39.767000000000003</v>
      </c>
      <c r="C4">
        <v>58.473500000000001</v>
      </c>
      <c r="D4">
        <v>20.756699999999999</v>
      </c>
      <c r="E4">
        <v>4.7850700000000002</v>
      </c>
      <c r="F4">
        <v>2673.61</v>
      </c>
      <c r="G4">
        <f>(B4-B3)/B3</f>
        <v>0.48462991585093618</v>
      </c>
      <c r="H4">
        <f>(C4-C3)/C3</f>
        <v>0.55956365770066829</v>
      </c>
      <c r="I4">
        <f>(D4-D3)/D3</f>
        <v>0.45701951424961379</v>
      </c>
      <c r="J4">
        <f>(E4-E3)/E3</f>
        <v>0.81977805497664946</v>
      </c>
      <c r="K4">
        <f t="shared" ref="K4:K12" si="0">(F4-F3)/F3</f>
        <v>0.19419964892376831</v>
      </c>
    </row>
    <row r="5" spans="1:11">
      <c r="A5" t="s">
        <v>50</v>
      </c>
      <c r="B5">
        <v>37.625500000000002</v>
      </c>
      <c r="C5">
        <v>75.098500000000001</v>
      </c>
      <c r="D5">
        <v>22.186699999999998</v>
      </c>
      <c r="E5">
        <v>3.31047</v>
      </c>
      <c r="F5">
        <v>2506.85</v>
      </c>
      <c r="G5">
        <f>(B5-B4)/B4</f>
        <v>-5.3851183141801005E-2</v>
      </c>
      <c r="H5">
        <f>(C5-C4)/C4</f>
        <v>0.28431682728073399</v>
      </c>
      <c r="I5">
        <f>(D5-D4)/D4</f>
        <v>6.8893417547105262E-2</v>
      </c>
      <c r="J5">
        <f>(E5-E4)/E4</f>
        <v>-0.30816686067288462</v>
      </c>
      <c r="K5">
        <f t="shared" si="0"/>
        <v>-6.2372597349650928E-2</v>
      </c>
    </row>
    <row r="6" spans="1:11">
      <c r="A6" t="s">
        <v>62</v>
      </c>
      <c r="B6">
        <v>71.091099999999997</v>
      </c>
      <c r="C6">
        <v>92.391999999999996</v>
      </c>
      <c r="D6">
        <v>27.8887</v>
      </c>
      <c r="E6">
        <v>5.85806</v>
      </c>
      <c r="F6">
        <v>3230.78</v>
      </c>
      <c r="G6">
        <f>(B6-B5)/B5</f>
        <v>0.88943934299876393</v>
      </c>
      <c r="H6">
        <f>(C6-C5)/C5</f>
        <v>0.23027756879298514</v>
      </c>
      <c r="I6">
        <f>(D6-D5)/D5</f>
        <v>0.25700081580406287</v>
      </c>
      <c r="J6">
        <f>(E6-E5)/E5</f>
        <v>0.76955538035384707</v>
      </c>
      <c r="K6">
        <f t="shared" si="0"/>
        <v>0.28878074077028953</v>
      </c>
    </row>
    <row r="7" spans="1:11">
      <c r="A7" t="s">
        <v>74</v>
      </c>
      <c r="B7">
        <v>129.613</v>
      </c>
      <c r="C7">
        <v>162.846</v>
      </c>
      <c r="D7">
        <v>235.22300000000001</v>
      </c>
      <c r="E7">
        <v>13.021599999999999</v>
      </c>
      <c r="F7">
        <v>3756.07</v>
      </c>
      <c r="G7">
        <f>(B7-B6)/B6</f>
        <v>0.82319587121313365</v>
      </c>
      <c r="H7">
        <f>(C7-C6)/C6</f>
        <v>0.76255519958437967</v>
      </c>
      <c r="I7">
        <f>(D7-D6)/D6</f>
        <v>7.4343479617192632</v>
      </c>
      <c r="J7">
        <f>(E7-E6)/E6</f>
        <v>1.222851933916689</v>
      </c>
      <c r="K7">
        <f t="shared" si="0"/>
        <v>0.16258921994069542</v>
      </c>
    </row>
    <row r="8" spans="1:11">
      <c r="A8" t="s">
        <v>86</v>
      </c>
      <c r="B8">
        <v>174.51400000000001</v>
      </c>
      <c r="C8">
        <v>166.71700000000001</v>
      </c>
      <c r="D8">
        <v>352.26</v>
      </c>
      <c r="E8">
        <v>29.362300000000001</v>
      </c>
      <c r="F8">
        <v>4766.18</v>
      </c>
      <c r="G8">
        <f>(B8-B7)/B7</f>
        <v>0.34642358405406876</v>
      </c>
      <c r="H8">
        <f>(C8-C7)/C7</f>
        <v>2.3770924677302539E-2</v>
      </c>
      <c r="I8">
        <f>(D8-D7)/D7</f>
        <v>0.4975576367957214</v>
      </c>
      <c r="J8">
        <f>(E8-E7)/E7</f>
        <v>1.2548918719665787</v>
      </c>
      <c r="K8">
        <f t="shared" si="0"/>
        <v>0.268927362908572</v>
      </c>
    </row>
    <row r="9" spans="1:11">
      <c r="A9" t="s">
        <v>98</v>
      </c>
      <c r="B9">
        <v>128.43700000000001</v>
      </c>
      <c r="C9">
        <v>84</v>
      </c>
      <c r="D9">
        <v>123.18</v>
      </c>
      <c r="E9">
        <v>14.603400000000001</v>
      </c>
      <c r="F9">
        <v>3839.5</v>
      </c>
      <c r="G9">
        <f>(B9-B8)/B8</f>
        <v>-0.26403039297706771</v>
      </c>
      <c r="H9">
        <f>(C9-C8)/C8</f>
        <v>-0.49615216204706181</v>
      </c>
      <c r="I9">
        <f>(D9-D8)/D8</f>
        <v>-0.65031510815874638</v>
      </c>
      <c r="J9">
        <f>(E9-E8)/E8</f>
        <v>-0.5026479533279069</v>
      </c>
      <c r="K9">
        <f t="shared" si="0"/>
        <v>-0.19442824232404152</v>
      </c>
    </row>
    <row r="10" spans="1:11">
      <c r="A10" t="s">
        <v>110</v>
      </c>
      <c r="B10">
        <v>191.38200000000001</v>
      </c>
      <c r="C10">
        <v>151.94</v>
      </c>
      <c r="D10">
        <v>248.48</v>
      </c>
      <c r="E10">
        <v>49.508000000000003</v>
      </c>
      <c r="F10">
        <v>4769.83</v>
      </c>
      <c r="G10">
        <f>(B10-B9)/B9</f>
        <v>0.49008463293287752</v>
      </c>
      <c r="H10">
        <f>(C10-C9)/C9</f>
        <v>0.80880952380952376</v>
      </c>
      <c r="I10">
        <f>(D10-D9)/D9</f>
        <v>1.0172105861341125</v>
      </c>
      <c r="J10">
        <f>(E10-E9)/E9</f>
        <v>2.3901694126025448</v>
      </c>
      <c r="K10">
        <f t="shared" si="0"/>
        <v>0.24230498762859745</v>
      </c>
    </row>
    <row r="11" spans="1:11">
      <c r="A11" t="s">
        <v>122</v>
      </c>
      <c r="B11">
        <v>250.14500000000001</v>
      </c>
      <c r="C11">
        <v>219.39</v>
      </c>
      <c r="D11">
        <v>403.84</v>
      </c>
      <c r="E11">
        <v>134.29</v>
      </c>
      <c r="F11">
        <v>5881.63</v>
      </c>
      <c r="G11">
        <f>(B11-B10)/B10</f>
        <v>0.3070455946745253</v>
      </c>
      <c r="H11">
        <f>(C11-C10)/C10</f>
        <v>0.44392523364485975</v>
      </c>
      <c r="I11">
        <f>(D11-D10)/D10</f>
        <v>0.62524146812620729</v>
      </c>
      <c r="J11">
        <f>(E11-E10)/E10</f>
        <v>1.7124909105599091</v>
      </c>
      <c r="K11">
        <f t="shared" si="0"/>
        <v>0.23309006819949563</v>
      </c>
    </row>
    <row r="12" spans="1:11">
      <c r="A12" t="s">
        <v>134</v>
      </c>
      <c r="B12">
        <v>278.77999999999997</v>
      </c>
      <c r="C12">
        <v>229.53</v>
      </c>
      <c r="D12">
        <v>455</v>
      </c>
      <c r="E12">
        <v>182.41</v>
      </c>
      <c r="F12">
        <v>6870.4</v>
      </c>
      <c r="G12">
        <f>(B12-B11)/B11</f>
        <v>0.11447360530892067</v>
      </c>
      <c r="H12">
        <f>(C12-C11)/C11</f>
        <v>4.6219061944482498E-2</v>
      </c>
      <c r="I12">
        <f>(D12-D11)/D11</f>
        <v>0.12668383518225046</v>
      </c>
      <c r="J12">
        <f>(E12-E11)/E11</f>
        <v>0.35832898950033515</v>
      </c>
      <c r="K12">
        <f t="shared" si="0"/>
        <v>0.16811156091083584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1E69-B10E-480F-BCE6-8A3047E46CE6}">
  <dimension ref="A1:F4"/>
  <sheetViews>
    <sheetView workbookViewId="0"/>
  </sheetViews>
  <sheetFormatPr defaultRowHeight="15"/>
  <cols>
    <col min="1" max="1" width="25.42578125" bestFit="1" customWidth="1"/>
    <col min="2" max="2" width="13.85546875" bestFit="1" customWidth="1"/>
  </cols>
  <sheetData>
    <row r="1" spans="1:6" s="7" customFormat="1">
      <c r="A1" s="7" t="s">
        <v>135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>
      <c r="A2" t="s">
        <v>136</v>
      </c>
      <c r="B2">
        <v>1.8332884854459702E-2</v>
      </c>
      <c r="C2">
        <v>2.0716882418669418E-2</v>
      </c>
      <c r="D2">
        <v>3.7349835798400906E-2</v>
      </c>
      <c r="E2">
        <v>3.1405400832862626E-2</v>
      </c>
      <c r="F2">
        <f>STDEV(Table2[S&amp;P 500(Daily Return)])</f>
        <v>1.1445320709288637E-2</v>
      </c>
    </row>
    <row r="3" spans="1:6">
      <c r="A3" t="s">
        <v>137</v>
      </c>
      <c r="B3">
        <f>B2*SQRT(21)</f>
        <v>8.4011832552471064E-2</v>
      </c>
      <c r="C3">
        <f t="shared" ref="C3:E3" si="0">C2*SQRT(21)</f>
        <v>9.4936681847052423E-2</v>
      </c>
      <c r="D3">
        <f t="shared" si="0"/>
        <v>0.17115844974034353</v>
      </c>
      <c r="E3">
        <f t="shared" si="0"/>
        <v>0.14391762654702217</v>
      </c>
      <c r="F3">
        <f>F2*SQRT(21)</f>
        <v>5.2449048503360837E-2</v>
      </c>
    </row>
    <row r="4" spans="1:6">
      <c r="A4" t="s">
        <v>138</v>
      </c>
      <c r="B4">
        <f>B2*SQRT(252)</f>
        <v>0.2910255248356976</v>
      </c>
      <c r="C4">
        <f t="shared" ref="C4:E4" si="1">C2*SQRT(252)</f>
        <v>0.32887031292219349</v>
      </c>
      <c r="D4">
        <f t="shared" si="1"/>
        <v>0.59291026218999832</v>
      </c>
      <c r="E4">
        <f t="shared" si="1"/>
        <v>0.49854528256833169</v>
      </c>
      <c r="F4">
        <f>F2*SQRT(252)</f>
        <v>0.18168883363293073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4D9D-48E4-461A-8822-69913D126DFE}">
  <dimension ref="A1:D6"/>
  <sheetViews>
    <sheetView workbookViewId="0"/>
  </sheetViews>
  <sheetFormatPr defaultRowHeight="15"/>
  <cols>
    <col min="2" max="2" width="15.28515625" customWidth="1"/>
    <col min="3" max="3" width="15" bestFit="1" customWidth="1"/>
    <col min="4" max="4" width="13.42578125" bestFit="1" customWidth="1"/>
  </cols>
  <sheetData>
    <row r="1" spans="1:4" s="7" customFormat="1">
      <c r="A1" s="7" t="s">
        <v>139</v>
      </c>
      <c r="B1" s="7" t="s">
        <v>140</v>
      </c>
      <c r="C1" s="7" t="s">
        <v>141</v>
      </c>
      <c r="D1" s="7" t="s">
        <v>142</v>
      </c>
    </row>
    <row r="2" spans="1:4">
      <c r="A2" t="s">
        <v>1</v>
      </c>
      <c r="B2" s="2">
        <f>(AVERAGE(Table2[Apple(Daily Return)])-0.00027)/Volatility!B2</f>
        <v>4.5293116557561963E-2</v>
      </c>
      <c r="C2">
        <f>B2*SQRT(21)</f>
        <v>0.20755913508548537</v>
      </c>
      <c r="D2">
        <f>B2*SQRT(252)</f>
        <v>0.71900593508622535</v>
      </c>
    </row>
    <row r="3" spans="1:4">
      <c r="A3" t="s">
        <v>2</v>
      </c>
      <c r="B3" s="2">
        <f>(AVERAGE(Table2[Amazon(Daily Rerturn)])-0.00027)/Volatility!C2</f>
        <v>3.427106955901945E-2</v>
      </c>
      <c r="C3">
        <f t="shared" ref="C3:C5" si="0">B3*SQRT(21)</f>
        <v>0.1570497704013035</v>
      </c>
      <c r="D3">
        <f t="shared" ref="D3:D5" si="1">B3*SQRT(252)</f>
        <v>0.54403636330416894</v>
      </c>
    </row>
    <row r="4" spans="1:4">
      <c r="A4" t="s">
        <v>3</v>
      </c>
      <c r="B4">
        <f>(AVERAGE(Table2[Tesla4(Daily Return)])-0.00027)/Volatility!D2</f>
        <v>4.7433578039037812E-2</v>
      </c>
      <c r="C4">
        <f t="shared" si="0"/>
        <v>0.21736796184648577</v>
      </c>
      <c r="D4">
        <f t="shared" si="1"/>
        <v>0.75298470771161319</v>
      </c>
    </row>
    <row r="5" spans="1:4" ht="17.25" customHeight="1">
      <c r="A5" t="s">
        <v>4</v>
      </c>
      <c r="B5" s="2">
        <f>(AVERAGE(Table2[Nvidia(Daily return)])-0.00027)/Volatility!E2</f>
        <v>7.5681074182892119E-2</v>
      </c>
      <c r="C5">
        <f t="shared" si="0"/>
        <v>0.34681425111867131</v>
      </c>
      <c r="D5">
        <f t="shared" si="1"/>
        <v>1.2013998074529801</v>
      </c>
    </row>
    <row r="6" spans="1:4">
      <c r="A6" t="s">
        <v>143</v>
      </c>
      <c r="B6" s="2">
        <f>(AVERAGE(Table2[S&amp;P 500(Daily Return)])-0.00027)/Volatility!F2</f>
        <v>2.3735214432804571E-2</v>
      </c>
      <c r="C6">
        <f>B6*SQRT(21)</f>
        <v>0.10876841677433528</v>
      </c>
      <c r="D6">
        <f>B6*SQRT(252)</f>
        <v>0.37678484822395136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EFD4-30BB-4F5B-A984-CD703534AE09}">
  <dimension ref="A1:B5"/>
  <sheetViews>
    <sheetView workbookViewId="0"/>
  </sheetViews>
  <sheetFormatPr defaultRowHeight="15"/>
  <cols>
    <col min="2" max="2" width="12.28515625" bestFit="1" customWidth="1"/>
  </cols>
  <sheetData>
    <row r="1" spans="1:2" s="7" customFormat="1">
      <c r="A1" s="7" t="s">
        <v>139</v>
      </c>
      <c r="B1" s="7" t="s">
        <v>144</v>
      </c>
    </row>
    <row r="2" spans="1:2">
      <c r="A2" t="s">
        <v>1</v>
      </c>
      <c r="B2" s="2">
        <f>_xlfn.COVARIANCE.P(Table2[Apple(Daily Return)],Table2[S&amp;P 500(Daily Return)])/VAR(Table2[S&amp;P 500(Daily Return)])</f>
        <v>1.2072535224653111</v>
      </c>
    </row>
    <row r="3" spans="1:2">
      <c r="A3" t="s">
        <v>2</v>
      </c>
      <c r="B3">
        <f>_xlfn.COVARIANCE.S(Table2[Amazon(Daily Rerturn)],Table2[S&amp;P 500(Daily Return)])/VAR(Table2[S&amp;P 500(Daily Return)])</f>
        <v>1.1750572970804061</v>
      </c>
    </row>
    <row r="4" spans="1:2">
      <c r="A4" t="s">
        <v>3</v>
      </c>
      <c r="B4">
        <f>_xlfn.COVARIANCE.S(Table2[Tesla4(Daily Return)],Table2[S&amp;P 500(Daily Return)])/VAR(Table2[S&amp;P 500(Daily Return)])</f>
        <v>1.6059705539834903</v>
      </c>
    </row>
    <row r="5" spans="1:2">
      <c r="A5" t="s">
        <v>4</v>
      </c>
      <c r="B5">
        <f>_xlfn.COVARIANCE.S(Table2[Nvidia(Daily return)],Table2[S&amp;P 500(Daily Return)])/VAR(Table2[S&amp;P 500(Daily Return)])</f>
        <v>1.7936525148624565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2B8A-0A59-4E88-B733-8920907BB0C3}">
  <dimension ref="A1:B2516"/>
  <sheetViews>
    <sheetView workbookViewId="0">
      <selection activeCell="D2" sqref="D2"/>
    </sheetView>
  </sheetViews>
  <sheetFormatPr defaultRowHeight="15"/>
  <cols>
    <col min="1" max="1" width="10.85546875" bestFit="1" customWidth="1"/>
    <col min="2" max="2" width="22.140625" customWidth="1"/>
  </cols>
  <sheetData>
    <row r="1" spans="1:2">
      <c r="A1" s="7" t="s">
        <v>139</v>
      </c>
      <c r="B1" s="8" t="s">
        <v>145</v>
      </c>
    </row>
    <row r="2" spans="1:2">
      <c r="A2" t="s">
        <v>1</v>
      </c>
      <c r="B2">
        <v>-0.3851772222</v>
      </c>
    </row>
    <row r="3" spans="1:2">
      <c r="A3" t="s">
        <v>2</v>
      </c>
      <c r="B3">
        <f>MIN('Max Drawdown (Full)'!G2:G2516)</f>
        <v>-0.56145146593771778</v>
      </c>
    </row>
    <row r="4" spans="1:2">
      <c r="A4" t="s">
        <v>3</v>
      </c>
      <c r="B4">
        <f>MIN('Max Drawdown (Full)'!J2:J2516)</f>
        <v>-0.73632216991487176</v>
      </c>
    </row>
    <row r="5" spans="1:2">
      <c r="A5" t="s">
        <v>4</v>
      </c>
      <c r="B5">
        <f>MIN('Max Drawdown (Full)'!M2:M2516)</f>
        <v>-0.66335097234686935</v>
      </c>
    </row>
    <row r="6" spans="1:2">
      <c r="A6" t="s">
        <v>5</v>
      </c>
      <c r="B6">
        <f>MIN('Max Drawdown (Full)'!P2:P2516)</f>
        <v>-0.33924959024260593</v>
      </c>
    </row>
    <row r="7" spans="1:2">
      <c r="A7" s="1"/>
    </row>
    <row r="8" spans="1:2">
      <c r="A8" s="1"/>
    </row>
    <row r="9" spans="1:2">
      <c r="A9" s="1"/>
    </row>
    <row r="10" spans="1:2">
      <c r="A10" s="1"/>
    </row>
    <row r="11" spans="1:2">
      <c r="A11" s="1"/>
    </row>
    <row r="12" spans="1:2">
      <c r="A12" s="1"/>
    </row>
    <row r="13" spans="1:2">
      <c r="A13" s="1"/>
    </row>
    <row r="14" spans="1:2">
      <c r="A14" s="1"/>
    </row>
    <row r="15" spans="1:2">
      <c r="A15" s="1"/>
    </row>
    <row r="16" spans="1:2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927A1-96A1-4DC3-83B1-00E480C10EB6}">
  <dimension ref="A1:V2517"/>
  <sheetViews>
    <sheetView workbookViewId="0">
      <selection activeCell="T21" sqref="T21"/>
    </sheetView>
  </sheetViews>
  <sheetFormatPr defaultRowHeight="15"/>
  <cols>
    <col min="1" max="1" width="10.85546875" bestFit="1" customWidth="1"/>
    <col min="2" max="2" width="18.140625" bestFit="1" customWidth="1"/>
    <col min="3" max="3" width="19.42578125" bestFit="1" customWidth="1"/>
    <col min="4" max="4" width="20.140625" bestFit="1" customWidth="1"/>
    <col min="5" max="5" width="19.28515625" bestFit="1" customWidth="1"/>
    <col min="6" max="6" width="13.85546875" bestFit="1" customWidth="1"/>
    <col min="7" max="7" width="21.85546875" customWidth="1"/>
    <col min="8" max="8" width="14.7109375" bestFit="1" customWidth="1"/>
    <col min="9" max="9" width="10.7109375" customWidth="1"/>
    <col min="10" max="10" width="13.28515625" customWidth="1"/>
    <col min="11" max="11" width="16.7109375" customWidth="1"/>
    <col min="12" max="12" width="10.42578125" bestFit="1" customWidth="1"/>
    <col min="13" max="13" width="12.7109375" customWidth="1"/>
    <col min="14" max="14" width="20.85546875" bestFit="1" customWidth="1"/>
    <col min="15" max="15" width="12.28515625" bestFit="1" customWidth="1"/>
    <col min="21" max="21" width="13.42578125" bestFit="1" customWidth="1"/>
    <col min="22" max="22" width="15.140625" customWidth="1"/>
  </cols>
  <sheetData>
    <row r="1" spans="1:22" s="7" customFormat="1">
      <c r="A1" s="7" t="s">
        <v>146</v>
      </c>
      <c r="B1" s="7" t="s">
        <v>147</v>
      </c>
      <c r="C1" s="7" t="s">
        <v>148</v>
      </c>
      <c r="D1" s="7" t="s">
        <v>149</v>
      </c>
      <c r="E1" s="7" t="s">
        <v>2</v>
      </c>
      <c r="F1" s="7" t="s">
        <v>150</v>
      </c>
      <c r="G1" s="7" t="s">
        <v>149</v>
      </c>
      <c r="H1" s="7" t="s">
        <v>3</v>
      </c>
      <c r="I1" s="7" t="s">
        <v>150</v>
      </c>
      <c r="J1" s="7" t="s">
        <v>149</v>
      </c>
      <c r="K1" s="7" t="s">
        <v>4</v>
      </c>
      <c r="L1" s="7" t="s">
        <v>150</v>
      </c>
      <c r="M1" s="7" t="s">
        <v>149</v>
      </c>
      <c r="N1" s="7" t="s">
        <v>151</v>
      </c>
      <c r="O1" s="7" t="s">
        <v>150</v>
      </c>
      <c r="P1" s="7" t="s">
        <v>149</v>
      </c>
      <c r="U1" s="7" t="s">
        <v>152</v>
      </c>
      <c r="V1" s="8" t="s">
        <v>153</v>
      </c>
    </row>
    <row r="2" spans="1:22">
      <c r="A2" s="1">
        <v>42345</v>
      </c>
      <c r="B2">
        <v>26.761299999999999</v>
      </c>
      <c r="C2" s="3">
        <f>MAX($B$2:B2)</f>
        <v>26.761299999999999</v>
      </c>
      <c r="D2" s="4">
        <f>(B2 - C2) / C2</f>
        <v>0</v>
      </c>
      <c r="E2">
        <v>33.491500000000002</v>
      </c>
      <c r="F2">
        <f>MAX($E$2:E2)</f>
        <v>33.491500000000002</v>
      </c>
      <c r="G2">
        <f>(E2-F2)/F2</f>
        <v>0</v>
      </c>
      <c r="H2">
        <v>15.4087</v>
      </c>
      <c r="I2">
        <f>MAX($H$2:H2)</f>
        <v>15.4087</v>
      </c>
      <c r="J2">
        <f>(H2-I2)/I2</f>
        <v>0</v>
      </c>
      <c r="K2">
        <v>0.80784400000000001</v>
      </c>
      <c r="L2">
        <f>MAX($K$2:K2)</f>
        <v>0.80784400000000001</v>
      </c>
      <c r="M2">
        <f>(K2-L2)/L2</f>
        <v>0</v>
      </c>
      <c r="N2">
        <v>2077.0700000000002</v>
      </c>
      <c r="O2">
        <f>MAX($N$2:N2)</f>
        <v>2077.0700000000002</v>
      </c>
      <c r="P2">
        <f>(N2-O2)/O2</f>
        <v>0</v>
      </c>
      <c r="U2" t="s">
        <v>1</v>
      </c>
      <c r="V2">
        <v>-0.3851772222</v>
      </c>
    </row>
    <row r="3" spans="1:22">
      <c r="A3" s="1">
        <v>42346</v>
      </c>
      <c r="B3">
        <v>26.7484</v>
      </c>
      <c r="C3" s="3">
        <f>MAX($B$2:B3)</f>
        <v>26.761299999999999</v>
      </c>
      <c r="D3" s="4">
        <f>(B3 - C3) / C3</f>
        <v>-4.8203936281116232E-4</v>
      </c>
      <c r="E3">
        <v>33.866500000000002</v>
      </c>
      <c r="F3">
        <f>MAX($E$2:E3)</f>
        <v>33.866500000000002</v>
      </c>
      <c r="G3">
        <f>(E3-F3)/F3</f>
        <v>0</v>
      </c>
      <c r="H3">
        <v>15.114699999999999</v>
      </c>
      <c r="I3">
        <f>MAX($H$2:H3)</f>
        <v>15.4087</v>
      </c>
      <c r="J3">
        <f t="shared" ref="J3:J66" si="0">(H3-I3)/I3</f>
        <v>-1.9080130056396742E-2</v>
      </c>
      <c r="K3">
        <v>0.81880900000000001</v>
      </c>
      <c r="L3">
        <f>MAX($K$2:K3)</f>
        <v>0.81880900000000001</v>
      </c>
      <c r="M3">
        <f t="shared" ref="M3:M66" si="1">(K3-L3)/L3</f>
        <v>0</v>
      </c>
      <c r="N3">
        <v>2063.59</v>
      </c>
      <c r="O3">
        <f>MAX($N$2:N3)</f>
        <v>2077.0700000000002</v>
      </c>
      <c r="P3">
        <f t="shared" ref="P3:P66" si="2">(N3-O3)/O3</f>
        <v>-6.489911269239851E-3</v>
      </c>
      <c r="U3" t="s">
        <v>2</v>
      </c>
      <c r="V3">
        <f>MIN(G2:G2517)</f>
        <v>-0.56145146593771778</v>
      </c>
    </row>
    <row r="4" spans="1:22">
      <c r="A4" s="1">
        <v>42347</v>
      </c>
      <c r="B4">
        <v>26.1572</v>
      </c>
      <c r="C4" s="3">
        <f>MAX($B$2:B4)</f>
        <v>26.761299999999999</v>
      </c>
      <c r="D4" s="4">
        <f>(B4 - C4) / C4</f>
        <v>-2.2573641788702307E-2</v>
      </c>
      <c r="E4">
        <v>33.2395</v>
      </c>
      <c r="F4">
        <f>MAX($E$2:E4)</f>
        <v>33.866500000000002</v>
      </c>
      <c r="G4">
        <f>(E4-F4)/F4</f>
        <v>-1.8513870639127232E-2</v>
      </c>
      <c r="H4">
        <v>14.968</v>
      </c>
      <c r="I4">
        <f>MAX($H$2:H4)</f>
        <v>15.4087</v>
      </c>
      <c r="J4">
        <f t="shared" si="0"/>
        <v>-2.8600725564129334E-2</v>
      </c>
      <c r="K4">
        <v>0.79806900000000003</v>
      </c>
      <c r="L4">
        <f>MAX($K$2:K4)</f>
        <v>0.81880900000000001</v>
      </c>
      <c r="M4">
        <f t="shared" si="1"/>
        <v>-2.532947244106987E-2</v>
      </c>
      <c r="N4">
        <v>2047.62</v>
      </c>
      <c r="O4">
        <f>MAX($N$2:N4)</f>
        <v>2077.0700000000002</v>
      </c>
      <c r="P4">
        <f t="shared" si="2"/>
        <v>-1.4178626623079758E-2</v>
      </c>
      <c r="U4" t="s">
        <v>3</v>
      </c>
      <c r="V4">
        <f>MIN(J2:J2516)</f>
        <v>-0.73632216991487176</v>
      </c>
    </row>
    <row r="5" spans="1:22">
      <c r="A5" s="1">
        <v>42348</v>
      </c>
      <c r="B5">
        <v>26.284300000000002</v>
      </c>
      <c r="C5" s="3">
        <f>MAX($B$2:B5)</f>
        <v>26.761299999999999</v>
      </c>
      <c r="D5" s="4">
        <f>(B5 - C5) / C5</f>
        <v>-1.782424620627536E-2</v>
      </c>
      <c r="E5">
        <v>33.116</v>
      </c>
      <c r="F5">
        <f>MAX($E$2:E5)</f>
        <v>33.866500000000002</v>
      </c>
      <c r="G5">
        <f>(E5-F5)/F5</f>
        <v>-2.2160542128652278E-2</v>
      </c>
      <c r="H5">
        <v>15.138</v>
      </c>
      <c r="I5">
        <f>MAX($H$2:H5)</f>
        <v>15.4087</v>
      </c>
      <c r="J5">
        <f t="shared" si="0"/>
        <v>-1.7567997300226477E-2</v>
      </c>
      <c r="K5">
        <v>0.80469000000000002</v>
      </c>
      <c r="L5">
        <f>MAX($K$2:K5)</f>
        <v>0.81880900000000001</v>
      </c>
      <c r="M5">
        <f t="shared" si="1"/>
        <v>-1.7243337579337784E-2</v>
      </c>
      <c r="N5">
        <v>2052.23</v>
      </c>
      <c r="O5">
        <f>MAX($N$2:N5)</f>
        <v>2077.0700000000002</v>
      </c>
      <c r="P5">
        <f t="shared" si="2"/>
        <v>-1.1959154000587434E-2</v>
      </c>
      <c r="U5" t="s">
        <v>4</v>
      </c>
      <c r="V5">
        <f>MIN(M2:M2516)</f>
        <v>-0.66335097234686935</v>
      </c>
    </row>
    <row r="6" spans="1:22">
      <c r="A6" s="1">
        <v>42349</v>
      </c>
      <c r="B6">
        <v>25.609300000000001</v>
      </c>
      <c r="C6" s="3">
        <f>MAX($B$2:B6)</f>
        <v>26.761299999999999</v>
      </c>
      <c r="D6" s="4">
        <f>(B6 - C6) / C6</f>
        <v>-4.3047236120816158E-2</v>
      </c>
      <c r="E6">
        <v>32.0075</v>
      </c>
      <c r="F6">
        <f>MAX($E$2:E6)</f>
        <v>33.866500000000002</v>
      </c>
      <c r="G6">
        <f>(E6-F6)/F6</f>
        <v>-5.4892002421271804E-2</v>
      </c>
      <c r="H6">
        <v>14.468</v>
      </c>
      <c r="I6">
        <f>MAX($H$2:H6)</f>
        <v>15.4087</v>
      </c>
      <c r="J6">
        <f t="shared" si="0"/>
        <v>-6.1049926340314219E-2</v>
      </c>
      <c r="K6">
        <v>0.79270600000000002</v>
      </c>
      <c r="L6">
        <f>MAX($K$2:K6)</f>
        <v>0.81880900000000001</v>
      </c>
      <c r="M6">
        <f t="shared" si="1"/>
        <v>-3.1879229466212494E-2</v>
      </c>
      <c r="N6">
        <v>2012.37</v>
      </c>
      <c r="O6">
        <f>MAX($N$2:N6)</f>
        <v>2077.0700000000002</v>
      </c>
      <c r="P6">
        <f t="shared" si="2"/>
        <v>-3.1149648302657238E-2</v>
      </c>
      <c r="U6" t="s">
        <v>5</v>
      </c>
      <c r="V6">
        <f>MIN(P2:P2516)</f>
        <v>-0.33924959024260593</v>
      </c>
    </row>
    <row r="7" spans="1:22">
      <c r="A7" s="1">
        <v>42352</v>
      </c>
      <c r="B7">
        <v>25.444800000000001</v>
      </c>
      <c r="C7" s="3">
        <f>MAX($B$2:B7)</f>
        <v>26.761299999999999</v>
      </c>
      <c r="D7" s="4">
        <f>(B7 - C7) / C7</f>
        <v>-4.9194172181470923E-2</v>
      </c>
      <c r="E7">
        <v>32.895499999999998</v>
      </c>
      <c r="F7">
        <f>MAX($E$2:E7)</f>
        <v>33.866500000000002</v>
      </c>
      <c r="G7">
        <f>(E7-F7)/F7</f>
        <v>-2.8671400941933874E-2</v>
      </c>
      <c r="H7">
        <v>14.571999999999999</v>
      </c>
      <c r="I7">
        <f>MAX($H$2:H7)</f>
        <v>15.4087</v>
      </c>
      <c r="J7">
        <f t="shared" si="0"/>
        <v>-5.4300492578867814E-2</v>
      </c>
      <c r="K7">
        <v>0.794655</v>
      </c>
      <c r="L7">
        <f>MAX($K$2:K7)</f>
        <v>0.81880900000000001</v>
      </c>
      <c r="M7">
        <f t="shared" si="1"/>
        <v>-2.9498942976933579E-2</v>
      </c>
      <c r="N7">
        <v>2021.94</v>
      </c>
      <c r="O7">
        <f>MAX($N$2:N7)</f>
        <v>2077.0700000000002</v>
      </c>
      <c r="P7">
        <f t="shared" si="2"/>
        <v>-2.6542196459435698E-2</v>
      </c>
    </row>
    <row r="8" spans="1:22">
      <c r="A8" s="1">
        <v>42353</v>
      </c>
      <c r="B8">
        <v>24.998200000000001</v>
      </c>
      <c r="C8" s="3">
        <f>MAX($B$2:B8)</f>
        <v>26.761299999999999</v>
      </c>
      <c r="D8" s="4">
        <f>(B8 - C8) / C8</f>
        <v>-6.5882449656780431E-2</v>
      </c>
      <c r="E8">
        <v>32.932000000000002</v>
      </c>
      <c r="F8">
        <f>MAX($E$2:E8)</f>
        <v>33.866500000000002</v>
      </c>
      <c r="G8">
        <f>(E8-F8)/F8</f>
        <v>-2.7593639732478994E-2</v>
      </c>
      <c r="H8">
        <v>14.7393</v>
      </c>
      <c r="I8">
        <f>MAX($H$2:H8)</f>
        <v>15.4087</v>
      </c>
      <c r="J8">
        <f t="shared" si="0"/>
        <v>-4.3442989999156294E-2</v>
      </c>
      <c r="K8">
        <v>0.80444000000000004</v>
      </c>
      <c r="L8">
        <f>MAX($K$2:K8)</f>
        <v>0.81880900000000001</v>
      </c>
      <c r="M8">
        <f t="shared" si="1"/>
        <v>-1.7548659088993848E-2</v>
      </c>
      <c r="N8">
        <v>2043.41</v>
      </c>
      <c r="O8">
        <f>MAX($N$2:N8)</f>
        <v>2077.0700000000002</v>
      </c>
      <c r="P8">
        <f t="shared" si="2"/>
        <v>-1.6205520276158281E-2</v>
      </c>
    </row>
    <row r="9" spans="1:22">
      <c r="A9" s="1">
        <v>42354</v>
      </c>
      <c r="B9">
        <v>25.1874</v>
      </c>
      <c r="C9" s="3">
        <f>MAX($B$2:B9)</f>
        <v>26.761299999999999</v>
      </c>
      <c r="D9" s="4">
        <f>(B9 - C9) / C9</f>
        <v>-5.8812539002215829E-2</v>
      </c>
      <c r="E9">
        <v>33.788499999999999</v>
      </c>
      <c r="F9">
        <f>MAX($E$2:E9)</f>
        <v>33.866500000000002</v>
      </c>
      <c r="G9">
        <f>(E9-F9)/F9</f>
        <v>-2.3031609407527481E-3</v>
      </c>
      <c r="H9">
        <v>15.634</v>
      </c>
      <c r="I9">
        <f>MAX($H$2:H9)</f>
        <v>15.634</v>
      </c>
      <c r="J9">
        <f t="shared" si="0"/>
        <v>0</v>
      </c>
      <c r="K9">
        <v>0.80930199999999997</v>
      </c>
      <c r="L9">
        <f>MAX($K$2:K9)</f>
        <v>0.81880900000000001</v>
      </c>
      <c r="M9">
        <f t="shared" si="1"/>
        <v>-1.161076636920215E-2</v>
      </c>
      <c r="N9">
        <v>2073.0700000000002</v>
      </c>
      <c r="O9">
        <f>MAX($N$2:N9)</f>
        <v>2077.0700000000002</v>
      </c>
      <c r="P9">
        <f t="shared" si="2"/>
        <v>-1.9257896941364517E-3</v>
      </c>
    </row>
    <row r="10" spans="1:22">
      <c r="A10" s="1">
        <v>42355</v>
      </c>
      <c r="B10">
        <v>24.653199999999998</v>
      </c>
      <c r="C10" s="3">
        <f>MAX($B$2:B10)</f>
        <v>26.761299999999999</v>
      </c>
      <c r="D10" s="4">
        <f>(B10 - C10) / C10</f>
        <v>-7.8774200057545804E-2</v>
      </c>
      <c r="E10">
        <v>33.532499999999999</v>
      </c>
      <c r="F10">
        <f>MAX($E$2:E10)</f>
        <v>33.866500000000002</v>
      </c>
      <c r="G10">
        <f>(E10-F10)/F10</f>
        <v>-9.8622532591204626E-3</v>
      </c>
      <c r="H10">
        <v>15.5593</v>
      </c>
      <c r="I10">
        <f>MAX($H$2:H10)</f>
        <v>15.634</v>
      </c>
      <c r="J10">
        <f t="shared" si="0"/>
        <v>-4.7780478444416005E-3</v>
      </c>
      <c r="K10">
        <v>0.79710099999999995</v>
      </c>
      <c r="L10">
        <f>MAX($K$2:K10)</f>
        <v>0.81880900000000001</v>
      </c>
      <c r="M10">
        <f t="shared" si="1"/>
        <v>-2.6511677326458382E-2</v>
      </c>
      <c r="N10">
        <v>2041.89</v>
      </c>
      <c r="O10">
        <f>MAX($N$2:N10)</f>
        <v>2077.0700000000002</v>
      </c>
      <c r="P10">
        <f t="shared" si="2"/>
        <v>-1.6937320359930123E-2</v>
      </c>
    </row>
    <row r="11" spans="1:22">
      <c r="A11" s="1">
        <v>42356</v>
      </c>
      <c r="B11">
        <v>23.991900000000001</v>
      </c>
      <c r="C11" s="3">
        <f>MAX($B$2:B11)</f>
        <v>26.761299999999999</v>
      </c>
      <c r="D11" s="4">
        <f>(B11 - C11) / C11</f>
        <v>-0.10348525669530245</v>
      </c>
      <c r="E11">
        <v>33.207000000000001</v>
      </c>
      <c r="F11">
        <f>MAX($E$2:E11)</f>
        <v>33.866500000000002</v>
      </c>
      <c r="G11">
        <f>(E11-F11)/F11</f>
        <v>-1.9473521031107475E-2</v>
      </c>
      <c r="H11">
        <v>15.364000000000001</v>
      </c>
      <c r="I11">
        <f>MAX($H$2:H11)</f>
        <v>15.634</v>
      </c>
      <c r="J11">
        <f t="shared" si="0"/>
        <v>-1.7270052449788895E-2</v>
      </c>
      <c r="K11">
        <v>0.78417999999999999</v>
      </c>
      <c r="L11">
        <f>MAX($K$2:K11)</f>
        <v>0.81880900000000001</v>
      </c>
      <c r="M11">
        <f t="shared" si="1"/>
        <v>-4.2291914231524105E-2</v>
      </c>
      <c r="N11">
        <v>2005.55</v>
      </c>
      <c r="O11">
        <f>MAX($N$2:N11)</f>
        <v>2077.0700000000002</v>
      </c>
      <c r="P11">
        <f t="shared" si="2"/>
        <v>-3.443311973115986E-2</v>
      </c>
    </row>
    <row r="12" spans="1:22">
      <c r="A12" s="1">
        <v>42359</v>
      </c>
      <c r="B12">
        <v>24.280899999999999</v>
      </c>
      <c r="C12" s="3">
        <f>MAX($B$2:B12)</f>
        <v>26.761299999999999</v>
      </c>
      <c r="D12" s="4">
        <f>(B12 - C12) / C12</f>
        <v>-9.2686080272632476E-2</v>
      </c>
      <c r="E12">
        <v>33.225499999999997</v>
      </c>
      <c r="F12">
        <f>MAX($E$2:E12)</f>
        <v>33.866500000000002</v>
      </c>
      <c r="G12">
        <f>(E12-F12)/F12</f>
        <v>-1.8927258500288053E-2</v>
      </c>
      <c r="H12">
        <v>15.504</v>
      </c>
      <c r="I12">
        <f>MAX($H$2:H12)</f>
        <v>15.634</v>
      </c>
      <c r="J12">
        <f t="shared" si="0"/>
        <v>-8.3152104387873085E-3</v>
      </c>
      <c r="K12">
        <v>0.80272100000000002</v>
      </c>
      <c r="L12">
        <f>MAX($K$2:K12)</f>
        <v>0.81880900000000001</v>
      </c>
      <c r="M12">
        <f t="shared" si="1"/>
        <v>-1.9648049789389211E-2</v>
      </c>
      <c r="N12">
        <v>2021.15</v>
      </c>
      <c r="O12">
        <f>MAX($N$2:N12)</f>
        <v>2077.0700000000002</v>
      </c>
      <c r="P12">
        <f t="shared" si="2"/>
        <v>-2.6922539924027631E-2</v>
      </c>
    </row>
    <row r="13" spans="1:22">
      <c r="A13" s="1">
        <v>42360</v>
      </c>
      <c r="B13">
        <v>24.261199999999999</v>
      </c>
      <c r="C13" s="3">
        <f>MAX($B$2:B13)</f>
        <v>26.761299999999999</v>
      </c>
      <c r="D13" s="4">
        <f>(B13 - C13) / C13</f>
        <v>-9.3422217904212429E-2</v>
      </c>
      <c r="E13">
        <v>33.157499999999999</v>
      </c>
      <c r="F13">
        <f>MAX($E$2:E13)</f>
        <v>33.866500000000002</v>
      </c>
      <c r="G13">
        <f>(E13-F13)/F13</f>
        <v>-2.093514239735441E-2</v>
      </c>
      <c r="H13">
        <v>15.33</v>
      </c>
      <c r="I13">
        <f>MAX($H$2:H13)</f>
        <v>15.634</v>
      </c>
      <c r="J13">
        <f t="shared" si="0"/>
        <v>-1.9444799795317914E-2</v>
      </c>
      <c r="K13">
        <v>0.80344000000000004</v>
      </c>
      <c r="L13">
        <f>MAX($K$2:K13)</f>
        <v>0.81880900000000001</v>
      </c>
      <c r="M13">
        <f t="shared" si="1"/>
        <v>-1.8769945127618242E-2</v>
      </c>
      <c r="N13">
        <v>2038.97</v>
      </c>
      <c r="O13">
        <f>MAX($N$2:N13)</f>
        <v>2077.0700000000002</v>
      </c>
      <c r="P13">
        <f t="shared" si="2"/>
        <v>-1.8343146836649768E-2</v>
      </c>
    </row>
    <row r="14" spans="1:22">
      <c r="A14" s="1">
        <v>42361</v>
      </c>
      <c r="B14">
        <v>24.573499999999999</v>
      </c>
      <c r="C14" s="3">
        <f>MAX($B$2:B14)</f>
        <v>26.761299999999999</v>
      </c>
      <c r="D14" s="4">
        <f>(B14 - C14) / C14</f>
        <v>-8.1752381237084878E-2</v>
      </c>
      <c r="E14">
        <v>33.185000000000002</v>
      </c>
      <c r="F14">
        <f>MAX($E$2:E14)</f>
        <v>33.866500000000002</v>
      </c>
      <c r="G14">
        <f>(E14-F14)/F14</f>
        <v>-2.0123130527217155E-2</v>
      </c>
      <c r="H14">
        <v>15.3133</v>
      </c>
      <c r="I14">
        <f>MAX($H$2:H14)</f>
        <v>15.634</v>
      </c>
      <c r="J14">
        <f t="shared" si="0"/>
        <v>-2.0512984520915978E-2</v>
      </c>
      <c r="K14">
        <v>0.80665500000000001</v>
      </c>
      <c r="L14">
        <f>MAX($K$2:K14)</f>
        <v>0.81880900000000001</v>
      </c>
      <c r="M14">
        <f t="shared" si="1"/>
        <v>-1.4843510513440862E-2</v>
      </c>
      <c r="N14">
        <v>2064.29</v>
      </c>
      <c r="O14">
        <f>MAX($N$2:N14)</f>
        <v>2077.0700000000002</v>
      </c>
      <c r="P14">
        <f t="shared" si="2"/>
        <v>-6.1528980727660592E-3</v>
      </c>
    </row>
    <row r="15" spans="1:22">
      <c r="A15" s="1">
        <v>42362</v>
      </c>
      <c r="B15">
        <v>24.4453</v>
      </c>
      <c r="C15" s="3">
        <f>MAX($B$2:B15)</f>
        <v>26.761299999999999</v>
      </c>
      <c r="D15" s="4">
        <f>(B15 - C15) / C15</f>
        <v>-8.654288095122431E-2</v>
      </c>
      <c r="E15">
        <v>33.139499999999998</v>
      </c>
      <c r="F15">
        <f>MAX($E$2:E15)</f>
        <v>33.866500000000002</v>
      </c>
      <c r="G15">
        <f>(E15-F15)/F15</f>
        <v>-2.1466641075989661E-2</v>
      </c>
      <c r="H15">
        <v>15.3713</v>
      </c>
      <c r="I15">
        <f>MAX($H$2:H15)</f>
        <v>15.634</v>
      </c>
      <c r="J15">
        <f t="shared" si="0"/>
        <v>-1.6803121402072446E-2</v>
      </c>
      <c r="K15">
        <v>0.80930199999999997</v>
      </c>
      <c r="L15">
        <f>MAX($K$2:K15)</f>
        <v>0.81880900000000001</v>
      </c>
      <c r="M15">
        <f t="shared" si="1"/>
        <v>-1.161076636920215E-2</v>
      </c>
      <c r="N15">
        <v>2060.9899999999998</v>
      </c>
      <c r="O15">
        <f>MAX($N$2:N15)</f>
        <v>2077.0700000000002</v>
      </c>
      <c r="P15">
        <f t="shared" si="2"/>
        <v>-7.7416745704287195E-3</v>
      </c>
    </row>
    <row r="16" spans="1:22">
      <c r="A16" s="1">
        <v>42366</v>
      </c>
      <c r="B16">
        <v>24.162500000000001</v>
      </c>
      <c r="C16" s="3">
        <f>MAX($B$2:B16)</f>
        <v>26.761299999999999</v>
      </c>
      <c r="D16" s="4">
        <f>(B16 - C16) / C16</f>
        <v>-9.7110379540605168E-2</v>
      </c>
      <c r="E16">
        <v>33.76</v>
      </c>
      <c r="F16">
        <f>MAX($E$2:E16)</f>
        <v>33.866500000000002</v>
      </c>
      <c r="G16">
        <f>(E16-F16)/F16</f>
        <v>-3.1447005152585601E-3</v>
      </c>
      <c r="H16">
        <v>15.263299999999999</v>
      </c>
      <c r="I16">
        <f>MAX($H$2:H16)</f>
        <v>15.634</v>
      </c>
      <c r="J16">
        <f t="shared" si="0"/>
        <v>-2.3711142381988046E-2</v>
      </c>
      <c r="K16">
        <v>0.80857299999999999</v>
      </c>
      <c r="L16">
        <f>MAX($K$2:K16)</f>
        <v>0.81880900000000001</v>
      </c>
      <c r="M16">
        <f t="shared" si="1"/>
        <v>-1.2501083891359307E-2</v>
      </c>
      <c r="N16">
        <v>2056.5</v>
      </c>
      <c r="O16">
        <f>MAX($N$2:N16)</f>
        <v>2077.0700000000002</v>
      </c>
      <c r="P16">
        <f t="shared" si="2"/>
        <v>-9.9033735020967809E-3</v>
      </c>
    </row>
    <row r="17" spans="1:16">
      <c r="A17" s="1">
        <v>42367</v>
      </c>
      <c r="B17">
        <v>24.598199999999999</v>
      </c>
      <c r="C17" s="3">
        <f>MAX($B$2:B17)</f>
        <v>26.761299999999999</v>
      </c>
      <c r="D17" s="4">
        <f>(B17 - C17) / C17</f>
        <v>-8.0829406643175034E-2</v>
      </c>
      <c r="E17">
        <v>34.698500000000003</v>
      </c>
      <c r="F17">
        <f>MAX($E$2:E17)</f>
        <v>34.698500000000003</v>
      </c>
      <c r="G17">
        <f>(E17-F17)/F17</f>
        <v>0</v>
      </c>
      <c r="H17">
        <v>15.8127</v>
      </c>
      <c r="I17">
        <f>MAX($H$2:H17)</f>
        <v>15.8127</v>
      </c>
      <c r="J17">
        <f t="shared" si="0"/>
        <v>0</v>
      </c>
      <c r="K17">
        <v>0.82174400000000003</v>
      </c>
      <c r="L17">
        <f>MAX($K$2:K17)</f>
        <v>0.82174400000000003</v>
      </c>
      <c r="M17">
        <f t="shared" si="1"/>
        <v>0</v>
      </c>
      <c r="N17">
        <v>2078.36</v>
      </c>
      <c r="O17">
        <f>MAX($N$2:N17)</f>
        <v>2078.36</v>
      </c>
      <c r="P17">
        <f t="shared" si="2"/>
        <v>0</v>
      </c>
    </row>
    <row r="18" spans="1:16">
      <c r="A18" s="1">
        <v>42368</v>
      </c>
      <c r="B18">
        <v>24.2789</v>
      </c>
      <c r="C18" s="3">
        <f>MAX($B$2:B18)</f>
        <v>26.761299999999999</v>
      </c>
      <c r="D18" s="4">
        <f>(B18 - C18) / C18</f>
        <v>-9.2760815057564408E-2</v>
      </c>
      <c r="E18">
        <v>34.453499999999998</v>
      </c>
      <c r="F18">
        <f>MAX($E$2:E18)</f>
        <v>34.698500000000003</v>
      </c>
      <c r="G18">
        <f>(E18-F18)/F18</f>
        <v>-7.0608239549261364E-3</v>
      </c>
      <c r="H18">
        <v>15.8727</v>
      </c>
      <c r="I18">
        <f>MAX($H$2:H18)</f>
        <v>15.8727</v>
      </c>
      <c r="J18">
        <f t="shared" si="0"/>
        <v>0</v>
      </c>
      <c r="K18">
        <v>0.81469499999999995</v>
      </c>
      <c r="L18">
        <f>MAX($K$2:K18)</f>
        <v>0.82174400000000003</v>
      </c>
      <c r="M18">
        <f t="shared" si="1"/>
        <v>-8.578097314978975E-3</v>
      </c>
      <c r="N18">
        <v>2063.36</v>
      </c>
      <c r="O18">
        <f>MAX($N$2:N18)</f>
        <v>2078.36</v>
      </c>
      <c r="P18">
        <f t="shared" si="2"/>
        <v>-7.2172289689947837E-3</v>
      </c>
    </row>
    <row r="19" spans="1:16">
      <c r="A19" s="1">
        <v>42369</v>
      </c>
      <c r="B19">
        <v>23.817699999999999</v>
      </c>
      <c r="C19" s="3">
        <f>MAX($B$2:B19)</f>
        <v>26.761299999999999</v>
      </c>
      <c r="D19" s="4">
        <f>(B19 - C19) / C19</f>
        <v>-0.10999465646287737</v>
      </c>
      <c r="E19">
        <v>33.794499999999999</v>
      </c>
      <c r="F19">
        <f>MAX($E$2:E19)</f>
        <v>34.698500000000003</v>
      </c>
      <c r="G19">
        <f>(E19-F19)/F19</f>
        <v>-2.6052999409196462E-2</v>
      </c>
      <c r="H19">
        <v>16.000699999999998</v>
      </c>
      <c r="I19">
        <f>MAX($H$2:H19)</f>
        <v>16.000699999999998</v>
      </c>
      <c r="J19">
        <f t="shared" si="0"/>
        <v>0</v>
      </c>
      <c r="K19">
        <v>0.80418999999999996</v>
      </c>
      <c r="L19">
        <f>MAX($K$2:K19)</f>
        <v>0.82174400000000003</v>
      </c>
      <c r="M19">
        <f t="shared" si="1"/>
        <v>-2.1361883993068483E-2</v>
      </c>
      <c r="N19">
        <v>2043.94</v>
      </c>
      <c r="O19">
        <f>MAX($N$2:N19)</f>
        <v>2078.36</v>
      </c>
      <c r="P19">
        <f t="shared" si="2"/>
        <v>-1.6561134740853398E-2</v>
      </c>
    </row>
    <row r="20" spans="1:16">
      <c r="A20" s="1">
        <v>42373</v>
      </c>
      <c r="B20">
        <v>23.838100000000001</v>
      </c>
      <c r="C20" s="3">
        <f>MAX($B$2:B20)</f>
        <v>26.761299999999999</v>
      </c>
      <c r="D20" s="4">
        <f>(B20 - C20) / C20</f>
        <v>-0.10923236165657117</v>
      </c>
      <c r="E20">
        <v>31.849499999999999</v>
      </c>
      <c r="F20">
        <f>MAX($E$2:E20)</f>
        <v>34.698500000000003</v>
      </c>
      <c r="G20">
        <f>(E20-F20)/F20</f>
        <v>-8.2107295704425362E-2</v>
      </c>
      <c r="H20">
        <v>14.894</v>
      </c>
      <c r="I20">
        <f>MAX($H$2:H20)</f>
        <v>16.000699999999998</v>
      </c>
      <c r="J20">
        <f t="shared" si="0"/>
        <v>-6.9165723999574921E-2</v>
      </c>
      <c r="K20">
        <v>0.789852</v>
      </c>
      <c r="L20">
        <f>MAX($K$2:K20)</f>
        <v>0.82174400000000003</v>
      </c>
      <c r="M20">
        <f t="shared" si="1"/>
        <v>-3.8810140384353313E-2</v>
      </c>
      <c r="N20">
        <v>2012.66</v>
      </c>
      <c r="O20">
        <f>MAX($N$2:N20)</f>
        <v>2078.36</v>
      </c>
      <c r="P20">
        <f t="shared" si="2"/>
        <v>-3.1611462884197174E-2</v>
      </c>
    </row>
    <row r="21" spans="1:16">
      <c r="A21" s="1">
        <v>42374</v>
      </c>
      <c r="B21">
        <v>23.237200000000001</v>
      </c>
      <c r="C21" s="3">
        <f>MAX($B$2:B21)</f>
        <v>26.761299999999999</v>
      </c>
      <c r="D21" s="4">
        <f>(B21 - C21) / C21</f>
        <v>-0.13168642778938233</v>
      </c>
      <c r="E21">
        <v>31.689499999999999</v>
      </c>
      <c r="F21">
        <f>MAX($E$2:E21)</f>
        <v>34.698500000000003</v>
      </c>
      <c r="G21">
        <f>(E21-F21)/F21</f>
        <v>-8.6718446042336222E-2</v>
      </c>
      <c r="H21">
        <v>14.895300000000001</v>
      </c>
      <c r="I21">
        <f>MAX($H$2:H21)</f>
        <v>16.000699999999998</v>
      </c>
      <c r="J21">
        <f t="shared" si="0"/>
        <v>-6.9084477554106877E-2</v>
      </c>
      <c r="K21">
        <v>0.80246200000000001</v>
      </c>
      <c r="L21">
        <f>MAX($K$2:K21)</f>
        <v>0.82174400000000003</v>
      </c>
      <c r="M21">
        <f t="shared" si="1"/>
        <v>-2.3464728674623753E-2</v>
      </c>
      <c r="N21">
        <v>2016.71</v>
      </c>
      <c r="O21">
        <f>MAX($N$2:N21)</f>
        <v>2078.36</v>
      </c>
      <c r="P21">
        <f t="shared" si="2"/>
        <v>-2.9662811062568607E-2</v>
      </c>
    </row>
    <row r="22" spans="1:16">
      <c r="A22" s="1">
        <v>42375</v>
      </c>
      <c r="B22">
        <v>22.782900000000001</v>
      </c>
      <c r="C22" s="3">
        <f>MAX($B$2:B22)</f>
        <v>26.761299999999999</v>
      </c>
      <c r="D22" s="4">
        <f>(B22 - C22) / C22</f>
        <v>-0.1486624341866799</v>
      </c>
      <c r="E22">
        <v>31.6325</v>
      </c>
      <c r="F22">
        <f>MAX($E$2:E22)</f>
        <v>34.698500000000003</v>
      </c>
      <c r="G22">
        <f>(E22-F22)/F22</f>
        <v>-8.8361168350216929E-2</v>
      </c>
      <c r="H22">
        <v>14.6027</v>
      </c>
      <c r="I22">
        <f>MAX($H$2:H22)</f>
        <v>16.000699999999998</v>
      </c>
      <c r="J22">
        <f t="shared" si="0"/>
        <v>-8.7371177510983777E-2</v>
      </c>
      <c r="K22">
        <v>0.76933099999999999</v>
      </c>
      <c r="L22">
        <f>MAX($K$2:K22)</f>
        <v>0.82174400000000003</v>
      </c>
      <c r="M22">
        <f t="shared" si="1"/>
        <v>-6.3782637901828351E-2</v>
      </c>
      <c r="N22">
        <v>1990.26</v>
      </c>
      <c r="O22">
        <f>MAX($N$2:N22)</f>
        <v>2078.36</v>
      </c>
      <c r="P22">
        <f t="shared" si="2"/>
        <v>-4.2389191477896097E-2</v>
      </c>
    </row>
    <row r="23" spans="1:16">
      <c r="A23" s="1">
        <v>42376</v>
      </c>
      <c r="B23">
        <v>21.821000000000002</v>
      </c>
      <c r="C23" s="3">
        <f>MAX($B$2:B23)</f>
        <v>26.761299999999999</v>
      </c>
      <c r="D23" s="4">
        <f>(B23 - C23) / C23</f>
        <v>-0.18460612899971218</v>
      </c>
      <c r="E23">
        <v>30.396999999999998</v>
      </c>
      <c r="F23">
        <f>MAX($E$2:E23)</f>
        <v>34.698500000000003</v>
      </c>
      <c r="G23">
        <f>(E23-F23)/F23</f>
        <v>-0.12396789486577241</v>
      </c>
      <c r="H23">
        <v>14.3767</v>
      </c>
      <c r="I23">
        <f>MAX($H$2:H23)</f>
        <v>16.000699999999998</v>
      </c>
      <c r="J23">
        <f t="shared" si="0"/>
        <v>-0.10149555956926878</v>
      </c>
      <c r="K23">
        <v>0.73877700000000002</v>
      </c>
      <c r="L23">
        <f>MAX($K$2:K23)</f>
        <v>0.82174400000000003</v>
      </c>
      <c r="M23">
        <f t="shared" si="1"/>
        <v>-0.10096453396678286</v>
      </c>
      <c r="N23">
        <v>1943.09</v>
      </c>
      <c r="O23">
        <f>MAX($N$2:N23)</f>
        <v>2078.36</v>
      </c>
      <c r="P23">
        <f t="shared" si="2"/>
        <v>-6.5084970842395062E-2</v>
      </c>
    </row>
    <row r="24" spans="1:16">
      <c r="A24" s="1">
        <v>42377</v>
      </c>
      <c r="B24">
        <v>21.935300000000002</v>
      </c>
      <c r="C24" s="3">
        <f>MAX($B$2:B24)</f>
        <v>26.761299999999999</v>
      </c>
      <c r="D24" s="4">
        <f>(B24 - C24) / C24</f>
        <v>-0.18033503604084994</v>
      </c>
      <c r="E24">
        <v>30.352499999999999</v>
      </c>
      <c r="F24">
        <f>MAX($E$2:E24)</f>
        <v>34.698500000000003</v>
      </c>
      <c r="G24">
        <f>(E24-F24)/F24</f>
        <v>-0.12525037105350384</v>
      </c>
      <c r="H24">
        <v>14.066700000000001</v>
      </c>
      <c r="I24">
        <f>MAX($H$2:H24)</f>
        <v>16.000699999999998</v>
      </c>
      <c r="J24">
        <f t="shared" si="0"/>
        <v>-0.12086971195010204</v>
      </c>
      <c r="K24">
        <v>0.72296000000000005</v>
      </c>
      <c r="L24">
        <f>MAX($K$2:K24)</f>
        <v>0.82174400000000003</v>
      </c>
      <c r="M24">
        <f t="shared" si="1"/>
        <v>-0.12021262096224612</v>
      </c>
      <c r="N24">
        <v>1922.03</v>
      </c>
      <c r="O24">
        <f>MAX($N$2:N24)</f>
        <v>2078.36</v>
      </c>
      <c r="P24">
        <f t="shared" si="2"/>
        <v>-7.5217960314863719E-2</v>
      </c>
    </row>
    <row r="25" spans="1:16">
      <c r="A25" s="1">
        <v>42380</v>
      </c>
      <c r="B25">
        <v>22.292000000000002</v>
      </c>
      <c r="C25" s="3">
        <f>MAX($B$2:B25)</f>
        <v>26.761299999999999</v>
      </c>
      <c r="D25" s="4">
        <f>(B25 - C25) / C25</f>
        <v>-0.16700608714823259</v>
      </c>
      <c r="E25">
        <v>30.887</v>
      </c>
      <c r="F25">
        <f>MAX($E$2:E25)</f>
        <v>34.698500000000003</v>
      </c>
      <c r="G25">
        <f>(E25-F25)/F25</f>
        <v>-0.10984624695592034</v>
      </c>
      <c r="H25">
        <v>13.8567</v>
      </c>
      <c r="I25">
        <f>MAX($H$2:H25)</f>
        <v>16.000699999999998</v>
      </c>
      <c r="J25">
        <f t="shared" si="0"/>
        <v>-0.13399413775647306</v>
      </c>
      <c r="K25">
        <v>0.72419</v>
      </c>
      <c r="L25">
        <f>MAX($K$2:K25)</f>
        <v>0.82174400000000003</v>
      </c>
      <c r="M25">
        <f t="shared" si="1"/>
        <v>-0.11871580443544465</v>
      </c>
      <c r="N25">
        <v>1923.67</v>
      </c>
      <c r="O25">
        <f>MAX($N$2:N25)</f>
        <v>2078.36</v>
      </c>
      <c r="P25">
        <f t="shared" si="2"/>
        <v>-7.442887661425357E-2</v>
      </c>
    </row>
    <row r="26" spans="1:16">
      <c r="A26" s="1">
        <v>42381</v>
      </c>
      <c r="B26">
        <v>22.6142</v>
      </c>
      <c r="C26" s="3">
        <f>MAX($B$2:B26)</f>
        <v>26.761299999999999</v>
      </c>
      <c r="D26" s="4">
        <f>(B26 - C26) / C26</f>
        <v>-0.15496631329569185</v>
      </c>
      <c r="E26">
        <v>30.894500000000001</v>
      </c>
      <c r="F26">
        <f>MAX($E$2:E26)</f>
        <v>34.698500000000003</v>
      </c>
      <c r="G26">
        <f>(E26-F26)/F26</f>
        <v>-0.10963009928383076</v>
      </c>
      <c r="H26">
        <v>13.997999999999999</v>
      </c>
      <c r="I26">
        <f>MAX($H$2:H26)</f>
        <v>16.000699999999998</v>
      </c>
      <c r="J26">
        <f t="shared" si="0"/>
        <v>-0.12516327410675779</v>
      </c>
      <c r="K26">
        <v>0.73636000000000001</v>
      </c>
      <c r="L26">
        <f>MAX($K$2:K26)</f>
        <v>0.82174400000000003</v>
      </c>
      <c r="M26">
        <f t="shared" si="1"/>
        <v>-0.10390583928814814</v>
      </c>
      <c r="N26">
        <v>1938.68</v>
      </c>
      <c r="O26">
        <f>MAX($N$2:N26)</f>
        <v>2078.36</v>
      </c>
      <c r="P26">
        <f t="shared" si="2"/>
        <v>-6.7206836159279457E-2</v>
      </c>
    </row>
    <row r="27" spans="1:16">
      <c r="A27" s="1">
        <v>42382</v>
      </c>
      <c r="B27">
        <v>22.0318</v>
      </c>
      <c r="C27" s="3">
        <f>MAX($B$2:B27)</f>
        <v>26.761299999999999</v>
      </c>
      <c r="D27" s="4">
        <f>(B27 - C27) / C27</f>
        <v>-0.17672908266788229</v>
      </c>
      <c r="E27">
        <v>29.090499999999999</v>
      </c>
      <c r="F27">
        <f>MAX($E$2:E27)</f>
        <v>34.698500000000003</v>
      </c>
      <c r="G27">
        <f>(E27-F27)/F27</f>
        <v>-0.16162081934377578</v>
      </c>
      <c r="H27">
        <v>13.353999999999999</v>
      </c>
      <c r="I27">
        <f>MAX($H$2:H27)</f>
        <v>16.000699999999998</v>
      </c>
      <c r="J27">
        <f t="shared" si="0"/>
        <v>-0.16541151324629544</v>
      </c>
      <c r="K27">
        <v>0.71393399999999996</v>
      </c>
      <c r="L27">
        <f>MAX($K$2:K27)</f>
        <v>0.82174400000000003</v>
      </c>
      <c r="M27">
        <f t="shared" si="1"/>
        <v>-0.13119657703615734</v>
      </c>
      <c r="N27">
        <v>1890.28</v>
      </c>
      <c r="O27">
        <f>MAX($N$2:N27)</f>
        <v>2078.36</v>
      </c>
      <c r="P27">
        <f t="shared" si="2"/>
        <v>-9.0494428299235999E-2</v>
      </c>
    </row>
    <row r="28" spans="1:16">
      <c r="A28" s="1">
        <v>42383</v>
      </c>
      <c r="B28">
        <v>22.5168</v>
      </c>
      <c r="C28" s="3">
        <f>MAX($B$2:B28)</f>
        <v>26.761299999999999</v>
      </c>
      <c r="D28" s="4">
        <f>(B28 - C28) / C28</f>
        <v>-0.15860589732187894</v>
      </c>
      <c r="E28">
        <v>29.65</v>
      </c>
      <c r="F28">
        <f>MAX($E$2:E28)</f>
        <v>34.698500000000003</v>
      </c>
      <c r="G28">
        <f>(E28-F28)/F28</f>
        <v>-0.14549620300589375</v>
      </c>
      <c r="H28">
        <v>13.7453</v>
      </c>
      <c r="I28">
        <f>MAX($H$2:H28)</f>
        <v>16.000699999999998</v>
      </c>
      <c r="J28">
        <f t="shared" si="0"/>
        <v>-0.14095633316042414</v>
      </c>
      <c r="K28">
        <v>0.69951600000000003</v>
      </c>
      <c r="L28">
        <f>MAX($K$2:K28)</f>
        <v>0.82174400000000003</v>
      </c>
      <c r="M28">
        <f t="shared" si="1"/>
        <v>-0.1487421873478845</v>
      </c>
      <c r="N28">
        <v>1921.84</v>
      </c>
      <c r="O28">
        <f>MAX($N$2:N28)</f>
        <v>2078.36</v>
      </c>
      <c r="P28">
        <f t="shared" si="2"/>
        <v>-7.5309378548471001E-2</v>
      </c>
    </row>
    <row r="29" spans="1:16">
      <c r="A29" s="1">
        <v>42384</v>
      </c>
      <c r="B29">
        <v>21.973600000000001</v>
      </c>
      <c r="C29" s="3">
        <f>MAX($B$2:B29)</f>
        <v>26.761299999999999</v>
      </c>
      <c r="D29" s="4">
        <f>(B29 - C29) / C29</f>
        <v>-0.17890386490940266</v>
      </c>
      <c r="E29">
        <v>28.509</v>
      </c>
      <c r="F29">
        <f>MAX($E$2:E29)</f>
        <v>34.698500000000003</v>
      </c>
      <c r="G29">
        <f>(E29-F29)/F29</f>
        <v>-0.1783794688531205</v>
      </c>
      <c r="H29">
        <v>13.666</v>
      </c>
      <c r="I29">
        <f>MAX($H$2:H29)</f>
        <v>16.000699999999998</v>
      </c>
      <c r="J29">
        <f t="shared" si="0"/>
        <v>-0.14591236633397278</v>
      </c>
      <c r="K29">
        <v>0.66143300000000005</v>
      </c>
      <c r="L29">
        <f>MAX($K$2:K29)</f>
        <v>0.82174400000000003</v>
      </c>
      <c r="M29">
        <f t="shared" si="1"/>
        <v>-0.19508630425047213</v>
      </c>
      <c r="N29">
        <v>1880.33</v>
      </c>
      <c r="O29">
        <f>MAX($N$2:N29)</f>
        <v>2078.36</v>
      </c>
      <c r="P29">
        <f t="shared" si="2"/>
        <v>-9.528185684866923E-2</v>
      </c>
    </row>
    <row r="30" spans="1:16">
      <c r="A30" s="1">
        <v>42388</v>
      </c>
      <c r="B30">
        <v>21.868300000000001</v>
      </c>
      <c r="C30" s="3">
        <f>MAX($B$2:B30)</f>
        <v>26.761299999999999</v>
      </c>
      <c r="D30" s="4">
        <f>(B30 - C30) / C30</f>
        <v>-0.18283865133607102</v>
      </c>
      <c r="E30">
        <v>28.724</v>
      </c>
      <c r="F30">
        <f>MAX($E$2:E30)</f>
        <v>34.698500000000003</v>
      </c>
      <c r="G30">
        <f>(E30-F30)/F30</f>
        <v>-0.1721832355865528</v>
      </c>
      <c r="H30">
        <v>13.648</v>
      </c>
      <c r="I30">
        <f>MAX($H$2:H30)</f>
        <v>16.000699999999998</v>
      </c>
      <c r="J30">
        <f t="shared" si="0"/>
        <v>-0.14703731711737605</v>
      </c>
      <c r="K30">
        <v>0.66676500000000005</v>
      </c>
      <c r="L30">
        <f>MAX($K$2:K30)</f>
        <v>0.82174400000000003</v>
      </c>
      <c r="M30">
        <f t="shared" si="1"/>
        <v>-0.18859766545298776</v>
      </c>
      <c r="N30">
        <v>1881.33</v>
      </c>
      <c r="O30">
        <f>MAX($N$2:N30)</f>
        <v>2078.36</v>
      </c>
      <c r="P30">
        <f t="shared" si="2"/>
        <v>-9.4800708250736249E-2</v>
      </c>
    </row>
    <row r="31" spans="1:16">
      <c r="A31" s="1">
        <v>42389</v>
      </c>
      <c r="B31">
        <v>21.8978</v>
      </c>
      <c r="C31" s="3">
        <f>MAX($B$2:B31)</f>
        <v>26.761299999999999</v>
      </c>
      <c r="D31" s="4">
        <f>(B31 - C31) / C31</f>
        <v>-0.18173631325832448</v>
      </c>
      <c r="E31">
        <v>28.5885</v>
      </c>
      <c r="F31">
        <f>MAX($E$2:E31)</f>
        <v>34.698500000000003</v>
      </c>
      <c r="G31">
        <f>(E31-F31)/F31</f>
        <v>-0.17608830352897106</v>
      </c>
      <c r="H31">
        <v>13.246700000000001</v>
      </c>
      <c r="I31">
        <f>MAX($H$2:H31)</f>
        <v>16.000699999999998</v>
      </c>
      <c r="J31">
        <f t="shared" si="0"/>
        <v>-0.17211746986069348</v>
      </c>
      <c r="K31">
        <v>0.67046099999999997</v>
      </c>
      <c r="L31">
        <f>MAX($K$2:K31)</f>
        <v>0.82174400000000003</v>
      </c>
      <c r="M31">
        <f t="shared" si="1"/>
        <v>-0.18409991432855008</v>
      </c>
      <c r="N31">
        <v>1859.33</v>
      </c>
      <c r="O31">
        <f>MAX($N$2:N31)</f>
        <v>2078.36</v>
      </c>
      <c r="P31">
        <f t="shared" si="2"/>
        <v>-0.10538597740526193</v>
      </c>
    </row>
    <row r="32" spans="1:16">
      <c r="A32" s="1">
        <v>42390</v>
      </c>
      <c r="B32">
        <v>21.7883</v>
      </c>
      <c r="C32" s="3">
        <f>MAX($B$2:B32)</f>
        <v>26.761299999999999</v>
      </c>
      <c r="D32" s="4">
        <f>(B32 - C32) / C32</f>
        <v>-0.18582804273334999</v>
      </c>
      <c r="E32">
        <v>28.751000000000001</v>
      </c>
      <c r="F32">
        <f>MAX($E$2:E32)</f>
        <v>34.698500000000003</v>
      </c>
      <c r="G32">
        <f>(E32-F32)/F32</f>
        <v>-0.17140510396703032</v>
      </c>
      <c r="H32">
        <v>13.331300000000001</v>
      </c>
      <c r="I32">
        <f>MAX($H$2:H32)</f>
        <v>16.000699999999998</v>
      </c>
      <c r="J32">
        <f t="shared" si="0"/>
        <v>-0.16683020117869832</v>
      </c>
      <c r="K32">
        <v>0.67832599999999998</v>
      </c>
      <c r="L32">
        <f>MAX($K$2:K32)</f>
        <v>0.82174400000000003</v>
      </c>
      <c r="M32">
        <f t="shared" si="1"/>
        <v>-0.17452880702505894</v>
      </c>
      <c r="N32">
        <v>1868.99</v>
      </c>
      <c r="O32">
        <f>MAX($N$2:N32)</f>
        <v>2078.36</v>
      </c>
      <c r="P32">
        <f t="shared" si="2"/>
        <v>-0.10073808194922924</v>
      </c>
    </row>
    <row r="33" spans="1:16">
      <c r="A33" s="1">
        <v>42391</v>
      </c>
      <c r="B33">
        <v>22.944500000000001</v>
      </c>
      <c r="C33" s="3">
        <f>MAX($B$2:B33)</f>
        <v>26.761299999999999</v>
      </c>
      <c r="D33" s="4">
        <f>(B33 - C33) / C33</f>
        <v>-0.14262386356417653</v>
      </c>
      <c r="E33">
        <v>29.818999999999999</v>
      </c>
      <c r="F33">
        <f>MAX($E$2:E33)</f>
        <v>34.698500000000003</v>
      </c>
      <c r="G33">
        <f>(E33-F33)/F33</f>
        <v>-0.14062567546147536</v>
      </c>
      <c r="H33">
        <v>13.503299999999999</v>
      </c>
      <c r="I33">
        <f>MAX($H$2:H33)</f>
        <v>16.000699999999998</v>
      </c>
      <c r="J33">
        <f t="shared" si="0"/>
        <v>-0.1560806714706231</v>
      </c>
      <c r="K33">
        <v>0.69412399999999996</v>
      </c>
      <c r="L33">
        <f>MAX($K$2:K33)</f>
        <v>0.82174400000000003</v>
      </c>
      <c r="M33">
        <f t="shared" si="1"/>
        <v>-0.15530384158570074</v>
      </c>
      <c r="N33">
        <v>1906.9</v>
      </c>
      <c r="O33">
        <f>MAX($N$2:N33)</f>
        <v>2078.36</v>
      </c>
      <c r="P33">
        <f t="shared" si="2"/>
        <v>-8.2497738601589723E-2</v>
      </c>
    </row>
    <row r="34" spans="1:16">
      <c r="A34" s="1">
        <v>42394</v>
      </c>
      <c r="B34">
        <v>22.498000000000001</v>
      </c>
      <c r="C34" s="3">
        <f>MAX($B$2:B34)</f>
        <v>26.761299999999999</v>
      </c>
      <c r="D34" s="4">
        <f>(B34 - C34) / C34</f>
        <v>-0.15930840430023943</v>
      </c>
      <c r="E34">
        <v>29.826499999999999</v>
      </c>
      <c r="F34">
        <f>MAX($E$2:E34)</f>
        <v>34.698500000000003</v>
      </c>
      <c r="G34">
        <f>(E34-F34)/F34</f>
        <v>-0.14040952778938579</v>
      </c>
      <c r="H34">
        <v>13.0913</v>
      </c>
      <c r="I34">
        <f>MAX($H$2:H34)</f>
        <v>16.000699999999998</v>
      </c>
      <c r="J34">
        <f t="shared" si="0"/>
        <v>-0.181829544957408</v>
      </c>
      <c r="K34">
        <v>0.69342400000000004</v>
      </c>
      <c r="L34">
        <f>MAX($K$2:K34)</f>
        <v>0.82174400000000003</v>
      </c>
      <c r="M34">
        <f t="shared" si="1"/>
        <v>-0.15615568838957142</v>
      </c>
      <c r="N34">
        <v>1877.08</v>
      </c>
      <c r="O34">
        <f>MAX($N$2:N34)</f>
        <v>2078.36</v>
      </c>
      <c r="P34">
        <f t="shared" si="2"/>
        <v>-9.6845589791951431E-2</v>
      </c>
    </row>
    <row r="35" spans="1:16">
      <c r="A35" s="1">
        <v>42395</v>
      </c>
      <c r="B35">
        <v>22.621099999999998</v>
      </c>
      <c r="C35" s="3">
        <f>MAX($B$2:B35)</f>
        <v>26.761299999999999</v>
      </c>
      <c r="D35" s="4">
        <f>(B35 - C35) / C35</f>
        <v>-0.15470847828767662</v>
      </c>
      <c r="E35">
        <v>30.0625</v>
      </c>
      <c r="F35">
        <f>MAX($E$2:E35)</f>
        <v>34.698500000000003</v>
      </c>
      <c r="G35">
        <f>(E35-F35)/F35</f>
        <v>-0.13360808104096725</v>
      </c>
      <c r="H35">
        <v>12.904</v>
      </c>
      <c r="I35">
        <f>MAX($H$2:H35)</f>
        <v>16.000699999999998</v>
      </c>
      <c r="J35">
        <f t="shared" si="0"/>
        <v>-0.19353528283137605</v>
      </c>
      <c r="K35">
        <v>0.700264</v>
      </c>
      <c r="L35">
        <f>MAX($K$2:K35)</f>
        <v>0.82174400000000003</v>
      </c>
      <c r="M35">
        <f t="shared" si="1"/>
        <v>-0.14783192819174831</v>
      </c>
      <c r="N35">
        <v>1903.63</v>
      </c>
      <c r="O35">
        <f>MAX($N$2:N35)</f>
        <v>2078.36</v>
      </c>
      <c r="P35">
        <f t="shared" si="2"/>
        <v>-8.4071094516830577E-2</v>
      </c>
    </row>
    <row r="36" spans="1:16">
      <c r="A36" s="1">
        <v>42396</v>
      </c>
      <c r="B36">
        <v>21.136900000000001</v>
      </c>
      <c r="C36" s="3">
        <f>MAX($B$2:B36)</f>
        <v>26.761299999999999</v>
      </c>
      <c r="D36" s="4">
        <f>(B36 - C36) / C36</f>
        <v>-0.21016916218569345</v>
      </c>
      <c r="E36">
        <v>29.1675</v>
      </c>
      <c r="F36">
        <f>MAX($E$2:E36)</f>
        <v>34.698500000000003</v>
      </c>
      <c r="G36">
        <f>(E36-F36)/F36</f>
        <v>-0.15940170324365613</v>
      </c>
      <c r="H36">
        <v>12.538</v>
      </c>
      <c r="I36">
        <f>MAX($H$2:H36)</f>
        <v>16.000699999999998</v>
      </c>
      <c r="J36">
        <f t="shared" si="0"/>
        <v>-0.21640928209390831</v>
      </c>
      <c r="K36">
        <v>0.69193700000000002</v>
      </c>
      <c r="L36">
        <f>MAX($K$2:K36)</f>
        <v>0.82174400000000003</v>
      </c>
      <c r="M36">
        <f t="shared" si="1"/>
        <v>-0.15796525438579412</v>
      </c>
      <c r="N36">
        <v>1882.95</v>
      </c>
      <c r="O36">
        <f>MAX($N$2:N36)</f>
        <v>2078.36</v>
      </c>
      <c r="P36">
        <f t="shared" si="2"/>
        <v>-9.4021247522084753E-2</v>
      </c>
    </row>
    <row r="37" spans="1:16">
      <c r="A37" s="1">
        <v>42397</v>
      </c>
      <c r="B37">
        <v>21.284800000000001</v>
      </c>
      <c r="C37" s="3">
        <f>MAX($B$2:B37)</f>
        <v>26.761299999999999</v>
      </c>
      <c r="D37" s="4">
        <f>(B37 - C37) / C37</f>
        <v>-0.20464252483997408</v>
      </c>
      <c r="E37">
        <v>31.767499999999998</v>
      </c>
      <c r="F37">
        <f>MAX($E$2:E37)</f>
        <v>34.698500000000003</v>
      </c>
      <c r="G37">
        <f>(E37-F37)/F37</f>
        <v>-8.44705102526047E-2</v>
      </c>
      <c r="H37">
        <v>12.646699999999999</v>
      </c>
      <c r="I37">
        <f>MAX($H$2:H37)</f>
        <v>16.000699999999998</v>
      </c>
      <c r="J37">
        <f t="shared" si="0"/>
        <v>-0.20961582930746778</v>
      </c>
      <c r="K37">
        <v>0.68447899999999995</v>
      </c>
      <c r="L37">
        <f>MAX($K$2:K37)</f>
        <v>0.82174400000000003</v>
      </c>
      <c r="M37">
        <f t="shared" si="1"/>
        <v>-0.16704107361903472</v>
      </c>
      <c r="N37">
        <v>1893.36</v>
      </c>
      <c r="O37">
        <f>MAX($N$2:N37)</f>
        <v>2078.36</v>
      </c>
      <c r="P37">
        <f t="shared" si="2"/>
        <v>-8.9012490617602441E-2</v>
      </c>
    </row>
    <row r="38" spans="1:16">
      <c r="A38" s="1">
        <v>42398</v>
      </c>
      <c r="B38">
        <v>22.0199</v>
      </c>
      <c r="C38" s="3">
        <f>MAX($B$2:B38)</f>
        <v>26.761299999999999</v>
      </c>
      <c r="D38" s="4">
        <f>(B38 - C38) / C38</f>
        <v>-0.17717375463822754</v>
      </c>
      <c r="E38">
        <v>29.2805</v>
      </c>
      <c r="F38">
        <f>MAX($E$2:E38)</f>
        <v>34.698500000000003</v>
      </c>
      <c r="G38">
        <f>(E38-F38)/F38</f>
        <v>-0.1561450783175066</v>
      </c>
      <c r="H38">
        <v>12.7407</v>
      </c>
      <c r="I38">
        <f>MAX($H$2:H38)</f>
        <v>16.000699999999998</v>
      </c>
      <c r="J38">
        <f t="shared" si="0"/>
        <v>-0.20374108632747306</v>
      </c>
      <c r="K38">
        <v>0.71465299999999998</v>
      </c>
      <c r="L38">
        <f>MAX($K$2:K38)</f>
        <v>0.82174400000000003</v>
      </c>
      <c r="M38">
        <f t="shared" si="1"/>
        <v>-0.13032160867618145</v>
      </c>
      <c r="N38">
        <v>1940.24</v>
      </c>
      <c r="O38">
        <f>MAX($N$2:N38)</f>
        <v>2078.36</v>
      </c>
      <c r="P38">
        <f t="shared" si="2"/>
        <v>-6.6456244346504031E-2</v>
      </c>
    </row>
    <row r="39" spans="1:16">
      <c r="A39" s="1">
        <v>42401</v>
      </c>
      <c r="B39">
        <v>21.8171</v>
      </c>
      <c r="C39" s="3">
        <f>MAX($B$2:B39)</f>
        <v>26.761299999999999</v>
      </c>
      <c r="D39" s="4">
        <f>(B39 - C39) / C39</f>
        <v>-0.18475186183032957</v>
      </c>
      <c r="E39">
        <v>28.740500000000001</v>
      </c>
      <c r="F39">
        <f>MAX($E$2:E39)</f>
        <v>34.698500000000003</v>
      </c>
      <c r="G39">
        <f>(E39-F39)/F39</f>
        <v>-0.17170771070795571</v>
      </c>
      <c r="H39">
        <v>13.129300000000001</v>
      </c>
      <c r="I39">
        <f>MAX($H$2:H39)</f>
        <v>16.000699999999998</v>
      </c>
      <c r="J39">
        <f t="shared" si="0"/>
        <v>-0.1794546488591123</v>
      </c>
      <c r="K39">
        <v>0.71491300000000002</v>
      </c>
      <c r="L39">
        <f>MAX($K$2:K39)</f>
        <v>0.82174400000000003</v>
      </c>
      <c r="M39">
        <f t="shared" si="1"/>
        <v>-0.13000520843474367</v>
      </c>
      <c r="N39">
        <v>1939.38</v>
      </c>
      <c r="O39">
        <f>MAX($N$2:N39)</f>
        <v>2078.36</v>
      </c>
      <c r="P39">
        <f t="shared" si="2"/>
        <v>-6.6870032140726343E-2</v>
      </c>
    </row>
    <row r="40" spans="1:16">
      <c r="A40" s="1">
        <v>42402</v>
      </c>
      <c r="B40">
        <v>21.3735</v>
      </c>
      <c r="C40" s="3">
        <f>MAX($B$2:B40)</f>
        <v>26.761299999999999</v>
      </c>
      <c r="D40" s="4">
        <f>(B40 - C40) / C40</f>
        <v>-0.2013280371282411</v>
      </c>
      <c r="E40">
        <v>27.605</v>
      </c>
      <c r="F40">
        <f>MAX($E$2:E40)</f>
        <v>34.698500000000003</v>
      </c>
      <c r="G40">
        <f>(E40-F40)/F40</f>
        <v>-0.20443246826231687</v>
      </c>
      <c r="H40">
        <v>12.1853</v>
      </c>
      <c r="I40">
        <f>MAX($H$2:H40)</f>
        <v>16.000699999999998</v>
      </c>
      <c r="J40">
        <f t="shared" si="0"/>
        <v>-0.23845206772203709</v>
      </c>
      <c r="K40">
        <v>0.68471899999999997</v>
      </c>
      <c r="L40">
        <f>MAX($K$2:K40)</f>
        <v>0.82174400000000003</v>
      </c>
      <c r="M40">
        <f t="shared" si="1"/>
        <v>-0.16674901185770757</v>
      </c>
      <c r="N40">
        <v>1903.03</v>
      </c>
      <c r="O40">
        <f>MAX($N$2:N40)</f>
        <v>2078.36</v>
      </c>
      <c r="P40">
        <f t="shared" si="2"/>
        <v>-8.4359783675590438E-2</v>
      </c>
    </row>
    <row r="41" spans="1:16">
      <c r="A41" s="1">
        <v>42403</v>
      </c>
      <c r="B41">
        <v>21.799199999999999</v>
      </c>
      <c r="C41" s="3">
        <f>MAX($B$2:B41)</f>
        <v>26.761299999999999</v>
      </c>
      <c r="D41" s="4">
        <f>(B41 - C41) / C41</f>
        <v>-0.18542073815547078</v>
      </c>
      <c r="E41">
        <v>26.5535</v>
      </c>
      <c r="F41">
        <f>MAX($E$2:E41)</f>
        <v>34.698500000000003</v>
      </c>
      <c r="G41">
        <f>(E41-F41)/F41</f>
        <v>-0.23473637188927482</v>
      </c>
      <c r="H41">
        <v>11.565300000000001</v>
      </c>
      <c r="I41">
        <f>MAX($H$2:H41)</f>
        <v>16.000699999999998</v>
      </c>
      <c r="J41">
        <f t="shared" si="0"/>
        <v>-0.27720037248370372</v>
      </c>
      <c r="K41">
        <v>0.68804299999999996</v>
      </c>
      <c r="L41">
        <f>MAX($K$2:K41)</f>
        <v>0.82174400000000003</v>
      </c>
      <c r="M41">
        <f t="shared" si="1"/>
        <v>-0.16270395646332686</v>
      </c>
      <c r="N41">
        <v>1912.53</v>
      </c>
      <c r="O41">
        <f>MAX($N$2:N41)</f>
        <v>2078.36</v>
      </c>
      <c r="P41">
        <f t="shared" si="2"/>
        <v>-7.9788871995227079E-2</v>
      </c>
    </row>
    <row r="42" spans="1:16">
      <c r="A42" s="1">
        <v>42404</v>
      </c>
      <c r="B42">
        <v>21.971599999999999</v>
      </c>
      <c r="C42" s="3">
        <f>MAX($B$2:B42)</f>
        <v>26.761299999999999</v>
      </c>
      <c r="D42" s="4">
        <f>(B42 - C42) / C42</f>
        <v>-0.17897859969433474</v>
      </c>
      <c r="E42">
        <v>26.812999999999999</v>
      </c>
      <c r="F42">
        <f>MAX($E$2:E42)</f>
        <v>34.698500000000003</v>
      </c>
      <c r="G42">
        <f>(E42-F42)/F42</f>
        <v>-0.22725766243497567</v>
      </c>
      <c r="H42">
        <v>11.688700000000001</v>
      </c>
      <c r="I42">
        <f>MAX($H$2:H42)</f>
        <v>16.000699999999998</v>
      </c>
      <c r="J42">
        <f t="shared" si="0"/>
        <v>-0.26948820989081718</v>
      </c>
      <c r="K42">
        <v>0.68829200000000001</v>
      </c>
      <c r="L42">
        <f>MAX($K$2:K42)</f>
        <v>0.82174400000000003</v>
      </c>
      <c r="M42">
        <f t="shared" si="1"/>
        <v>-0.1624009423859499</v>
      </c>
      <c r="N42">
        <v>1915.45</v>
      </c>
      <c r="O42">
        <f>MAX($N$2:N42)</f>
        <v>2078.36</v>
      </c>
      <c r="P42">
        <f t="shared" si="2"/>
        <v>-7.8383918089262719E-2</v>
      </c>
    </row>
    <row r="43" spans="1:16">
      <c r="A43" s="1">
        <v>42405</v>
      </c>
      <c r="B43">
        <v>21.384399999999999</v>
      </c>
      <c r="C43" s="3">
        <f>MAX($B$2:B43)</f>
        <v>26.761299999999999</v>
      </c>
      <c r="D43" s="4">
        <f>(B43 - C43) / C43</f>
        <v>-0.20092073255036189</v>
      </c>
      <c r="E43">
        <v>25.1065</v>
      </c>
      <c r="F43">
        <f>MAX($E$2:E43)</f>
        <v>34.698500000000003</v>
      </c>
      <c r="G43">
        <f>(E43-F43)/F43</f>
        <v>-0.27643846275775613</v>
      </c>
      <c r="H43">
        <v>10.84</v>
      </c>
      <c r="I43">
        <f>MAX($H$2:H43)</f>
        <v>16.000699999999998</v>
      </c>
      <c r="J43">
        <f t="shared" si="0"/>
        <v>-0.32252963932827933</v>
      </c>
      <c r="K43">
        <v>0.644868</v>
      </c>
      <c r="L43">
        <f>MAX($K$2:K43)</f>
        <v>0.82174400000000003</v>
      </c>
      <c r="M43">
        <f t="shared" si="1"/>
        <v>-0.21524465040207172</v>
      </c>
      <c r="N43">
        <v>1880.05</v>
      </c>
      <c r="O43">
        <f>MAX($N$2:N43)</f>
        <v>2078.36</v>
      </c>
      <c r="P43">
        <f t="shared" si="2"/>
        <v>-9.5416578456090459E-2</v>
      </c>
    </row>
    <row r="44" spans="1:16">
      <c r="A44" s="1">
        <v>42408</v>
      </c>
      <c r="B44">
        <v>21.613</v>
      </c>
      <c r="C44" s="3">
        <f>MAX($B$2:B44)</f>
        <v>26.761299999999999</v>
      </c>
      <c r="D44" s="4">
        <f>(B44 - C44) / C44</f>
        <v>-0.1923785466326374</v>
      </c>
      <c r="E44">
        <v>24.405000000000001</v>
      </c>
      <c r="F44">
        <f>MAX($E$2:E44)</f>
        <v>34.698500000000003</v>
      </c>
      <c r="G44">
        <f>(E44-F44)/F44</f>
        <v>-0.29665547502053408</v>
      </c>
      <c r="H44">
        <v>9.8686699999999998</v>
      </c>
      <c r="I44">
        <f>MAX($H$2:H44)</f>
        <v>16.000699999999998</v>
      </c>
      <c r="J44">
        <f t="shared" si="0"/>
        <v>-0.38323510846400466</v>
      </c>
      <c r="K44">
        <v>0.61538999999999999</v>
      </c>
      <c r="L44">
        <f>MAX($K$2:K44)</f>
        <v>0.82174400000000003</v>
      </c>
      <c r="M44">
        <f t="shared" si="1"/>
        <v>-0.25111713623707632</v>
      </c>
      <c r="N44">
        <v>1853.44</v>
      </c>
      <c r="O44">
        <f>MAX($N$2:N44)</f>
        <v>2078.36</v>
      </c>
      <c r="P44">
        <f t="shared" si="2"/>
        <v>-0.10821994264708716</v>
      </c>
    </row>
    <row r="45" spans="1:16">
      <c r="A45" s="1">
        <v>42409</v>
      </c>
      <c r="B45">
        <v>21.6081</v>
      </c>
      <c r="C45" s="3">
        <f>MAX($B$2:B45)</f>
        <v>26.761299999999999</v>
      </c>
      <c r="D45" s="4">
        <f>(B45 - C45) / C45</f>
        <v>-0.19256164685572069</v>
      </c>
      <c r="E45">
        <v>24.1035</v>
      </c>
      <c r="F45">
        <f>MAX($E$2:E45)</f>
        <v>34.698500000000003</v>
      </c>
      <c r="G45">
        <f>(E45-F45)/F45</f>
        <v>-0.30534461143853486</v>
      </c>
      <c r="H45">
        <v>9.8833300000000008</v>
      </c>
      <c r="I45">
        <f>MAX($H$2:H45)</f>
        <v>16.000699999999998</v>
      </c>
      <c r="J45">
        <f t="shared" si="0"/>
        <v>-0.3823188985481884</v>
      </c>
      <c r="K45">
        <v>0.62188200000000005</v>
      </c>
      <c r="L45">
        <f>MAX($K$2:K45)</f>
        <v>0.82174400000000003</v>
      </c>
      <c r="M45">
        <f t="shared" si="1"/>
        <v>-0.2432168655931774</v>
      </c>
      <c r="N45">
        <v>1852.21</v>
      </c>
      <c r="O45">
        <f>MAX($N$2:N45)</f>
        <v>2078.36</v>
      </c>
      <c r="P45">
        <f t="shared" si="2"/>
        <v>-0.10881175542254473</v>
      </c>
    </row>
    <row r="46" spans="1:16">
      <c r="A46" s="1">
        <v>42410</v>
      </c>
      <c r="B46">
        <v>21.442399999999999</v>
      </c>
      <c r="C46" s="3">
        <f>MAX($B$2:B46)</f>
        <v>26.761299999999999</v>
      </c>
      <c r="D46" s="4">
        <f>(B46 - C46) / C46</f>
        <v>-0.19875342378733468</v>
      </c>
      <c r="E46">
        <v>24.524000000000001</v>
      </c>
      <c r="F46">
        <f>MAX($E$2:E46)</f>
        <v>34.698500000000003</v>
      </c>
      <c r="G46">
        <f>(E46-F46)/F46</f>
        <v>-0.29322593195671287</v>
      </c>
      <c r="H46">
        <v>9.5779999999999994</v>
      </c>
      <c r="I46">
        <f>MAX($H$2:H46)</f>
        <v>16.000699999999998</v>
      </c>
      <c r="J46">
        <f t="shared" si="0"/>
        <v>-0.40140118869799446</v>
      </c>
      <c r="K46">
        <v>0.62051400000000001</v>
      </c>
      <c r="L46">
        <f>MAX($K$2:K46)</f>
        <v>0.82174400000000003</v>
      </c>
      <c r="M46">
        <f t="shared" si="1"/>
        <v>-0.24488161763274208</v>
      </c>
      <c r="N46">
        <v>1851.86</v>
      </c>
      <c r="O46">
        <f>MAX($N$2:N46)</f>
        <v>2078.36</v>
      </c>
      <c r="P46">
        <f t="shared" si="2"/>
        <v>-0.10898015743182135</v>
      </c>
    </row>
    <row r="47" spans="1:16">
      <c r="A47" s="1">
        <v>42411</v>
      </c>
      <c r="B47">
        <v>21.311499999999999</v>
      </c>
      <c r="C47" s="3">
        <f>MAX($B$2:B47)</f>
        <v>26.761299999999999</v>
      </c>
      <c r="D47" s="4">
        <f>(B47 - C47) / C47</f>
        <v>-0.20364481546113231</v>
      </c>
      <c r="E47">
        <v>25.190999999999999</v>
      </c>
      <c r="F47">
        <f>MAX($E$2:E47)</f>
        <v>34.698500000000003</v>
      </c>
      <c r="G47">
        <f>(E47-F47)/F47</f>
        <v>-0.27400319898554704</v>
      </c>
      <c r="H47">
        <v>10.0313</v>
      </c>
      <c r="I47">
        <f>MAX($H$2:H47)</f>
        <v>16.000699999999998</v>
      </c>
      <c r="J47">
        <f t="shared" si="0"/>
        <v>-0.37307117813595647</v>
      </c>
      <c r="K47">
        <v>0.61728700000000003</v>
      </c>
      <c r="L47">
        <f>MAX($K$2:K47)</f>
        <v>0.82174400000000003</v>
      </c>
      <c r="M47">
        <f t="shared" si="1"/>
        <v>-0.24880863139858642</v>
      </c>
      <c r="N47">
        <v>1829.08</v>
      </c>
      <c r="O47">
        <f>MAX($N$2:N47)</f>
        <v>2078.36</v>
      </c>
      <c r="P47">
        <f t="shared" si="2"/>
        <v>-0.11994072249273474</v>
      </c>
    </row>
    <row r="48" spans="1:16">
      <c r="A48" s="1">
        <v>42412</v>
      </c>
      <c r="B48">
        <v>21.378499999999999</v>
      </c>
      <c r="C48" s="3">
        <f>MAX($B$2:B48)</f>
        <v>26.761299999999999</v>
      </c>
      <c r="D48" s="4">
        <f>(B48 - C48) / C48</f>
        <v>-0.20114120016591122</v>
      </c>
      <c r="E48">
        <v>25.353999999999999</v>
      </c>
      <c r="F48">
        <f>MAX($E$2:E48)</f>
        <v>34.698500000000003</v>
      </c>
      <c r="G48">
        <f>(E48-F48)/F48</f>
        <v>-0.2693055895788003</v>
      </c>
      <c r="H48">
        <v>10.0693</v>
      </c>
      <c r="I48">
        <f>MAX($H$2:H48)</f>
        <v>16.000699999999998</v>
      </c>
      <c r="J48">
        <f t="shared" si="0"/>
        <v>-0.37069628203766081</v>
      </c>
      <c r="K48">
        <v>0.62780199999999997</v>
      </c>
      <c r="L48">
        <f>MAX($K$2:K48)</f>
        <v>0.82174400000000003</v>
      </c>
      <c r="M48">
        <f t="shared" si="1"/>
        <v>-0.23601267548044166</v>
      </c>
      <c r="N48">
        <v>1864.78</v>
      </c>
      <c r="O48">
        <f>MAX($N$2:N48)</f>
        <v>2078.36</v>
      </c>
      <c r="P48">
        <f t="shared" si="2"/>
        <v>-0.10276371754652713</v>
      </c>
    </row>
    <row r="49" spans="1:16">
      <c r="A49" s="1">
        <v>42416</v>
      </c>
      <c r="B49">
        <v>21.980599999999999</v>
      </c>
      <c r="C49" s="3">
        <f>MAX($B$2:B49)</f>
        <v>26.761299999999999</v>
      </c>
      <c r="D49" s="4">
        <f>(B49 - C49) / C49</f>
        <v>-0.17864229316214084</v>
      </c>
      <c r="E49">
        <v>26.055</v>
      </c>
      <c r="F49">
        <f>MAX($E$2:E49)</f>
        <v>34.698500000000003</v>
      </c>
      <c r="G49">
        <f>(E49-F49)/F49</f>
        <v>-0.24910298716082835</v>
      </c>
      <c r="H49">
        <v>10.3447</v>
      </c>
      <c r="I49">
        <f>MAX($H$2:H49)</f>
        <v>16.000699999999998</v>
      </c>
      <c r="J49">
        <f t="shared" si="0"/>
        <v>-0.35348453505159144</v>
      </c>
      <c r="K49">
        <v>0.65850799999999998</v>
      </c>
      <c r="L49">
        <f>MAX($K$2:K49)</f>
        <v>0.82174400000000003</v>
      </c>
      <c r="M49">
        <f t="shared" si="1"/>
        <v>-0.1986458069666466</v>
      </c>
      <c r="N49">
        <v>1895.58</v>
      </c>
      <c r="O49">
        <f>MAX($N$2:N49)</f>
        <v>2078.36</v>
      </c>
      <c r="P49">
        <f t="shared" si="2"/>
        <v>-8.7944340730191209E-2</v>
      </c>
    </row>
    <row r="50" spans="1:16">
      <c r="A50" s="1">
        <v>42417</v>
      </c>
      <c r="B50">
        <v>22.320599999999999</v>
      </c>
      <c r="C50" s="3">
        <f>MAX($B$2:B50)</f>
        <v>26.761299999999999</v>
      </c>
      <c r="D50" s="4">
        <f>(B50 - C50) / C50</f>
        <v>-0.16593737972370551</v>
      </c>
      <c r="E50">
        <v>26.704999999999998</v>
      </c>
      <c r="F50">
        <f>MAX($E$2:E50)</f>
        <v>34.698500000000003</v>
      </c>
      <c r="G50">
        <f>(E50-F50)/F50</f>
        <v>-0.23037018891306552</v>
      </c>
      <c r="H50">
        <v>11.2453</v>
      </c>
      <c r="I50">
        <f>MAX($H$2:H50)</f>
        <v>16.000699999999998</v>
      </c>
      <c r="J50">
        <f t="shared" si="0"/>
        <v>-0.29719949752198332</v>
      </c>
      <c r="K50">
        <v>0.67490099999999997</v>
      </c>
      <c r="L50">
        <f>MAX($K$2:K50)</f>
        <v>0.82174400000000003</v>
      </c>
      <c r="M50">
        <f t="shared" si="1"/>
        <v>-0.1786967717439982</v>
      </c>
      <c r="N50">
        <v>1926.82</v>
      </c>
      <c r="O50">
        <f>MAX($N$2:N50)</f>
        <v>2078.36</v>
      </c>
      <c r="P50">
        <f t="shared" si="2"/>
        <v>-7.2913258530764732E-2</v>
      </c>
    </row>
    <row r="51" spans="1:16">
      <c r="A51" s="1">
        <v>42418</v>
      </c>
      <c r="B51">
        <v>21.895900000000001</v>
      </c>
      <c r="C51" s="3">
        <f>MAX($B$2:B51)</f>
        <v>26.761299999999999</v>
      </c>
      <c r="D51" s="4">
        <f>(B51 - C51) / C51</f>
        <v>-0.18180731130400982</v>
      </c>
      <c r="E51">
        <v>26.25</v>
      </c>
      <c r="F51">
        <f>MAX($E$2:E51)</f>
        <v>34.698500000000003</v>
      </c>
      <c r="G51">
        <f>(E51-F51)/F51</f>
        <v>-0.24348314768649948</v>
      </c>
      <c r="H51">
        <v>11.118</v>
      </c>
      <c r="I51">
        <f>MAX($H$2:H51)</f>
        <v>16.000699999999998</v>
      </c>
      <c r="J51">
        <f t="shared" si="0"/>
        <v>-0.3051553994512739</v>
      </c>
      <c r="K51">
        <v>0.73290699999999998</v>
      </c>
      <c r="L51">
        <f>MAX($K$2:K51)</f>
        <v>0.82174400000000003</v>
      </c>
      <c r="M51">
        <f t="shared" si="1"/>
        <v>-0.10810787787924225</v>
      </c>
      <c r="N51">
        <v>1917.83</v>
      </c>
      <c r="O51">
        <f>MAX($N$2:N51)</f>
        <v>2078.36</v>
      </c>
      <c r="P51">
        <f t="shared" si="2"/>
        <v>-7.7238784426182275E-2</v>
      </c>
    </row>
    <row r="52" spans="1:16">
      <c r="A52" s="1">
        <v>42419</v>
      </c>
      <c r="B52">
        <v>21.846599999999999</v>
      </c>
      <c r="C52" s="3">
        <f>MAX($B$2:B52)</f>
        <v>26.761299999999999</v>
      </c>
      <c r="D52" s="4">
        <f>(B52 - C52) / C52</f>
        <v>-0.18364952375258303</v>
      </c>
      <c r="E52">
        <v>26.745000000000001</v>
      </c>
      <c r="F52">
        <f>MAX($E$2:E52)</f>
        <v>34.698500000000003</v>
      </c>
      <c r="G52">
        <f>(E52-F52)/F52</f>
        <v>-0.22921740132858773</v>
      </c>
      <c r="H52">
        <v>11.1053</v>
      </c>
      <c r="I52">
        <f>MAX($H$2:H52)</f>
        <v>16.000699999999998</v>
      </c>
      <c r="J52">
        <f t="shared" si="0"/>
        <v>-0.30594911472623065</v>
      </c>
      <c r="K52">
        <v>0.742672</v>
      </c>
      <c r="L52">
        <f>MAX($K$2:K52)</f>
        <v>0.82174400000000003</v>
      </c>
      <c r="M52">
        <f t="shared" si="1"/>
        <v>-9.622461496524469E-2</v>
      </c>
      <c r="N52">
        <v>1917.78</v>
      </c>
      <c r="O52">
        <f>MAX($N$2:N52)</f>
        <v>2078.36</v>
      </c>
      <c r="P52">
        <f t="shared" si="2"/>
        <v>-7.7262841856078901E-2</v>
      </c>
    </row>
    <row r="53" spans="1:16">
      <c r="A53" s="1">
        <v>42422</v>
      </c>
      <c r="B53">
        <v>22.035699999999999</v>
      </c>
      <c r="C53" s="3">
        <f>MAX($B$2:B53)</f>
        <v>26.761299999999999</v>
      </c>
      <c r="D53" s="4">
        <f>(B53 - C53) / C53</f>
        <v>-0.17658334983726501</v>
      </c>
      <c r="E53">
        <v>27.975000000000001</v>
      </c>
      <c r="F53">
        <f>MAX($E$2:E53)</f>
        <v>34.698500000000003</v>
      </c>
      <c r="G53">
        <f>(E53-F53)/F53</f>
        <v>-0.19376918310589797</v>
      </c>
      <c r="H53">
        <v>11.849299999999999</v>
      </c>
      <c r="I53">
        <f>MAX($H$2:H53)</f>
        <v>16.000699999999998</v>
      </c>
      <c r="J53">
        <f t="shared" si="0"/>
        <v>-0.25945114901223065</v>
      </c>
      <c r="K53">
        <v>0.76909099999999997</v>
      </c>
      <c r="L53">
        <f>MAX($K$2:K53)</f>
        <v>0.82174400000000003</v>
      </c>
      <c r="M53">
        <f t="shared" si="1"/>
        <v>-6.4074699663155502E-2</v>
      </c>
      <c r="N53">
        <v>1945.5</v>
      </c>
      <c r="O53">
        <f>MAX($N$2:N53)</f>
        <v>2078.36</v>
      </c>
      <c r="P53">
        <f t="shared" si="2"/>
        <v>-6.3925402721376534E-2</v>
      </c>
    </row>
    <row r="54" spans="1:16">
      <c r="A54" s="1">
        <v>42423</v>
      </c>
      <c r="B54">
        <v>21.539200000000001</v>
      </c>
      <c r="C54" s="3">
        <f>MAX($B$2:B54)</f>
        <v>26.761299999999999</v>
      </c>
      <c r="D54" s="4">
        <f>(B54 - C54) / C54</f>
        <v>-0.19513626019662714</v>
      </c>
      <c r="E54">
        <v>27.646999999999998</v>
      </c>
      <c r="F54">
        <f>MAX($E$2:E54)</f>
        <v>34.698500000000003</v>
      </c>
      <c r="G54">
        <f>(E54-F54)/F54</f>
        <v>-0.20322204129861532</v>
      </c>
      <c r="H54">
        <v>11.814</v>
      </c>
      <c r="I54">
        <f>MAX($H$2:H54)</f>
        <v>16.000699999999998</v>
      </c>
      <c r="J54">
        <f t="shared" si="0"/>
        <v>-0.26165730249301583</v>
      </c>
      <c r="K54">
        <v>0.77100999999999997</v>
      </c>
      <c r="L54">
        <f>MAX($K$2:K54)</f>
        <v>0.82174400000000003</v>
      </c>
      <c r="M54">
        <f t="shared" si="1"/>
        <v>-6.1739422496544002E-2</v>
      </c>
      <c r="N54">
        <v>1921.27</v>
      </c>
      <c r="O54">
        <f>MAX($N$2:N54)</f>
        <v>2078.36</v>
      </c>
      <c r="P54">
        <f t="shared" si="2"/>
        <v>-7.5583633249292778E-2</v>
      </c>
    </row>
    <row r="55" spans="1:16">
      <c r="A55" s="1">
        <v>42424</v>
      </c>
      <c r="B55">
        <v>21.860399999999998</v>
      </c>
      <c r="C55" s="3">
        <f>MAX($B$2:B55)</f>
        <v>26.761299999999999</v>
      </c>
      <c r="D55" s="4">
        <f>(B55 - C55) / C55</f>
        <v>-0.18313385373655242</v>
      </c>
      <c r="E55">
        <v>27.702000000000002</v>
      </c>
      <c r="F55">
        <f>MAX($E$2:E55)</f>
        <v>34.698500000000003</v>
      </c>
      <c r="G55">
        <f>(E55-F55)/F55</f>
        <v>-0.20163695836995837</v>
      </c>
      <c r="H55">
        <v>11.933299999999999</v>
      </c>
      <c r="I55">
        <f>MAX($H$2:H55)</f>
        <v>16.000699999999998</v>
      </c>
      <c r="J55">
        <f t="shared" si="0"/>
        <v>-0.25420137868968229</v>
      </c>
      <c r="K55">
        <v>0.776393</v>
      </c>
      <c r="L55">
        <f>MAX($K$2:K55)</f>
        <v>0.82174400000000003</v>
      </c>
      <c r="M55">
        <f t="shared" si="1"/>
        <v>-5.5188720574777583E-2</v>
      </c>
      <c r="N55">
        <v>1929.8</v>
      </c>
      <c r="O55">
        <f>MAX($N$2:N55)</f>
        <v>2078.36</v>
      </c>
      <c r="P55">
        <f t="shared" si="2"/>
        <v>-7.1479435708924427E-2</v>
      </c>
    </row>
    <row r="56" spans="1:16">
      <c r="A56" s="1">
        <v>42425</v>
      </c>
      <c r="B56">
        <v>22.0093</v>
      </c>
      <c r="C56" s="3">
        <f>MAX($B$2:B56)</f>
        <v>26.761299999999999</v>
      </c>
      <c r="D56" s="4">
        <f>(B56 - C56) / C56</f>
        <v>-0.177569848998367</v>
      </c>
      <c r="E56">
        <v>27.7575</v>
      </c>
      <c r="F56">
        <f>MAX($E$2:E56)</f>
        <v>34.698500000000003</v>
      </c>
      <c r="G56">
        <f>(E56-F56)/F56</f>
        <v>-0.20003746559649557</v>
      </c>
      <c r="H56">
        <v>12.4953</v>
      </c>
      <c r="I56">
        <f>MAX($H$2:H56)</f>
        <v>16.000699999999998</v>
      </c>
      <c r="J56">
        <f t="shared" si="0"/>
        <v>-0.21907791534120372</v>
      </c>
      <c r="K56">
        <v>0.77810800000000002</v>
      </c>
      <c r="L56">
        <f>MAX($K$2:K56)</f>
        <v>0.82174400000000003</v>
      </c>
      <c r="M56">
        <f t="shared" si="1"/>
        <v>-5.3101695905294115E-2</v>
      </c>
      <c r="N56">
        <v>1951.7</v>
      </c>
      <c r="O56">
        <f>MAX($N$2:N56)</f>
        <v>2078.36</v>
      </c>
      <c r="P56">
        <f t="shared" si="2"/>
        <v>-6.0942281414191994E-2</v>
      </c>
    </row>
    <row r="57" spans="1:16">
      <c r="A57" s="1">
        <v>42426</v>
      </c>
      <c r="B57">
        <v>22.0426</v>
      </c>
      <c r="C57" s="3">
        <f>MAX($B$2:B57)</f>
        <v>26.761299999999999</v>
      </c>
      <c r="D57" s="4">
        <f>(B57 - C57) / C57</f>
        <v>-0.17632551482924966</v>
      </c>
      <c r="E57">
        <v>27.761500000000002</v>
      </c>
      <c r="F57">
        <f>MAX($E$2:E57)</f>
        <v>34.698500000000003</v>
      </c>
      <c r="G57">
        <f>(E57-F57)/F57</f>
        <v>-0.19992218683804777</v>
      </c>
      <c r="H57">
        <v>12.689299999999999</v>
      </c>
      <c r="I57">
        <f>MAX($H$2:H57)</f>
        <v>16.000699999999998</v>
      </c>
      <c r="J57">
        <f t="shared" si="0"/>
        <v>-0.20695344578674679</v>
      </c>
      <c r="K57">
        <v>0.77295700000000001</v>
      </c>
      <c r="L57">
        <f>MAX($K$2:K57)</f>
        <v>0.82174400000000003</v>
      </c>
      <c r="M57">
        <f t="shared" si="1"/>
        <v>-5.9370071457777632E-2</v>
      </c>
      <c r="N57">
        <v>1948.05</v>
      </c>
      <c r="O57">
        <f>MAX($N$2:N57)</f>
        <v>2078.36</v>
      </c>
      <c r="P57">
        <f t="shared" si="2"/>
        <v>-6.2698473796647433E-2</v>
      </c>
    </row>
    <row r="58" spans="1:16">
      <c r="A58" s="1">
        <v>42429</v>
      </c>
      <c r="B58">
        <v>21.9925</v>
      </c>
      <c r="C58" s="3">
        <f>MAX($B$2:B58)</f>
        <v>26.761299999999999</v>
      </c>
      <c r="D58" s="4">
        <f>(B58 - C58) / C58</f>
        <v>-0.17819762119179558</v>
      </c>
      <c r="E58">
        <v>27.626000000000001</v>
      </c>
      <c r="F58">
        <f>MAX($E$2:E58)</f>
        <v>34.698500000000003</v>
      </c>
      <c r="G58">
        <f>(E58-F58)/F58</f>
        <v>-0.20382725478046604</v>
      </c>
      <c r="H58">
        <v>12.795299999999999</v>
      </c>
      <c r="I58">
        <f>MAX($H$2:H58)</f>
        <v>16.000699999999998</v>
      </c>
      <c r="J58">
        <f t="shared" si="0"/>
        <v>-0.20032873561781669</v>
      </c>
      <c r="K58">
        <v>0.76793199999999995</v>
      </c>
      <c r="L58">
        <f>MAX($K$2:K58)</f>
        <v>0.82174400000000003</v>
      </c>
      <c r="M58">
        <f t="shared" si="1"/>
        <v>-6.5485114585564455E-2</v>
      </c>
      <c r="N58">
        <v>1932.23</v>
      </c>
      <c r="O58">
        <f>MAX($N$2:N58)</f>
        <v>2078.36</v>
      </c>
      <c r="P58">
        <f t="shared" si="2"/>
        <v>-7.0310244615947232E-2</v>
      </c>
    </row>
    <row r="59" spans="1:16">
      <c r="A59" s="1">
        <v>42430</v>
      </c>
      <c r="B59">
        <v>22.866599999999998</v>
      </c>
      <c r="C59" s="3">
        <f>MAX($B$2:B59)</f>
        <v>26.761299999999999</v>
      </c>
      <c r="D59" s="4">
        <f>(B59 - C59) / C59</f>
        <v>-0.14553478343727699</v>
      </c>
      <c r="E59">
        <v>28.952000000000002</v>
      </c>
      <c r="F59">
        <f>MAX($E$2:E59)</f>
        <v>34.698500000000003</v>
      </c>
      <c r="G59">
        <f>(E59-F59)/F59</f>
        <v>-0.16561234635502978</v>
      </c>
      <c r="H59">
        <v>12.423299999999999</v>
      </c>
      <c r="I59">
        <f>MAX($H$2:H59)</f>
        <v>16.000699999999998</v>
      </c>
      <c r="J59">
        <f t="shared" si="0"/>
        <v>-0.22357771847481669</v>
      </c>
      <c r="K59">
        <v>0.80194200000000004</v>
      </c>
      <c r="L59">
        <f>MAX($K$2:K59)</f>
        <v>0.82174400000000003</v>
      </c>
      <c r="M59">
        <f t="shared" si="1"/>
        <v>-2.4097529157499156E-2</v>
      </c>
      <c r="N59">
        <v>1978.35</v>
      </c>
      <c r="O59">
        <f>MAX($N$2:N59)</f>
        <v>2078.36</v>
      </c>
      <c r="P59">
        <f t="shared" si="2"/>
        <v>-4.8119671279277992E-2</v>
      </c>
    </row>
    <row r="60" spans="1:16">
      <c r="A60" s="1">
        <v>42431</v>
      </c>
      <c r="B60">
        <v>22.916699999999999</v>
      </c>
      <c r="C60" s="3">
        <f>MAX($B$2:B60)</f>
        <v>26.761299999999999</v>
      </c>
      <c r="D60" s="4">
        <f>(B60 - C60) / C60</f>
        <v>-0.14366267707473104</v>
      </c>
      <c r="E60">
        <v>29.0105</v>
      </c>
      <c r="F60">
        <f>MAX($E$2:E60)</f>
        <v>34.698500000000003</v>
      </c>
      <c r="G60">
        <f>(E60-F60)/F60</f>
        <v>-0.16392639451273117</v>
      </c>
      <c r="H60">
        <v>12.555999999999999</v>
      </c>
      <c r="I60">
        <f>MAX($H$2:H60)</f>
        <v>16.000699999999998</v>
      </c>
      <c r="J60">
        <f t="shared" si="0"/>
        <v>-0.21528433131050514</v>
      </c>
      <c r="K60">
        <v>0.80665500000000001</v>
      </c>
      <c r="L60">
        <f>MAX($K$2:K60)</f>
        <v>0.82174400000000003</v>
      </c>
      <c r="M60">
        <f t="shared" si="1"/>
        <v>-1.8362166319437705E-2</v>
      </c>
      <c r="N60">
        <v>1986.45</v>
      </c>
      <c r="O60">
        <f>MAX($N$2:N60)</f>
        <v>2078.36</v>
      </c>
      <c r="P60">
        <f t="shared" si="2"/>
        <v>-4.4222367636020748E-2</v>
      </c>
    </row>
    <row r="61" spans="1:16">
      <c r="A61" s="1">
        <v>42432</v>
      </c>
      <c r="B61">
        <v>23.0913</v>
      </c>
      <c r="C61" s="3">
        <f>MAX($B$2:B61)</f>
        <v>26.761299999999999</v>
      </c>
      <c r="D61" s="4">
        <f>(B61 - C61) / C61</f>
        <v>-0.13713833035016978</v>
      </c>
      <c r="E61">
        <v>28.874500000000001</v>
      </c>
      <c r="F61">
        <f>MAX($E$2:E61)</f>
        <v>34.698500000000003</v>
      </c>
      <c r="G61">
        <f>(E61-F61)/F61</f>
        <v>-0.16784587229995537</v>
      </c>
      <c r="H61">
        <v>13.049300000000001</v>
      </c>
      <c r="I61">
        <f>MAX($H$2:H61)</f>
        <v>16.000699999999998</v>
      </c>
      <c r="J61">
        <f t="shared" si="0"/>
        <v>-0.18445443011868218</v>
      </c>
      <c r="K61">
        <v>0.79952599999999996</v>
      </c>
      <c r="L61">
        <f>MAX($K$2:K61)</f>
        <v>0.82174400000000003</v>
      </c>
      <c r="M61">
        <f t="shared" si="1"/>
        <v>-2.703761755485902E-2</v>
      </c>
      <c r="N61">
        <v>1993.4</v>
      </c>
      <c r="O61">
        <f>MAX($N$2:N61)</f>
        <v>2078.36</v>
      </c>
      <c r="P61">
        <f t="shared" si="2"/>
        <v>-4.0878384880386476E-2</v>
      </c>
    </row>
    <row r="62" spans="1:16">
      <c r="A62" s="1">
        <v>42433</v>
      </c>
      <c r="B62">
        <v>23.435199999999998</v>
      </c>
      <c r="C62" s="3">
        <f>MAX($B$2:B62)</f>
        <v>26.761299999999999</v>
      </c>
      <c r="D62" s="4">
        <f>(B62 - C62) / C62</f>
        <v>-0.12428768408111715</v>
      </c>
      <c r="E62">
        <v>28.757000000000001</v>
      </c>
      <c r="F62">
        <f>MAX($E$2:E62)</f>
        <v>34.698500000000003</v>
      </c>
      <c r="G62">
        <f>(E62-F62)/F62</f>
        <v>-0.17123218582935865</v>
      </c>
      <c r="H62">
        <v>13.402699999999999</v>
      </c>
      <c r="I62">
        <f>MAX($H$2:H62)</f>
        <v>16.000699999999998</v>
      </c>
      <c r="J62">
        <f t="shared" si="0"/>
        <v>-0.16236789640453225</v>
      </c>
      <c r="K62">
        <v>0.79707099999999997</v>
      </c>
      <c r="L62">
        <f>MAX($K$2:K62)</f>
        <v>0.82174400000000003</v>
      </c>
      <c r="M62">
        <f t="shared" si="1"/>
        <v>-3.0025165988434421E-2</v>
      </c>
      <c r="N62">
        <v>1999.99</v>
      </c>
      <c r="O62">
        <f>MAX($N$2:N62)</f>
        <v>2078.36</v>
      </c>
      <c r="P62">
        <f t="shared" si="2"/>
        <v>-3.7707615620008135E-2</v>
      </c>
    </row>
    <row r="63" spans="1:16">
      <c r="A63" s="1">
        <v>42436</v>
      </c>
      <c r="B63">
        <v>23.173200000000001</v>
      </c>
      <c r="C63" s="3">
        <f>MAX($B$2:B63)</f>
        <v>26.761299999999999</v>
      </c>
      <c r="D63" s="4">
        <f>(B63 - C63) / C63</f>
        <v>-0.13407794090720546</v>
      </c>
      <c r="E63">
        <v>28.14</v>
      </c>
      <c r="F63">
        <f>MAX($E$2:E63)</f>
        <v>34.698500000000003</v>
      </c>
      <c r="G63">
        <f>(E63-F63)/F63</f>
        <v>-0.18901393431992741</v>
      </c>
      <c r="H63">
        <v>13.686</v>
      </c>
      <c r="I63">
        <f>MAX($H$2:H63)</f>
        <v>16.000699999999998</v>
      </c>
      <c r="J63">
        <f t="shared" si="0"/>
        <v>-0.14466242101908033</v>
      </c>
      <c r="K63">
        <v>0.79193599999999997</v>
      </c>
      <c r="L63">
        <f>MAX($K$2:K63)</f>
        <v>0.82174400000000003</v>
      </c>
      <c r="M63">
        <f t="shared" si="1"/>
        <v>-3.6274070756829445E-2</v>
      </c>
      <c r="N63">
        <v>2001.76</v>
      </c>
      <c r="O63">
        <f>MAX($N$2:N63)</f>
        <v>2078.36</v>
      </c>
      <c r="P63">
        <f t="shared" si="2"/>
        <v>-3.685598260166676E-2</v>
      </c>
    </row>
    <row r="64" spans="1:16">
      <c r="A64" s="1">
        <v>42437</v>
      </c>
      <c r="B64">
        <v>22.980699999999999</v>
      </c>
      <c r="C64" s="3">
        <f>MAX($B$2:B64)</f>
        <v>26.761299999999999</v>
      </c>
      <c r="D64" s="4">
        <f>(B64 - C64) / C64</f>
        <v>-0.14127116395690792</v>
      </c>
      <c r="E64">
        <v>28.013000000000002</v>
      </c>
      <c r="F64">
        <f>MAX($E$2:E64)</f>
        <v>34.698500000000003</v>
      </c>
      <c r="G64">
        <f>(E64-F64)/F64</f>
        <v>-0.19267403490064414</v>
      </c>
      <c r="H64">
        <v>13.5067</v>
      </c>
      <c r="I64">
        <f>MAX($H$2:H64)</f>
        <v>16.000699999999998</v>
      </c>
      <c r="J64">
        <f t="shared" si="0"/>
        <v>-0.15586818076709133</v>
      </c>
      <c r="K64">
        <v>0.77750900000000001</v>
      </c>
      <c r="L64">
        <f>MAX($K$2:K64)</f>
        <v>0.82174400000000003</v>
      </c>
      <c r="M64">
        <f t="shared" si="1"/>
        <v>-5.3830633384606426E-2</v>
      </c>
      <c r="N64">
        <v>1979.26</v>
      </c>
      <c r="O64">
        <f>MAX($N$2:N64)</f>
        <v>2078.36</v>
      </c>
      <c r="P64">
        <f t="shared" si="2"/>
        <v>-4.7681826055158937E-2</v>
      </c>
    </row>
    <row r="65" spans="1:16">
      <c r="A65" s="1">
        <v>42438</v>
      </c>
      <c r="B65">
        <v>23.002500000000001</v>
      </c>
      <c r="C65" s="3">
        <f>MAX($B$2:B65)</f>
        <v>26.761299999999999</v>
      </c>
      <c r="D65" s="4">
        <f>(B65 - C65) / C65</f>
        <v>-0.14045655480114932</v>
      </c>
      <c r="E65">
        <v>27.973500000000001</v>
      </c>
      <c r="F65">
        <f>MAX($E$2:E65)</f>
        <v>34.698500000000003</v>
      </c>
      <c r="G65">
        <f>(E65-F65)/F65</f>
        <v>-0.1938124126403159</v>
      </c>
      <c r="H65">
        <v>13.9147</v>
      </c>
      <c r="I65">
        <f>MAX($H$2:H65)</f>
        <v>16.000699999999998</v>
      </c>
      <c r="J65">
        <f t="shared" si="0"/>
        <v>-0.1303692963432849</v>
      </c>
      <c r="K65">
        <v>0.77701200000000004</v>
      </c>
      <c r="L65">
        <f>MAX($K$2:K65)</f>
        <v>0.82174400000000003</v>
      </c>
      <c r="M65">
        <f t="shared" si="1"/>
        <v>-5.4435444615354649E-2</v>
      </c>
      <c r="N65">
        <v>1989.26</v>
      </c>
      <c r="O65">
        <f>MAX($N$2:N65)</f>
        <v>2078.36</v>
      </c>
      <c r="P65">
        <f t="shared" si="2"/>
        <v>-4.2870340075829079E-2</v>
      </c>
    </row>
    <row r="66" spans="1:16">
      <c r="A66" s="1">
        <v>42439</v>
      </c>
      <c r="B66">
        <v>23.014500000000002</v>
      </c>
      <c r="C66" s="3">
        <f>MAX($B$2:B66)</f>
        <v>26.761299999999999</v>
      </c>
      <c r="D66" s="4">
        <f>(B66 - C66) / C66</f>
        <v>-0.14000814609155748</v>
      </c>
      <c r="E66">
        <v>27.9465</v>
      </c>
      <c r="F66">
        <f>MAX($E$2:E66)</f>
        <v>34.698500000000003</v>
      </c>
      <c r="G66">
        <f>(E66-F66)/F66</f>
        <v>-0.19459054425983838</v>
      </c>
      <c r="H66">
        <v>13.678699999999999</v>
      </c>
      <c r="I66">
        <f>MAX($H$2:H66)</f>
        <v>16.000699999999998</v>
      </c>
      <c r="J66">
        <f t="shared" si="0"/>
        <v>-0.14511865105901614</v>
      </c>
      <c r="K66">
        <v>0.77579299999999995</v>
      </c>
      <c r="L66">
        <f>MAX($K$2:K66)</f>
        <v>0.82174400000000003</v>
      </c>
      <c r="M66">
        <f t="shared" si="1"/>
        <v>-5.5918874978095459E-2</v>
      </c>
      <c r="N66">
        <v>1989.57</v>
      </c>
      <c r="O66">
        <f>MAX($N$2:N66)</f>
        <v>2078.36</v>
      </c>
      <c r="P66">
        <f t="shared" si="2"/>
        <v>-4.2721184010469884E-2</v>
      </c>
    </row>
    <row r="67" spans="1:16">
      <c r="A67" s="1">
        <v>42440</v>
      </c>
      <c r="B67">
        <v>23.259799999999998</v>
      </c>
      <c r="C67" s="3">
        <f>MAX($B$2:B67)</f>
        <v>26.761299999999999</v>
      </c>
      <c r="D67" s="4">
        <f>(B67 - C67) / C67</f>
        <v>-0.13084192471965114</v>
      </c>
      <c r="E67">
        <v>28.480499999999999</v>
      </c>
      <c r="F67">
        <f>MAX($E$2:E67)</f>
        <v>34.698500000000003</v>
      </c>
      <c r="G67">
        <f>(E67-F67)/F67</f>
        <v>-0.17920083000706091</v>
      </c>
      <c r="H67">
        <v>13.833299999999999</v>
      </c>
      <c r="I67">
        <f>MAX($H$2:H67)</f>
        <v>16.000699999999998</v>
      </c>
      <c r="J67">
        <f t="shared" ref="J67:J130" si="3">(H67-I67)/I67</f>
        <v>-0.13545657377489728</v>
      </c>
      <c r="K67">
        <v>0.789072</v>
      </c>
      <c r="L67">
        <f>MAX($K$2:K67)</f>
        <v>0.82174400000000003</v>
      </c>
      <c r="M67">
        <f t="shared" ref="M67:M130" si="4">(K67-L67)/L67</f>
        <v>-3.9759341108666489E-2</v>
      </c>
      <c r="N67">
        <v>2022.19</v>
      </c>
      <c r="O67">
        <f>MAX($N$2:N67)</f>
        <v>2078.36</v>
      </c>
      <c r="P67">
        <f t="shared" ref="P67:P130" si="5">(N67-O67)/O67</f>
        <v>-2.7026116745895837E-2</v>
      </c>
    </row>
    <row r="68" spans="1:16">
      <c r="A68" s="1">
        <v>42443</v>
      </c>
      <c r="B68">
        <v>23.318999999999999</v>
      </c>
      <c r="C68" s="3">
        <f>MAX($B$2:B68)</f>
        <v>26.761299999999999</v>
      </c>
      <c r="D68" s="4">
        <f>(B68 - C68) / C68</f>
        <v>-0.12862977508566473</v>
      </c>
      <c r="E68">
        <v>28.668500000000002</v>
      </c>
      <c r="F68">
        <f>MAX($E$2:E68)</f>
        <v>34.698500000000003</v>
      </c>
      <c r="G68">
        <f>(E68-F68)/F68</f>
        <v>-0.17378272836001557</v>
      </c>
      <c r="H68">
        <v>14.343299999999999</v>
      </c>
      <c r="I68">
        <f>MAX($H$2:H68)</f>
        <v>16.000699999999998</v>
      </c>
      <c r="J68">
        <f t="shared" si="3"/>
        <v>-0.10358296824513923</v>
      </c>
      <c r="K68">
        <v>0.79103900000000005</v>
      </c>
      <c r="L68">
        <f>MAX($K$2:K68)</f>
        <v>0.82174400000000003</v>
      </c>
      <c r="M68">
        <f t="shared" si="4"/>
        <v>-3.7365651589789495E-2</v>
      </c>
      <c r="N68">
        <v>2019.64</v>
      </c>
      <c r="O68">
        <f>MAX($N$2:N68)</f>
        <v>2078.36</v>
      </c>
      <c r="P68">
        <f t="shared" si="5"/>
        <v>-2.8253045670624928E-2</v>
      </c>
    </row>
    <row r="69" spans="1:16">
      <c r="A69" s="1">
        <v>42444</v>
      </c>
      <c r="B69">
        <v>23.791899999999998</v>
      </c>
      <c r="C69" s="3">
        <f>MAX($B$2:B69)</f>
        <v>26.761299999999999</v>
      </c>
      <c r="D69" s="4">
        <f>(B69 - C69) / C69</f>
        <v>-0.11095873518849983</v>
      </c>
      <c r="E69">
        <v>28.850999999999999</v>
      </c>
      <c r="F69">
        <f>MAX($E$2:E69)</f>
        <v>34.698500000000003</v>
      </c>
      <c r="G69">
        <f>(E69-F69)/F69</f>
        <v>-0.16852313500583607</v>
      </c>
      <c r="H69">
        <v>14.555999999999999</v>
      </c>
      <c r="I69">
        <f>MAX($H$2:H69)</f>
        <v>16.000699999999998</v>
      </c>
      <c r="J69">
        <f t="shared" si="3"/>
        <v>-9.0289799821257774E-2</v>
      </c>
      <c r="K69">
        <v>0.78707499999999997</v>
      </c>
      <c r="L69">
        <f>MAX($K$2:K69)</f>
        <v>0.82174400000000003</v>
      </c>
      <c r="M69">
        <f t="shared" si="4"/>
        <v>-4.2189538347709332E-2</v>
      </c>
      <c r="N69">
        <v>2015.93</v>
      </c>
      <c r="O69">
        <f>MAX($N$2:N69)</f>
        <v>2078.36</v>
      </c>
      <c r="P69">
        <f t="shared" si="5"/>
        <v>-3.003810696895632E-2</v>
      </c>
    </row>
    <row r="70" spans="1:16">
      <c r="A70" s="1">
        <v>42445</v>
      </c>
      <c r="B70">
        <v>24.1005</v>
      </c>
      <c r="C70" s="3">
        <f>MAX($B$2:B70)</f>
        <v>26.761299999999999</v>
      </c>
      <c r="D70" s="4">
        <f>(B70 - C70) / C70</f>
        <v>-9.9427157873496375E-2</v>
      </c>
      <c r="E70">
        <v>28.7135</v>
      </c>
      <c r="F70">
        <f>MAX($E$2:E70)</f>
        <v>34.698500000000003</v>
      </c>
      <c r="G70">
        <f>(E70-F70)/F70</f>
        <v>-0.17248584232747821</v>
      </c>
      <c r="H70">
        <v>14.795299999999999</v>
      </c>
      <c r="I70">
        <f>MAX($H$2:H70)</f>
        <v>16.000699999999998</v>
      </c>
      <c r="J70">
        <f t="shared" si="3"/>
        <v>-7.5334204128569324E-2</v>
      </c>
      <c r="K70">
        <v>0.81053900000000001</v>
      </c>
      <c r="L70">
        <f>MAX($K$2:K70)</f>
        <v>0.82174400000000003</v>
      </c>
      <c r="M70">
        <f t="shared" si="4"/>
        <v>-1.3635633481960343E-2</v>
      </c>
      <c r="N70">
        <v>2027.22</v>
      </c>
      <c r="O70">
        <f>MAX($N$2:N70)</f>
        <v>2078.36</v>
      </c>
      <c r="P70">
        <f t="shared" si="5"/>
        <v>-2.4605939298292932E-2</v>
      </c>
    </row>
    <row r="71" spans="1:16">
      <c r="A71" s="1">
        <v>42446</v>
      </c>
      <c r="B71">
        <v>24.062000000000001</v>
      </c>
      <c r="C71" s="3">
        <f>MAX($B$2:B71)</f>
        <v>26.761299999999999</v>
      </c>
      <c r="D71" s="4">
        <f>(B71 - C71) / C71</f>
        <v>-0.10086580248343681</v>
      </c>
      <c r="E71">
        <v>27.972000000000001</v>
      </c>
      <c r="F71">
        <f>MAX($E$2:E71)</f>
        <v>34.698500000000003</v>
      </c>
      <c r="G71">
        <f>(E71-F71)/F71</f>
        <v>-0.19385564217473381</v>
      </c>
      <c r="H71">
        <v>15.092000000000001</v>
      </c>
      <c r="I71">
        <f>MAX($H$2:H71)</f>
        <v>16.000699999999998</v>
      </c>
      <c r="J71">
        <f t="shared" si="3"/>
        <v>-5.6791265382139404E-2</v>
      </c>
      <c r="K71">
        <v>0.80369000000000002</v>
      </c>
      <c r="L71">
        <f>MAX($K$2:K71)</f>
        <v>0.82174400000000003</v>
      </c>
      <c r="M71">
        <f t="shared" si="4"/>
        <v>-2.1970345995833269E-2</v>
      </c>
      <c r="N71">
        <v>2040.59</v>
      </c>
      <c r="O71">
        <f>MAX($N$2:N71)</f>
        <v>2078.36</v>
      </c>
      <c r="P71">
        <f t="shared" si="5"/>
        <v>-1.8172982543928965E-2</v>
      </c>
    </row>
    <row r="72" spans="1:16">
      <c r="A72" s="1">
        <v>42447</v>
      </c>
      <c r="B72">
        <v>24.090599999999998</v>
      </c>
      <c r="C72" s="3">
        <f>MAX($B$2:B72)</f>
        <v>26.761299999999999</v>
      </c>
      <c r="D72" s="4">
        <f>(B72 - C72) / C72</f>
        <v>-9.9797095058909699E-2</v>
      </c>
      <c r="E72">
        <v>27.603999999999999</v>
      </c>
      <c r="F72">
        <f>MAX($E$2:E72)</f>
        <v>34.698500000000003</v>
      </c>
      <c r="G72">
        <f>(E72-F72)/F72</f>
        <v>-0.20446128795192883</v>
      </c>
      <c r="H72">
        <v>15.516</v>
      </c>
      <c r="I72">
        <f>MAX($H$2:H72)</f>
        <v>16.000699999999998</v>
      </c>
      <c r="J72">
        <f t="shared" si="3"/>
        <v>-3.0292424706418995E-2</v>
      </c>
      <c r="K72">
        <v>0.82798400000000005</v>
      </c>
      <c r="L72">
        <f>MAX($K$2:K72)</f>
        <v>0.82798400000000005</v>
      </c>
      <c r="M72">
        <f t="shared" si="4"/>
        <v>0</v>
      </c>
      <c r="N72">
        <v>2049.58</v>
      </c>
      <c r="O72">
        <f>MAX($N$2:N72)</f>
        <v>2078.36</v>
      </c>
      <c r="P72">
        <f t="shared" si="5"/>
        <v>-1.3847456648511421E-2</v>
      </c>
    </row>
    <row r="73" spans="1:16">
      <c r="A73" s="1">
        <v>42450</v>
      </c>
      <c r="B73">
        <v>24.087700000000002</v>
      </c>
      <c r="C73" s="3">
        <f>MAX($B$2:B73)</f>
        <v>26.761299999999999</v>
      </c>
      <c r="D73" s="4">
        <f>(B73 - C73) / C73</f>
        <v>-9.9905460497060949E-2</v>
      </c>
      <c r="E73">
        <v>27.699000000000002</v>
      </c>
      <c r="F73">
        <f>MAX($E$2:E73)</f>
        <v>34.698500000000003</v>
      </c>
      <c r="G73">
        <f>(E73-F73)/F73</f>
        <v>-0.20172341743879421</v>
      </c>
      <c r="H73">
        <v>15.888</v>
      </c>
      <c r="I73">
        <f>MAX($H$2:H73)</f>
        <v>16.000699999999998</v>
      </c>
      <c r="J73">
        <f t="shared" si="3"/>
        <v>-7.0434418494189927E-3</v>
      </c>
      <c r="K73">
        <v>0.83043100000000003</v>
      </c>
      <c r="L73">
        <f>MAX($K$2:K73)</f>
        <v>0.83043100000000003</v>
      </c>
      <c r="M73">
        <f t="shared" si="4"/>
        <v>0</v>
      </c>
      <c r="N73">
        <v>2051.6</v>
      </c>
      <c r="O73">
        <f>MAX($N$2:N73)</f>
        <v>2078.36</v>
      </c>
      <c r="P73">
        <f t="shared" si="5"/>
        <v>-1.2875536480686799E-2</v>
      </c>
    </row>
    <row r="74" spans="1:16">
      <c r="A74" s="1">
        <v>42451</v>
      </c>
      <c r="B74">
        <v>24.2729</v>
      </c>
      <c r="C74" s="3">
        <f>MAX($B$2:B74)</f>
        <v>26.761299999999999</v>
      </c>
      <c r="D74" s="4">
        <f>(B74 - C74) / C74</f>
        <v>-9.2985019412360342E-2</v>
      </c>
      <c r="E74">
        <v>28.024000000000001</v>
      </c>
      <c r="F74">
        <f>MAX($E$2:E74)</f>
        <v>34.698500000000003</v>
      </c>
      <c r="G74">
        <f>(E74-F74)/F74</f>
        <v>-0.19235701831491278</v>
      </c>
      <c r="H74">
        <v>15.616</v>
      </c>
      <c r="I74">
        <f>MAX($H$2:H74)</f>
        <v>16.000699999999998</v>
      </c>
      <c r="J74">
        <f t="shared" si="3"/>
        <v>-2.4042698131956648E-2</v>
      </c>
      <c r="K74">
        <v>0.82896300000000001</v>
      </c>
      <c r="L74">
        <f>MAX($K$2:K74)</f>
        <v>0.83043100000000003</v>
      </c>
      <c r="M74">
        <f t="shared" si="4"/>
        <v>-1.7677567431851951E-3</v>
      </c>
      <c r="N74">
        <v>2049.8000000000002</v>
      </c>
      <c r="O74">
        <f>MAX($N$2:N74)</f>
        <v>2078.36</v>
      </c>
      <c r="P74">
        <f t="shared" si="5"/>
        <v>-1.3741603956966043E-2</v>
      </c>
    </row>
    <row r="75" spans="1:16">
      <c r="A75" s="1">
        <v>42452</v>
      </c>
      <c r="B75">
        <v>24.1389</v>
      </c>
      <c r="C75" s="3">
        <f>MAX($B$2:B75)</f>
        <v>26.761299999999999</v>
      </c>
      <c r="D75" s="4">
        <f>(B75 - C75) / C75</f>
        <v>-9.7992250002802525E-2</v>
      </c>
      <c r="E75">
        <v>28.4815</v>
      </c>
      <c r="F75">
        <f>MAX($E$2:E75)</f>
        <v>34.698500000000003</v>
      </c>
      <c r="G75">
        <f>(E75-F75)/F75</f>
        <v>-0.17917201031744892</v>
      </c>
      <c r="H75">
        <v>14.838699999999999</v>
      </c>
      <c r="I75">
        <f>MAX($H$2:H75)</f>
        <v>16.000699999999998</v>
      </c>
      <c r="J75">
        <f t="shared" si="3"/>
        <v>-7.2621822795252658E-2</v>
      </c>
      <c r="K75">
        <v>0.84314199999999995</v>
      </c>
      <c r="L75">
        <f>MAX($K$2:K75)</f>
        <v>0.84314199999999995</v>
      </c>
      <c r="M75">
        <f t="shared" si="4"/>
        <v>0</v>
      </c>
      <c r="N75">
        <v>2036.71</v>
      </c>
      <c r="O75">
        <f>MAX($N$2:N75)</f>
        <v>2078.36</v>
      </c>
      <c r="P75">
        <f t="shared" si="5"/>
        <v>-2.0039839103908892E-2</v>
      </c>
    </row>
    <row r="76" spans="1:16">
      <c r="A76" s="1">
        <v>42453</v>
      </c>
      <c r="B76">
        <v>24.035399999999999</v>
      </c>
      <c r="C76" s="3">
        <f>MAX($B$2:B76)</f>
        <v>26.761299999999999</v>
      </c>
      <c r="D76" s="4">
        <f>(B76 - C76) / C76</f>
        <v>-0.10185977512303213</v>
      </c>
      <c r="E76">
        <v>29.147500000000001</v>
      </c>
      <c r="F76">
        <f>MAX($E$2:E76)</f>
        <v>34.698500000000003</v>
      </c>
      <c r="G76">
        <f>(E76-F76)/F76</f>
        <v>-0.15997809703589497</v>
      </c>
      <c r="H76">
        <v>15.183299999999999</v>
      </c>
      <c r="I76">
        <f>MAX($H$2:H76)</f>
        <v>16.000699999999998</v>
      </c>
      <c r="J76">
        <f t="shared" si="3"/>
        <v>-5.1085265019655345E-2</v>
      </c>
      <c r="K76">
        <v>0.84438100000000005</v>
      </c>
      <c r="L76">
        <f>MAX($K$2:K76)</f>
        <v>0.84438100000000005</v>
      </c>
      <c r="M76">
        <f t="shared" si="4"/>
        <v>0</v>
      </c>
      <c r="N76">
        <v>2035.94</v>
      </c>
      <c r="O76">
        <f>MAX($N$2:N76)</f>
        <v>2078.36</v>
      </c>
      <c r="P76">
        <f t="shared" si="5"/>
        <v>-2.0410323524317285E-2</v>
      </c>
    </row>
    <row r="77" spans="1:16">
      <c r="A77" s="1">
        <v>42457</v>
      </c>
      <c r="B77">
        <v>23.927800000000001</v>
      </c>
      <c r="C77" s="3">
        <f>MAX($B$2:B77)</f>
        <v>26.761299999999999</v>
      </c>
      <c r="D77" s="4">
        <f>(B77 - C77) / C77</f>
        <v>-0.10588050655237218</v>
      </c>
      <c r="E77">
        <v>28.993500000000001</v>
      </c>
      <c r="F77">
        <f>MAX($E$2:E77)</f>
        <v>34.698500000000003</v>
      </c>
      <c r="G77">
        <f>(E77-F77)/F77</f>
        <v>-0.16441632923613417</v>
      </c>
      <c r="H77">
        <v>15.3507</v>
      </c>
      <c r="I77">
        <f>MAX($H$2:H77)</f>
        <v>16.000699999999998</v>
      </c>
      <c r="J77">
        <f t="shared" si="3"/>
        <v>-4.0623222734005301E-2</v>
      </c>
      <c r="K77">
        <v>0.85297699999999999</v>
      </c>
      <c r="L77">
        <f>MAX($K$2:K77)</f>
        <v>0.85297699999999999</v>
      </c>
      <c r="M77">
        <f t="shared" si="4"/>
        <v>0</v>
      </c>
      <c r="N77">
        <v>2037.05</v>
      </c>
      <c r="O77">
        <f>MAX($N$2:N77)</f>
        <v>2078.36</v>
      </c>
      <c r="P77">
        <f t="shared" si="5"/>
        <v>-1.9876248580611718E-2</v>
      </c>
    </row>
    <row r="78" spans="1:16">
      <c r="A78" s="1">
        <v>42458</v>
      </c>
      <c r="B78">
        <v>24.497599999999998</v>
      </c>
      <c r="C78" s="3">
        <f>MAX($B$2:B78)</f>
        <v>26.761299999999999</v>
      </c>
      <c r="D78" s="4">
        <f>(B78 - C78) / C78</f>
        <v>-8.4588566325253259E-2</v>
      </c>
      <c r="E78">
        <v>29.693000000000001</v>
      </c>
      <c r="F78">
        <f>MAX($E$2:E78)</f>
        <v>34.698500000000003</v>
      </c>
      <c r="G78">
        <f>(E78-F78)/F78</f>
        <v>-0.14425695635258012</v>
      </c>
      <c r="H78">
        <v>15.342000000000001</v>
      </c>
      <c r="I78">
        <f>MAX($H$2:H78)</f>
        <v>16.000699999999998</v>
      </c>
      <c r="J78">
        <f t="shared" si="3"/>
        <v>-4.1166948945983481E-2</v>
      </c>
      <c r="K78">
        <v>0.86661699999999997</v>
      </c>
      <c r="L78">
        <f>MAX($K$2:K78)</f>
        <v>0.86661699999999997</v>
      </c>
      <c r="M78">
        <f t="shared" si="4"/>
        <v>0</v>
      </c>
      <c r="N78">
        <v>2055.0100000000002</v>
      </c>
      <c r="O78">
        <f>MAX($N$2:N78)</f>
        <v>2078.36</v>
      </c>
      <c r="P78">
        <f t="shared" si="5"/>
        <v>-1.123481976173517E-2</v>
      </c>
    </row>
    <row r="79" spans="1:16">
      <c r="A79" s="1">
        <v>42459</v>
      </c>
      <c r="B79">
        <v>24.9224</v>
      </c>
      <c r="C79" s="3">
        <f>MAX($B$2:B79)</f>
        <v>26.761299999999999</v>
      </c>
      <c r="D79" s="4">
        <f>(B79 - C79) / C79</f>
        <v>-6.8714898005702227E-2</v>
      </c>
      <c r="E79">
        <v>29.9345</v>
      </c>
      <c r="F79">
        <f>MAX($E$2:E79)</f>
        <v>34.698500000000003</v>
      </c>
      <c r="G79">
        <f>(E79-F79)/F79</f>
        <v>-0.13729700131129596</v>
      </c>
      <c r="H79">
        <v>15.125999999999999</v>
      </c>
      <c r="I79">
        <f>MAX($H$2:H79)</f>
        <v>16.000699999999998</v>
      </c>
      <c r="J79">
        <f t="shared" si="3"/>
        <v>-5.4666358346822264E-2</v>
      </c>
      <c r="K79">
        <v>0.87570400000000004</v>
      </c>
      <c r="L79">
        <f>MAX($K$2:K79)</f>
        <v>0.87570400000000004</v>
      </c>
      <c r="M79">
        <f t="shared" si="4"/>
        <v>0</v>
      </c>
      <c r="N79">
        <v>2063.9499999999998</v>
      </c>
      <c r="O79">
        <f>MAX($N$2:N79)</f>
        <v>2078.36</v>
      </c>
      <c r="P79">
        <f t="shared" si="5"/>
        <v>-6.9333512962144713E-3</v>
      </c>
    </row>
    <row r="80" spans="1:16">
      <c r="A80" s="1">
        <v>42460</v>
      </c>
      <c r="B80">
        <v>24.7912</v>
      </c>
      <c r="C80" s="3">
        <f>MAX($B$2:B80)</f>
        <v>26.761299999999999</v>
      </c>
      <c r="D80" s="4">
        <f>(B80 - C80) / C80</f>
        <v>-7.3617499897239619E-2</v>
      </c>
      <c r="E80">
        <v>29.681999999999999</v>
      </c>
      <c r="F80">
        <f>MAX($E$2:E80)</f>
        <v>34.698500000000003</v>
      </c>
      <c r="G80">
        <f>(E80-F80)/F80</f>
        <v>-0.14457397293831156</v>
      </c>
      <c r="H80">
        <v>15.318</v>
      </c>
      <c r="I80">
        <f>MAX($H$2:H80)</f>
        <v>16.000699999999998</v>
      </c>
      <c r="J80">
        <f t="shared" si="3"/>
        <v>-4.2666883323854508E-2</v>
      </c>
      <c r="K80">
        <v>0.87253700000000001</v>
      </c>
      <c r="L80">
        <f>MAX($K$2:K80)</f>
        <v>0.87570400000000004</v>
      </c>
      <c r="M80">
        <f t="shared" si="4"/>
        <v>-3.6165188237121571E-3</v>
      </c>
      <c r="N80">
        <v>2059.7399999999998</v>
      </c>
      <c r="O80">
        <f>MAX($N$2:N80)</f>
        <v>2078.36</v>
      </c>
      <c r="P80">
        <f t="shared" si="5"/>
        <v>-8.9589868935123582E-3</v>
      </c>
    </row>
    <row r="81" spans="1:16">
      <c r="A81" s="1">
        <v>42461</v>
      </c>
      <c r="B81">
        <v>25.017900000000001</v>
      </c>
      <c r="C81" s="3">
        <f>MAX($B$2:B81)</f>
        <v>26.761299999999999</v>
      </c>
      <c r="D81" s="4">
        <f>(B81 - C81) / C81</f>
        <v>-6.5146312025200478E-2</v>
      </c>
      <c r="E81">
        <v>29.925000000000001</v>
      </c>
      <c r="F81">
        <f>MAX($E$2:E81)</f>
        <v>34.698500000000003</v>
      </c>
      <c r="G81">
        <f>(E81-F81)/F81</f>
        <v>-0.13757078836260939</v>
      </c>
      <c r="H81">
        <v>15.8393</v>
      </c>
      <c r="I81">
        <f>MAX($H$2:H81)</f>
        <v>16.000699999999998</v>
      </c>
      <c r="J81">
        <f t="shared" si="3"/>
        <v>-1.0087058691182179E-2</v>
      </c>
      <c r="K81">
        <v>0.88523799999999997</v>
      </c>
      <c r="L81">
        <f>MAX($K$2:K81)</f>
        <v>0.88523799999999997</v>
      </c>
      <c r="M81">
        <f t="shared" si="4"/>
        <v>0</v>
      </c>
      <c r="N81">
        <v>2072.7800000000002</v>
      </c>
      <c r="O81">
        <f>MAX($N$2:N81)</f>
        <v>2078.36</v>
      </c>
      <c r="P81">
        <f t="shared" si="5"/>
        <v>-2.6848091764660248E-3</v>
      </c>
    </row>
    <row r="82" spans="1:16">
      <c r="A82" s="1">
        <v>42464</v>
      </c>
      <c r="B82">
        <v>25.274100000000001</v>
      </c>
      <c r="C82" s="3">
        <f>MAX($B$2:B82)</f>
        <v>26.761299999999999</v>
      </c>
      <c r="D82" s="4">
        <f>(B82 - C82) / C82</f>
        <v>-5.5572786075414791E-2</v>
      </c>
      <c r="E82">
        <v>29.659500000000001</v>
      </c>
      <c r="F82">
        <f>MAX($E$2:E82)</f>
        <v>34.698500000000003</v>
      </c>
      <c r="G82">
        <f>(E82-F82)/F82</f>
        <v>-0.14522241595458019</v>
      </c>
      <c r="H82">
        <v>16.466000000000001</v>
      </c>
      <c r="I82">
        <f>MAX($H$2:H82)</f>
        <v>16.466000000000001</v>
      </c>
      <c r="J82">
        <f t="shared" si="3"/>
        <v>0</v>
      </c>
      <c r="K82">
        <v>0.87671200000000005</v>
      </c>
      <c r="L82">
        <f>MAX($K$2:K82)</f>
        <v>0.88523799999999997</v>
      </c>
      <c r="M82">
        <f t="shared" si="4"/>
        <v>-9.6313081905656135E-3</v>
      </c>
      <c r="N82">
        <v>2066.13</v>
      </c>
      <c r="O82">
        <f>MAX($N$2:N82)</f>
        <v>2078.36</v>
      </c>
      <c r="P82">
        <f t="shared" si="5"/>
        <v>-5.8844473527204224E-3</v>
      </c>
    </row>
    <row r="83" spans="1:16">
      <c r="A83" s="1">
        <v>42465</v>
      </c>
      <c r="B83">
        <v>24.981400000000001</v>
      </c>
      <c r="C83" s="3">
        <f>MAX($B$2:B83)</f>
        <v>26.761299999999999</v>
      </c>
      <c r="D83" s="4">
        <f>(B83 - C83) / C83</f>
        <v>-6.6510221850208995E-2</v>
      </c>
      <c r="E83">
        <v>29.306999999999999</v>
      </c>
      <c r="F83">
        <f>MAX($E$2:E83)</f>
        <v>34.698500000000003</v>
      </c>
      <c r="G83">
        <f>(E83-F83)/F83</f>
        <v>-0.15538135654279014</v>
      </c>
      <c r="H83">
        <v>17.031300000000002</v>
      </c>
      <c r="I83">
        <f>MAX($H$2:H83)</f>
        <v>17.031300000000002</v>
      </c>
      <c r="J83">
        <f t="shared" si="3"/>
        <v>0</v>
      </c>
      <c r="K83">
        <v>0.87546400000000002</v>
      </c>
      <c r="L83">
        <f>MAX($K$2:K83)</f>
        <v>0.88523799999999997</v>
      </c>
      <c r="M83">
        <f t="shared" si="4"/>
        <v>-1.1041098552027759E-2</v>
      </c>
      <c r="N83">
        <v>2045.17</v>
      </c>
      <c r="O83">
        <f>MAX($N$2:N83)</f>
        <v>2078.36</v>
      </c>
      <c r="P83">
        <f t="shared" si="5"/>
        <v>-1.5969321965395817E-2</v>
      </c>
    </row>
    <row r="84" spans="1:16">
      <c r="A84" s="1">
        <v>42466</v>
      </c>
      <c r="B84">
        <v>25.238700000000001</v>
      </c>
      <c r="C84" s="3">
        <f>MAX($B$2:B84)</f>
        <v>26.761299999999999</v>
      </c>
      <c r="D84" s="4">
        <f>(B84 - C84) / C84</f>
        <v>-5.6895591768710681E-2</v>
      </c>
      <c r="E84">
        <v>30.103999999999999</v>
      </c>
      <c r="F84">
        <f>MAX($E$2:E84)</f>
        <v>34.698500000000003</v>
      </c>
      <c r="G84">
        <f>(E84-F84)/F84</f>
        <v>-0.13241206392207167</v>
      </c>
      <c r="H84">
        <v>17.694700000000001</v>
      </c>
      <c r="I84">
        <f>MAX($H$2:H84)</f>
        <v>17.694700000000001</v>
      </c>
      <c r="J84">
        <f t="shared" si="3"/>
        <v>0</v>
      </c>
      <c r="K84">
        <v>0.87671200000000005</v>
      </c>
      <c r="L84">
        <f>MAX($K$2:K84)</f>
        <v>0.88523799999999997</v>
      </c>
      <c r="M84">
        <f t="shared" si="4"/>
        <v>-9.6313081905656135E-3</v>
      </c>
      <c r="N84">
        <v>2066.66</v>
      </c>
      <c r="O84">
        <f>MAX($N$2:N84)</f>
        <v>2078.36</v>
      </c>
      <c r="P84">
        <f t="shared" si="5"/>
        <v>-5.6294385958160628E-3</v>
      </c>
    </row>
    <row r="85" spans="1:16">
      <c r="A85" s="1">
        <v>42467</v>
      </c>
      <c r="B85">
        <v>24.687899999999999</v>
      </c>
      <c r="C85" s="3">
        <f>MAX($B$2:B85)</f>
        <v>26.761299999999999</v>
      </c>
      <c r="D85" s="4">
        <f>(B85 - C85) / C85</f>
        <v>-7.7477551538976036E-2</v>
      </c>
      <c r="E85">
        <v>29.5715</v>
      </c>
      <c r="F85">
        <f>MAX($E$2:E85)</f>
        <v>34.698500000000003</v>
      </c>
      <c r="G85">
        <f>(E85-F85)/F85</f>
        <v>-0.1477585486404312</v>
      </c>
      <c r="H85">
        <v>17.146699999999999</v>
      </c>
      <c r="I85">
        <f>MAX($H$2:H85)</f>
        <v>17.694700000000001</v>
      </c>
      <c r="J85">
        <f t="shared" si="3"/>
        <v>-3.0969725398000632E-2</v>
      </c>
      <c r="K85">
        <v>0.86759500000000001</v>
      </c>
      <c r="L85">
        <f>MAX($K$2:K85)</f>
        <v>0.88523799999999997</v>
      </c>
      <c r="M85">
        <f t="shared" si="4"/>
        <v>-1.9930233451342989E-2</v>
      </c>
      <c r="N85">
        <v>2041.91</v>
      </c>
      <c r="O85">
        <f>MAX($N$2:N85)</f>
        <v>2078.36</v>
      </c>
      <c r="P85">
        <f t="shared" si="5"/>
        <v>-1.7537866394657348E-2</v>
      </c>
    </row>
    <row r="86" spans="1:16">
      <c r="A86" s="1">
        <v>42468</v>
      </c>
      <c r="B86">
        <v>24.717300000000002</v>
      </c>
      <c r="C86" s="3">
        <f>MAX($B$2:B86)</f>
        <v>26.761299999999999</v>
      </c>
      <c r="D86" s="4">
        <f>(B86 - C86) / C86</f>
        <v>-7.6378950200475956E-2</v>
      </c>
      <c r="E86">
        <v>29.73</v>
      </c>
      <c r="F86">
        <f>MAX($E$2:E86)</f>
        <v>34.698500000000003</v>
      </c>
      <c r="G86">
        <f>(E86-F86)/F86</f>
        <v>-0.14319062783693826</v>
      </c>
      <c r="H86">
        <v>16.671299999999999</v>
      </c>
      <c r="I86">
        <f>MAX($H$2:H86)</f>
        <v>17.694700000000001</v>
      </c>
      <c r="J86">
        <f t="shared" si="3"/>
        <v>-5.7836527321740536E-2</v>
      </c>
      <c r="K86">
        <v>0.87328600000000001</v>
      </c>
      <c r="L86">
        <f>MAX($K$2:K86)</f>
        <v>0.88523799999999997</v>
      </c>
      <c r="M86">
        <f t="shared" si="4"/>
        <v>-1.3501453846310216E-2</v>
      </c>
      <c r="N86">
        <v>2047.6</v>
      </c>
      <c r="O86">
        <f>MAX($N$2:N86)</f>
        <v>2078.36</v>
      </c>
      <c r="P86">
        <f t="shared" si="5"/>
        <v>-1.4800130872418741E-2</v>
      </c>
    </row>
    <row r="87" spans="1:16">
      <c r="A87" s="1">
        <v>42471</v>
      </c>
      <c r="B87">
        <v>24.798200000000001</v>
      </c>
      <c r="C87" s="3">
        <f>MAX($B$2:B87)</f>
        <v>26.761299999999999</v>
      </c>
      <c r="D87" s="4">
        <f>(B87 - C87) / C87</f>
        <v>-7.335592814997767E-2</v>
      </c>
      <c r="E87">
        <v>29.796500000000002</v>
      </c>
      <c r="F87">
        <f>MAX($E$2:E87)</f>
        <v>34.698500000000003</v>
      </c>
      <c r="G87">
        <f>(E87-F87)/F87</f>
        <v>-0.14127411847774402</v>
      </c>
      <c r="H87">
        <v>16.661300000000001</v>
      </c>
      <c r="I87">
        <f>MAX($H$2:H87)</f>
        <v>17.694700000000001</v>
      </c>
      <c r="J87">
        <f t="shared" si="3"/>
        <v>-5.8401668296156492E-2</v>
      </c>
      <c r="K87">
        <v>0.87868999999999997</v>
      </c>
      <c r="L87">
        <f>MAX($K$2:K87)</f>
        <v>0.88523799999999997</v>
      </c>
      <c r="M87">
        <f t="shared" si="4"/>
        <v>-7.3968808388252634E-3</v>
      </c>
      <c r="N87">
        <v>2041.99</v>
      </c>
      <c r="O87">
        <f>MAX($N$2:N87)</f>
        <v>2078.36</v>
      </c>
      <c r="P87">
        <f t="shared" si="5"/>
        <v>-1.7499374506822742E-2</v>
      </c>
    </row>
    <row r="88" spans="1:16">
      <c r="A88" s="1">
        <v>42472</v>
      </c>
      <c r="B88">
        <v>25.121400000000001</v>
      </c>
      <c r="C88" s="3">
        <f>MAX($B$2:B88)</f>
        <v>26.761299999999999</v>
      </c>
      <c r="D88" s="4">
        <f>(B88 - C88) / C88</f>
        <v>-6.1278786904970885E-2</v>
      </c>
      <c r="E88">
        <v>30.1585</v>
      </c>
      <c r="F88">
        <f>MAX($E$2:E88)</f>
        <v>34.698500000000003</v>
      </c>
      <c r="G88">
        <f>(E88-F88)/F88</f>
        <v>-0.13084139083822074</v>
      </c>
      <c r="H88">
        <v>16.5213</v>
      </c>
      <c r="I88">
        <f>MAX($H$2:H88)</f>
        <v>17.694700000000001</v>
      </c>
      <c r="J88">
        <f t="shared" si="3"/>
        <v>-6.6313641937981477E-2</v>
      </c>
      <c r="K88">
        <v>0.877691</v>
      </c>
      <c r="L88">
        <f>MAX($K$2:K88)</f>
        <v>0.88523799999999997</v>
      </c>
      <c r="M88">
        <f t="shared" si="4"/>
        <v>-8.5253909118225505E-3</v>
      </c>
      <c r="N88">
        <v>2061.7199999999998</v>
      </c>
      <c r="O88">
        <f>MAX($N$2:N88)</f>
        <v>2078.36</v>
      </c>
      <c r="P88">
        <f t="shared" si="5"/>
        <v>-8.0063126696050379E-3</v>
      </c>
    </row>
    <row r="89" spans="1:16">
      <c r="A89" s="1">
        <v>42473</v>
      </c>
      <c r="B89">
        <v>25.480799999999999</v>
      </c>
      <c r="C89" s="3">
        <f>MAX($B$2:B89)</f>
        <v>26.761299999999999</v>
      </c>
      <c r="D89" s="4">
        <f>(B89 - C89) / C89</f>
        <v>-4.7848946052695497E-2</v>
      </c>
      <c r="E89">
        <v>30.741</v>
      </c>
      <c r="F89">
        <f>MAX($E$2:E89)</f>
        <v>34.698500000000003</v>
      </c>
      <c r="G89">
        <f>(E89-F89)/F89</f>
        <v>-0.11405392163926402</v>
      </c>
      <c r="H89">
        <v>16.968699999999998</v>
      </c>
      <c r="I89">
        <f>MAX($H$2:H89)</f>
        <v>17.694700000000001</v>
      </c>
      <c r="J89">
        <f t="shared" si="3"/>
        <v>-4.1029234742606689E-2</v>
      </c>
      <c r="K89">
        <v>0.89972799999999997</v>
      </c>
      <c r="L89">
        <f>MAX($K$2:K89)</f>
        <v>0.89972799999999997</v>
      </c>
      <c r="M89">
        <f t="shared" si="4"/>
        <v>0</v>
      </c>
      <c r="N89">
        <v>2082.42</v>
      </c>
      <c r="O89">
        <f>MAX($N$2:N89)</f>
        <v>2082.42</v>
      </c>
      <c r="P89">
        <f t="shared" si="5"/>
        <v>0</v>
      </c>
    </row>
    <row r="90" spans="1:16">
      <c r="A90" s="1">
        <v>42474</v>
      </c>
      <c r="B90">
        <v>25.4938</v>
      </c>
      <c r="C90" s="3">
        <f>MAX($B$2:B90)</f>
        <v>26.761299999999999</v>
      </c>
      <c r="D90" s="4">
        <f>(B90 - C90) / C90</f>
        <v>-4.7363169950637614E-2</v>
      </c>
      <c r="E90">
        <v>31.037500000000001</v>
      </c>
      <c r="F90">
        <f>MAX($E$2:E90)</f>
        <v>34.698500000000003</v>
      </c>
      <c r="G90">
        <f>(E90-F90)/F90</f>
        <v>-0.10550888366932291</v>
      </c>
      <c r="H90">
        <v>16.790700000000001</v>
      </c>
      <c r="I90">
        <f>MAX($H$2:H90)</f>
        <v>17.694700000000001</v>
      </c>
      <c r="J90">
        <f t="shared" si="3"/>
        <v>-5.1088744087212548E-2</v>
      </c>
      <c r="K90">
        <v>0.902146</v>
      </c>
      <c r="L90">
        <f>MAX($K$2:K90)</f>
        <v>0.902146</v>
      </c>
      <c r="M90">
        <f t="shared" si="4"/>
        <v>0</v>
      </c>
      <c r="N90">
        <v>2082.7800000000002</v>
      </c>
      <c r="O90">
        <f>MAX($N$2:N90)</f>
        <v>2082.7800000000002</v>
      </c>
      <c r="P90">
        <f t="shared" si="5"/>
        <v>0</v>
      </c>
    </row>
    <row r="91" spans="1:16">
      <c r="A91" s="1">
        <v>42475</v>
      </c>
      <c r="B91">
        <v>24.991399999999999</v>
      </c>
      <c r="C91" s="3">
        <f>MAX($B$2:B91)</f>
        <v>26.761299999999999</v>
      </c>
      <c r="D91" s="4">
        <f>(B91 - C91) / C91</f>
        <v>-6.6136547925549211E-2</v>
      </c>
      <c r="E91">
        <v>31.294499999999999</v>
      </c>
      <c r="F91">
        <f>MAX($E$2:E91)</f>
        <v>34.698500000000003</v>
      </c>
      <c r="G91">
        <f>(E91-F91)/F91</f>
        <v>-9.8102223439053657E-2</v>
      </c>
      <c r="H91">
        <v>16.967300000000002</v>
      </c>
      <c r="I91">
        <f>MAX($H$2:H91)</f>
        <v>17.694700000000001</v>
      </c>
      <c r="J91">
        <f t="shared" si="3"/>
        <v>-4.1108354479024757E-2</v>
      </c>
      <c r="K91">
        <v>0.90918200000000005</v>
      </c>
      <c r="L91">
        <f>MAX($K$2:K91)</f>
        <v>0.90918200000000005</v>
      </c>
      <c r="M91">
        <f t="shared" si="4"/>
        <v>0</v>
      </c>
      <c r="N91">
        <v>2080.73</v>
      </c>
      <c r="O91">
        <f>MAX($N$2:N91)</f>
        <v>2082.7800000000002</v>
      </c>
      <c r="P91">
        <f t="shared" si="5"/>
        <v>-9.8426141983319485E-4</v>
      </c>
    </row>
    <row r="92" spans="1:16">
      <c r="A92" s="1">
        <v>42478</v>
      </c>
      <c r="B92">
        <v>24.452300000000001</v>
      </c>
      <c r="C92" s="3">
        <f>MAX($B$2:B92)</f>
        <v>26.761299999999999</v>
      </c>
      <c r="D92" s="4">
        <f>(B92 - C92) / C92</f>
        <v>-8.6281309203962347E-2</v>
      </c>
      <c r="E92">
        <v>31.767499999999998</v>
      </c>
      <c r="F92">
        <f>MAX($E$2:E92)</f>
        <v>34.698500000000003</v>
      </c>
      <c r="G92">
        <f>(E92-F92)/F92</f>
        <v>-8.44705102526047E-2</v>
      </c>
      <c r="H92">
        <v>16.9253</v>
      </c>
      <c r="I92">
        <f>MAX($H$2:H92)</f>
        <v>17.694700000000001</v>
      </c>
      <c r="J92">
        <f t="shared" si="3"/>
        <v>-4.3481946571572332E-2</v>
      </c>
      <c r="K92">
        <v>0.90523900000000002</v>
      </c>
      <c r="L92">
        <f>MAX($K$2:K92)</f>
        <v>0.90918200000000005</v>
      </c>
      <c r="M92">
        <f t="shared" si="4"/>
        <v>-4.3368654460823348E-3</v>
      </c>
      <c r="N92">
        <v>2094.34</v>
      </c>
      <c r="O92">
        <f>MAX($N$2:N92)</f>
        <v>2094.34</v>
      </c>
      <c r="P92">
        <f t="shared" si="5"/>
        <v>0</v>
      </c>
    </row>
    <row r="93" spans="1:16">
      <c r="A93" s="1">
        <v>42479</v>
      </c>
      <c r="B93">
        <v>24.318300000000001</v>
      </c>
      <c r="C93" s="3">
        <f>MAX($B$2:B93)</f>
        <v>26.761299999999999</v>
      </c>
      <c r="D93" s="4">
        <f>(B93 - C93) / C93</f>
        <v>-9.128853979440453E-2</v>
      </c>
      <c r="E93">
        <v>31.395</v>
      </c>
      <c r="F93">
        <f>MAX($E$2:E93)</f>
        <v>34.698500000000003</v>
      </c>
      <c r="G93">
        <f>(E93-F93)/F93</f>
        <v>-9.5205844633053385E-2</v>
      </c>
      <c r="H93">
        <v>16.491299999999999</v>
      </c>
      <c r="I93">
        <f>MAX($H$2:H93)</f>
        <v>17.694700000000001</v>
      </c>
      <c r="J93">
        <f t="shared" si="3"/>
        <v>-6.8009064861229748E-2</v>
      </c>
      <c r="K93">
        <v>0.88918399999999997</v>
      </c>
      <c r="L93">
        <f>MAX($K$2:K93)</f>
        <v>0.90918200000000005</v>
      </c>
      <c r="M93">
        <f t="shared" si="4"/>
        <v>-2.1995596041276742E-2</v>
      </c>
      <c r="N93">
        <v>2100.8000000000002</v>
      </c>
      <c r="O93">
        <f>MAX($N$2:N93)</f>
        <v>2100.8000000000002</v>
      </c>
      <c r="P93">
        <f t="shared" si="5"/>
        <v>0</v>
      </c>
    </row>
    <row r="94" spans="1:16">
      <c r="A94" s="1">
        <v>42480</v>
      </c>
      <c r="B94">
        <v>24.3704</v>
      </c>
      <c r="C94" s="3">
        <f>MAX($B$2:B94)</f>
        <v>26.761299999999999</v>
      </c>
      <c r="D94" s="4">
        <f>(B94 - C94) / C94</f>
        <v>-8.9341698646926662E-2</v>
      </c>
      <c r="E94">
        <v>31.6495</v>
      </c>
      <c r="F94">
        <f>MAX($E$2:E94)</f>
        <v>34.698500000000003</v>
      </c>
      <c r="G94">
        <f>(E94-F94)/F94</f>
        <v>-8.7871233626813913E-2</v>
      </c>
      <c r="H94">
        <v>16.6647</v>
      </c>
      <c r="I94">
        <f>MAX($H$2:H94)</f>
        <v>17.694700000000001</v>
      </c>
      <c r="J94">
        <f t="shared" si="3"/>
        <v>-5.8209520364855077E-2</v>
      </c>
      <c r="K94">
        <v>0.89262699999999995</v>
      </c>
      <c r="L94">
        <f>MAX($K$2:K94)</f>
        <v>0.90918200000000005</v>
      </c>
      <c r="M94">
        <f t="shared" si="4"/>
        <v>-1.8208675490715937E-2</v>
      </c>
      <c r="N94">
        <v>2102.4</v>
      </c>
      <c r="O94">
        <f>MAX($N$2:N94)</f>
        <v>2102.4</v>
      </c>
      <c r="P94">
        <f t="shared" si="5"/>
        <v>0</v>
      </c>
    </row>
    <row r="95" spans="1:16">
      <c r="A95" s="1">
        <v>42481</v>
      </c>
      <c r="B95">
        <v>24.1005</v>
      </c>
      <c r="C95" s="3">
        <f>MAX($B$2:B95)</f>
        <v>26.761299999999999</v>
      </c>
      <c r="D95" s="4">
        <f>(B95 - C95) / C95</f>
        <v>-9.9427157873496375E-2</v>
      </c>
      <c r="E95">
        <v>31.55</v>
      </c>
      <c r="F95">
        <f>MAX($E$2:E95)</f>
        <v>34.698500000000003</v>
      </c>
      <c r="G95">
        <f>(E95-F95)/F95</f>
        <v>-9.0738792743202207E-2</v>
      </c>
      <c r="H95">
        <v>16.552700000000002</v>
      </c>
      <c r="I95">
        <f>MAX($H$2:H95)</f>
        <v>17.694700000000001</v>
      </c>
      <c r="J95">
        <f t="shared" si="3"/>
        <v>-6.4539099278314943E-2</v>
      </c>
      <c r="K95">
        <v>0.89165099999999997</v>
      </c>
      <c r="L95">
        <f>MAX($K$2:K95)</f>
        <v>0.90918200000000005</v>
      </c>
      <c r="M95">
        <f t="shared" si="4"/>
        <v>-1.9282167926773817E-2</v>
      </c>
      <c r="N95">
        <v>2091.48</v>
      </c>
      <c r="O95">
        <f>MAX($N$2:N95)</f>
        <v>2102.4</v>
      </c>
      <c r="P95">
        <f t="shared" si="5"/>
        <v>-5.194063926940674E-3</v>
      </c>
    </row>
    <row r="96" spans="1:16">
      <c r="A96" s="1">
        <v>42482</v>
      </c>
      <c r="B96">
        <v>24.038399999999999</v>
      </c>
      <c r="C96" s="3">
        <f>MAX($B$2:B96)</f>
        <v>26.761299999999999</v>
      </c>
      <c r="D96" s="4">
        <f>(B96 - C96) / C96</f>
        <v>-0.10174767294563415</v>
      </c>
      <c r="E96">
        <v>31.024999999999999</v>
      </c>
      <c r="F96">
        <f>MAX($E$2:E96)</f>
        <v>34.698500000000003</v>
      </c>
      <c r="G96">
        <f>(E96-F96)/F96</f>
        <v>-0.10586912978947229</v>
      </c>
      <c r="H96">
        <v>16.916699999999999</v>
      </c>
      <c r="I96">
        <f>MAX($H$2:H96)</f>
        <v>17.694700000000001</v>
      </c>
      <c r="J96">
        <f t="shared" si="3"/>
        <v>-4.396796780957022E-2</v>
      </c>
      <c r="K96">
        <v>0.88817500000000005</v>
      </c>
      <c r="L96">
        <f>MAX($K$2:K96)</f>
        <v>0.90918200000000005</v>
      </c>
      <c r="M96">
        <f t="shared" si="4"/>
        <v>-2.3105384840438985E-2</v>
      </c>
      <c r="N96">
        <v>2091.58</v>
      </c>
      <c r="O96">
        <f>MAX($N$2:N96)</f>
        <v>2102.4</v>
      </c>
      <c r="P96">
        <f t="shared" si="5"/>
        <v>-5.1464992389650696E-3</v>
      </c>
    </row>
    <row r="97" spans="1:16">
      <c r="A97" s="1">
        <v>42485</v>
      </c>
      <c r="B97">
        <v>23.9025</v>
      </c>
      <c r="C97" s="3">
        <f>MAX($B$2:B97)</f>
        <v>26.761299999999999</v>
      </c>
      <c r="D97" s="4">
        <f>(B97 - C97) / C97</f>
        <v>-0.10682590158176168</v>
      </c>
      <c r="E97">
        <v>31.31</v>
      </c>
      <c r="F97">
        <f>MAX($E$2:E97)</f>
        <v>34.698500000000003</v>
      </c>
      <c r="G97">
        <f>(E97-F97)/F97</f>
        <v>-9.765551825006856E-2</v>
      </c>
      <c r="H97">
        <v>16.788</v>
      </c>
      <c r="I97">
        <f>MAX($H$2:H97)</f>
        <v>17.694700000000001</v>
      </c>
      <c r="J97">
        <f t="shared" si="3"/>
        <v>-5.1241332150304929E-2</v>
      </c>
      <c r="K97">
        <v>0.89262699999999995</v>
      </c>
      <c r="L97">
        <f>MAX($K$2:K97)</f>
        <v>0.90918200000000005</v>
      </c>
      <c r="M97">
        <f t="shared" si="4"/>
        <v>-1.8208675490715937E-2</v>
      </c>
      <c r="N97">
        <v>2087.79</v>
      </c>
      <c r="O97">
        <f>MAX($N$2:N97)</f>
        <v>2102.4</v>
      </c>
      <c r="P97">
        <f t="shared" si="5"/>
        <v>-6.9492009132420696E-3</v>
      </c>
    </row>
    <row r="98" spans="1:16">
      <c r="A98" s="1">
        <v>42486</v>
      </c>
      <c r="B98">
        <v>23.735900000000001</v>
      </c>
      <c r="C98" s="3">
        <f>MAX($B$2:B98)</f>
        <v>26.761299999999999</v>
      </c>
      <c r="D98" s="4">
        <f>(B98 - C98) / C98</f>
        <v>-0.11305130916659496</v>
      </c>
      <c r="E98">
        <v>30.844000000000001</v>
      </c>
      <c r="F98">
        <f>MAX($E$2:E98)</f>
        <v>34.698500000000003</v>
      </c>
      <c r="G98">
        <f>(E98-F98)/F98</f>
        <v>-0.11108549360923387</v>
      </c>
      <c r="H98">
        <v>16.916</v>
      </c>
      <c r="I98">
        <f>MAX($H$2:H98)</f>
        <v>17.694700000000001</v>
      </c>
      <c r="J98">
        <f t="shared" si="3"/>
        <v>-4.4007527677779254E-2</v>
      </c>
      <c r="K98">
        <v>0.89335600000000004</v>
      </c>
      <c r="L98">
        <f>MAX($K$2:K98)</f>
        <v>0.90918200000000005</v>
      </c>
      <c r="M98">
        <f t="shared" si="4"/>
        <v>-1.7406855833045534E-2</v>
      </c>
      <c r="N98">
        <v>2091.6999999999998</v>
      </c>
      <c r="O98">
        <f>MAX($N$2:N98)</f>
        <v>2102.4</v>
      </c>
      <c r="P98">
        <f t="shared" si="5"/>
        <v>-5.089421613394346E-3</v>
      </c>
    </row>
    <row r="99" spans="1:16">
      <c r="A99" s="1">
        <v>42487</v>
      </c>
      <c r="B99">
        <v>22.248699999999999</v>
      </c>
      <c r="C99" s="3">
        <f>MAX($B$2:B99)</f>
        <v>26.761299999999999</v>
      </c>
      <c r="D99" s="4">
        <f>(B99 - C99) / C99</f>
        <v>-0.16862409524200989</v>
      </c>
      <c r="E99">
        <v>30.328499999999998</v>
      </c>
      <c r="F99">
        <f>MAX($E$2:E99)</f>
        <v>34.698500000000003</v>
      </c>
      <c r="G99">
        <f>(E99-F99)/F99</f>
        <v>-0.12594204360419051</v>
      </c>
      <c r="H99">
        <v>16.764700000000001</v>
      </c>
      <c r="I99">
        <f>MAX($H$2:H99)</f>
        <v>17.694700000000001</v>
      </c>
      <c r="J99">
        <f t="shared" si="3"/>
        <v>-5.2558110620694314E-2</v>
      </c>
      <c r="K99">
        <v>0.91359699999999999</v>
      </c>
      <c r="L99">
        <f>MAX($K$2:K99)</f>
        <v>0.91359699999999999</v>
      </c>
      <c r="M99">
        <f t="shared" si="4"/>
        <v>0</v>
      </c>
      <c r="N99">
        <v>2095.15</v>
      </c>
      <c r="O99">
        <f>MAX($N$2:N99)</f>
        <v>2102.4</v>
      </c>
      <c r="P99">
        <f t="shared" si="5"/>
        <v>-3.4484398782343986E-3</v>
      </c>
    </row>
    <row r="100" spans="1:16">
      <c r="A100" s="1">
        <v>42488</v>
      </c>
      <c r="B100">
        <v>21.570499999999999</v>
      </c>
      <c r="C100" s="3">
        <f>MAX($B$2:B100)</f>
        <v>26.761299999999999</v>
      </c>
      <c r="D100" s="4">
        <f>(B100 - C100) / C100</f>
        <v>-0.19396666081244185</v>
      </c>
      <c r="E100">
        <v>30.1</v>
      </c>
      <c r="F100">
        <f>MAX($E$2:E100)</f>
        <v>34.698500000000003</v>
      </c>
      <c r="G100">
        <f>(E100-F100)/F100</f>
        <v>-0.13252734268051936</v>
      </c>
      <c r="H100">
        <v>16.513999999999999</v>
      </c>
      <c r="I100">
        <f>MAX($H$2:H100)</f>
        <v>17.694700000000001</v>
      </c>
      <c r="J100">
        <f t="shared" si="3"/>
        <v>-6.6726194849305254E-2</v>
      </c>
      <c r="K100">
        <v>0.88645499999999999</v>
      </c>
      <c r="L100">
        <f>MAX($K$2:K100)</f>
        <v>0.91359699999999999</v>
      </c>
      <c r="M100">
        <f t="shared" si="4"/>
        <v>-2.9708941688731463E-2</v>
      </c>
      <c r="N100">
        <v>2075.81</v>
      </c>
      <c r="O100">
        <f>MAX($N$2:N100)</f>
        <v>2102.4</v>
      </c>
      <c r="P100">
        <f t="shared" si="5"/>
        <v>-1.2647450532724574E-2</v>
      </c>
    </row>
    <row r="101" spans="1:16">
      <c r="A101" s="1">
        <v>42489</v>
      </c>
      <c r="B101">
        <v>21.321400000000001</v>
      </c>
      <c r="C101" s="3">
        <f>MAX($B$2:B101)</f>
        <v>26.761299999999999</v>
      </c>
      <c r="D101" s="4">
        <f>(B101 - C101) / C101</f>
        <v>-0.20327487827571897</v>
      </c>
      <c r="E101">
        <v>32.979500000000002</v>
      </c>
      <c r="F101">
        <f>MAX($E$2:E101)</f>
        <v>34.698500000000003</v>
      </c>
      <c r="G101">
        <f>(E101-F101)/F101</f>
        <v>-4.9541046442929837E-2</v>
      </c>
      <c r="H101">
        <v>16.050699999999999</v>
      </c>
      <c r="I101">
        <f>MAX($H$2:H101)</f>
        <v>17.694700000000001</v>
      </c>
      <c r="J101">
        <f t="shared" si="3"/>
        <v>-9.29091761940017E-2</v>
      </c>
      <c r="K101">
        <v>0.87007100000000004</v>
      </c>
      <c r="L101">
        <f>MAX($K$2:K101)</f>
        <v>0.91359699999999999</v>
      </c>
      <c r="M101">
        <f t="shared" si="4"/>
        <v>-4.7642450664789789E-2</v>
      </c>
      <c r="N101">
        <v>2065.3000000000002</v>
      </c>
      <c r="O101">
        <f>MAX($N$2:N101)</f>
        <v>2102.4</v>
      </c>
      <c r="P101">
        <f t="shared" si="5"/>
        <v>-1.7646499238964948E-2</v>
      </c>
    </row>
    <row r="102" spans="1:16">
      <c r="A102" s="1">
        <v>42492</v>
      </c>
      <c r="B102">
        <v>21.297699999999999</v>
      </c>
      <c r="C102" s="3">
        <f>MAX($B$2:B102)</f>
        <v>26.761299999999999</v>
      </c>
      <c r="D102" s="4">
        <f>(B102 - C102) / C102</f>
        <v>-0.20416048547716292</v>
      </c>
      <c r="E102">
        <v>34.192500000000003</v>
      </c>
      <c r="F102">
        <f>MAX($E$2:E102)</f>
        <v>34.698500000000003</v>
      </c>
      <c r="G102">
        <f>(E102-F102)/F102</f>
        <v>-1.4582762943643102E-2</v>
      </c>
      <c r="H102">
        <v>16.12</v>
      </c>
      <c r="I102">
        <f>MAX($H$2:H102)</f>
        <v>17.694700000000001</v>
      </c>
      <c r="J102">
        <f t="shared" si="3"/>
        <v>-8.8992749241298241E-2</v>
      </c>
      <c r="K102">
        <v>0.88158400000000003</v>
      </c>
      <c r="L102">
        <f>MAX($K$2:K102)</f>
        <v>0.91359699999999999</v>
      </c>
      <c r="M102">
        <f t="shared" si="4"/>
        <v>-3.5040614187656E-2</v>
      </c>
      <c r="N102">
        <v>2081.4299999999998</v>
      </c>
      <c r="O102">
        <f>MAX($N$2:N102)</f>
        <v>2102.4</v>
      </c>
      <c r="P102">
        <f t="shared" si="5"/>
        <v>-9.974315068493271E-3</v>
      </c>
    </row>
    <row r="103" spans="1:16">
      <c r="A103" s="1">
        <v>42493</v>
      </c>
      <c r="B103">
        <v>21.650400000000001</v>
      </c>
      <c r="C103" s="3">
        <f>MAX($B$2:B103)</f>
        <v>26.761299999999999</v>
      </c>
      <c r="D103" s="4">
        <f>(B103 - C103) / C103</f>
        <v>-0.19098100615440944</v>
      </c>
      <c r="E103">
        <v>33.566000000000003</v>
      </c>
      <c r="F103">
        <f>MAX($E$2:E103)</f>
        <v>34.698500000000003</v>
      </c>
      <c r="G103">
        <f>(E103-F103)/F103</f>
        <v>-3.2638298485525317E-2</v>
      </c>
      <c r="H103">
        <v>15.488</v>
      </c>
      <c r="I103">
        <f>MAX($H$2:H103)</f>
        <v>17.694700000000001</v>
      </c>
      <c r="J103">
        <f t="shared" si="3"/>
        <v>-0.12470965882439382</v>
      </c>
      <c r="K103">
        <v>0.87105900000000003</v>
      </c>
      <c r="L103">
        <f>MAX($K$2:K103)</f>
        <v>0.91359699999999999</v>
      </c>
      <c r="M103">
        <f t="shared" si="4"/>
        <v>-4.6561011036594872E-2</v>
      </c>
      <c r="N103">
        <v>2063.37</v>
      </c>
      <c r="O103">
        <f>MAX($N$2:N103)</f>
        <v>2102.4</v>
      </c>
      <c r="P103">
        <f t="shared" si="5"/>
        <v>-1.856449771689507E-2</v>
      </c>
    </row>
    <row r="104" spans="1:16">
      <c r="A104" s="1">
        <v>42494</v>
      </c>
      <c r="B104">
        <v>21.4236</v>
      </c>
      <c r="C104" s="3">
        <f>MAX($B$2:B104)</f>
        <v>26.761299999999999</v>
      </c>
      <c r="D104" s="4">
        <f>(B104 - C104) / C104</f>
        <v>-0.19945593076569518</v>
      </c>
      <c r="E104">
        <v>33.548999999999999</v>
      </c>
      <c r="F104">
        <f>MAX($E$2:E104)</f>
        <v>34.698500000000003</v>
      </c>
      <c r="G104">
        <f>(E104-F104)/F104</f>
        <v>-3.312823320892843E-2</v>
      </c>
      <c r="H104">
        <v>14.837300000000001</v>
      </c>
      <c r="I104">
        <f>MAX($H$2:H104)</f>
        <v>17.694700000000001</v>
      </c>
      <c r="J104">
        <f t="shared" si="3"/>
        <v>-0.16148338202964729</v>
      </c>
      <c r="K104">
        <v>0.85122900000000001</v>
      </c>
      <c r="L104">
        <f>MAX($K$2:K104)</f>
        <v>0.91359699999999999</v>
      </c>
      <c r="M104">
        <f t="shared" si="4"/>
        <v>-6.8266423817065922E-2</v>
      </c>
      <c r="N104">
        <v>2051.12</v>
      </c>
      <c r="O104">
        <f>MAX($N$2:N104)</f>
        <v>2102.4</v>
      </c>
      <c r="P104">
        <f t="shared" si="5"/>
        <v>-2.4391171993911814E-2</v>
      </c>
    </row>
    <row r="105" spans="1:16">
      <c r="A105" s="1">
        <v>42495</v>
      </c>
      <c r="B105">
        <v>21.335999999999999</v>
      </c>
      <c r="C105" s="3">
        <f>MAX($B$2:B105)</f>
        <v>26.761299999999999</v>
      </c>
      <c r="D105" s="4">
        <f>(B105 - C105) / C105</f>
        <v>-0.20272931434571564</v>
      </c>
      <c r="E105">
        <v>32.952500000000001</v>
      </c>
      <c r="F105">
        <f>MAX($E$2:E105)</f>
        <v>34.698500000000003</v>
      </c>
      <c r="G105">
        <f>(E105-F105)/F105</f>
        <v>-5.0319178062452327E-2</v>
      </c>
      <c r="H105">
        <v>14.102</v>
      </c>
      <c r="I105">
        <f>MAX($H$2:H105)</f>
        <v>17.694700000000001</v>
      </c>
      <c r="J105">
        <f t="shared" si="3"/>
        <v>-0.20303819787846081</v>
      </c>
      <c r="K105">
        <v>0.856043</v>
      </c>
      <c r="L105">
        <f>MAX($K$2:K105)</f>
        <v>0.91359699999999999</v>
      </c>
      <c r="M105">
        <f t="shared" si="4"/>
        <v>-6.2997142065921843E-2</v>
      </c>
      <c r="N105">
        <v>2050.63</v>
      </c>
      <c r="O105">
        <f>MAX($N$2:N105)</f>
        <v>2102.4</v>
      </c>
      <c r="P105">
        <f t="shared" si="5"/>
        <v>-2.4624238964992381E-2</v>
      </c>
    </row>
    <row r="106" spans="1:16">
      <c r="A106" s="1">
        <v>42496</v>
      </c>
      <c r="B106">
        <v>21.219799999999999</v>
      </c>
      <c r="C106" s="3">
        <f>MAX($B$2:B106)</f>
        <v>26.761299999999999</v>
      </c>
      <c r="D106" s="4">
        <f>(B106 - C106) / C106</f>
        <v>-0.20707140535026322</v>
      </c>
      <c r="E106">
        <v>33.697499999999998</v>
      </c>
      <c r="F106">
        <f>MAX($E$2:E106)</f>
        <v>34.698500000000003</v>
      </c>
      <c r="G106">
        <f>(E106-F106)/F106</f>
        <v>-2.8848509301554956E-2</v>
      </c>
      <c r="H106">
        <v>14.3287</v>
      </c>
      <c r="I106">
        <f>MAX($H$2:H106)</f>
        <v>17.694700000000001</v>
      </c>
      <c r="J106">
        <f t="shared" si="3"/>
        <v>-0.19022645198844859</v>
      </c>
      <c r="K106">
        <v>0.86511899999999997</v>
      </c>
      <c r="L106">
        <f>MAX($K$2:K106)</f>
        <v>0.91359699999999999</v>
      </c>
      <c r="M106">
        <f t="shared" si="4"/>
        <v>-5.3062783700034068E-2</v>
      </c>
      <c r="N106">
        <v>2057.14</v>
      </c>
      <c r="O106">
        <f>MAX($N$2:N106)</f>
        <v>2102.4</v>
      </c>
      <c r="P106">
        <f t="shared" si="5"/>
        <v>-2.1527777777777882E-2</v>
      </c>
    </row>
    <row r="107" spans="1:16">
      <c r="A107" s="1">
        <v>42499</v>
      </c>
      <c r="B107">
        <v>21.235800000000001</v>
      </c>
      <c r="C107" s="3">
        <f>MAX($B$2:B107)</f>
        <v>26.761299999999999</v>
      </c>
      <c r="D107" s="4">
        <f>(B107 - C107) / C107</f>
        <v>-0.20647352707080738</v>
      </c>
      <c r="E107">
        <v>33.987499999999997</v>
      </c>
      <c r="F107">
        <f>MAX($E$2:E107)</f>
        <v>34.698500000000003</v>
      </c>
      <c r="G107">
        <f>(E107-F107)/F107</f>
        <v>-2.0490799314091548E-2</v>
      </c>
      <c r="H107">
        <v>13.928000000000001</v>
      </c>
      <c r="I107">
        <f>MAX($H$2:H107)</f>
        <v>17.694700000000001</v>
      </c>
      <c r="J107">
        <f t="shared" si="3"/>
        <v>-0.21287165083330037</v>
      </c>
      <c r="K107">
        <v>0.8639</v>
      </c>
      <c r="L107">
        <f>MAX($K$2:K107)</f>
        <v>0.91359699999999999</v>
      </c>
      <c r="M107">
        <f t="shared" si="4"/>
        <v>-5.4397070042918258E-2</v>
      </c>
      <c r="N107">
        <v>2058.69</v>
      </c>
      <c r="O107">
        <f>MAX($N$2:N107)</f>
        <v>2102.4</v>
      </c>
      <c r="P107">
        <f t="shared" si="5"/>
        <v>-2.0790525114155269E-2</v>
      </c>
    </row>
    <row r="108" spans="1:16">
      <c r="A108" s="1">
        <v>42500</v>
      </c>
      <c r="B108">
        <v>21.378499999999999</v>
      </c>
      <c r="C108" s="3">
        <f>MAX($B$2:B108)</f>
        <v>26.761299999999999</v>
      </c>
      <c r="D108" s="4">
        <f>(B108 - C108) / C108</f>
        <v>-0.20114120016591122</v>
      </c>
      <c r="E108">
        <v>35.153500000000001</v>
      </c>
      <c r="F108">
        <f>MAX($E$2:E108)</f>
        <v>35.153500000000001</v>
      </c>
      <c r="G108">
        <f>(E108-F108)/F108</f>
        <v>0</v>
      </c>
      <c r="H108">
        <v>13.912699999999999</v>
      </c>
      <c r="I108">
        <f>MAX($H$2:H108)</f>
        <v>17.694700000000001</v>
      </c>
      <c r="J108">
        <f t="shared" si="3"/>
        <v>-0.21373631652415703</v>
      </c>
      <c r="K108">
        <v>0.88058700000000001</v>
      </c>
      <c r="L108">
        <f>MAX($K$2:K108)</f>
        <v>0.91359699999999999</v>
      </c>
      <c r="M108">
        <f t="shared" si="4"/>
        <v>-3.6131904986553137E-2</v>
      </c>
      <c r="N108">
        <v>2084.39</v>
      </c>
      <c r="O108">
        <f>MAX($N$2:N108)</f>
        <v>2102.4</v>
      </c>
      <c r="P108">
        <f t="shared" si="5"/>
        <v>-8.5664003044141068E-3</v>
      </c>
    </row>
    <row r="109" spans="1:16">
      <c r="A109" s="1">
        <v>42501</v>
      </c>
      <c r="B109">
        <v>21.172499999999999</v>
      </c>
      <c r="C109" s="3">
        <f>MAX($B$2:B109)</f>
        <v>26.761299999999999</v>
      </c>
      <c r="D109" s="4">
        <f>(B109 - C109) / C109</f>
        <v>-0.20883888301390438</v>
      </c>
      <c r="E109">
        <v>35.677999999999997</v>
      </c>
      <c r="F109">
        <f>MAX($E$2:E109)</f>
        <v>35.677999999999997</v>
      </c>
      <c r="G109">
        <f>(E109-F109)/F109</f>
        <v>0</v>
      </c>
      <c r="H109">
        <v>13.9307</v>
      </c>
      <c r="I109">
        <f>MAX($H$2:H109)</f>
        <v>17.694700000000001</v>
      </c>
      <c r="J109">
        <f t="shared" si="3"/>
        <v>-0.21271906277020808</v>
      </c>
      <c r="K109">
        <v>0.88306099999999998</v>
      </c>
      <c r="L109">
        <f>MAX($K$2:K109)</f>
        <v>0.91359699999999999</v>
      </c>
      <c r="M109">
        <f t="shared" si="4"/>
        <v>-3.3423927617975989E-2</v>
      </c>
      <c r="N109">
        <v>2064.46</v>
      </c>
      <c r="O109">
        <f>MAX($N$2:N109)</f>
        <v>2102.4</v>
      </c>
      <c r="P109">
        <f t="shared" si="5"/>
        <v>-1.8046042617960452E-2</v>
      </c>
    </row>
    <row r="110" spans="1:16">
      <c r="A110" s="1">
        <v>42502</v>
      </c>
      <c r="B110">
        <v>20.672899999999998</v>
      </c>
      <c r="C110" s="3">
        <f>MAX($B$2:B110)</f>
        <v>26.761299999999999</v>
      </c>
      <c r="D110" s="4">
        <f>(B110 - C110) / C110</f>
        <v>-0.22750763228991119</v>
      </c>
      <c r="E110">
        <v>35.896500000000003</v>
      </c>
      <c r="F110">
        <f>MAX($E$2:E110)</f>
        <v>35.896500000000003</v>
      </c>
      <c r="G110">
        <f>(E110-F110)/F110</f>
        <v>0</v>
      </c>
      <c r="H110">
        <v>13.8133</v>
      </c>
      <c r="I110">
        <f>MAX($H$2:H110)</f>
        <v>17.694700000000001</v>
      </c>
      <c r="J110">
        <f t="shared" si="3"/>
        <v>-0.21935381780985272</v>
      </c>
      <c r="K110">
        <v>0.87105900000000003</v>
      </c>
      <c r="L110">
        <f>MAX($K$2:K110)</f>
        <v>0.91359699999999999</v>
      </c>
      <c r="M110">
        <f t="shared" si="4"/>
        <v>-4.6561011036594872E-2</v>
      </c>
      <c r="N110">
        <v>2064.11</v>
      </c>
      <c r="O110">
        <f>MAX($N$2:N110)</f>
        <v>2102.4</v>
      </c>
      <c r="P110">
        <f t="shared" si="5"/>
        <v>-1.8212519025875173E-2</v>
      </c>
    </row>
    <row r="111" spans="1:16">
      <c r="A111" s="1">
        <v>42503</v>
      </c>
      <c r="B111">
        <v>20.713100000000001</v>
      </c>
      <c r="C111" s="3">
        <f>MAX($B$2:B111)</f>
        <v>26.761299999999999</v>
      </c>
      <c r="D111" s="4">
        <f>(B111 - C111) / C111</f>
        <v>-0.22600546311277847</v>
      </c>
      <c r="E111">
        <v>35.496000000000002</v>
      </c>
      <c r="F111">
        <f>MAX($E$2:E111)</f>
        <v>35.896500000000003</v>
      </c>
      <c r="G111">
        <f>(E111-F111)/F111</f>
        <v>-1.1157076595211259E-2</v>
      </c>
      <c r="H111">
        <v>13.8407</v>
      </c>
      <c r="I111">
        <f>MAX($H$2:H111)</f>
        <v>17.694700000000001</v>
      </c>
      <c r="J111">
        <f t="shared" si="3"/>
        <v>-0.21780533153995268</v>
      </c>
      <c r="K111">
        <v>1.0036</v>
      </c>
      <c r="L111">
        <f>MAX($K$2:K111)</f>
        <v>1.0036</v>
      </c>
      <c r="M111">
        <f t="shared" si="4"/>
        <v>0</v>
      </c>
      <c r="N111">
        <v>2046.61</v>
      </c>
      <c r="O111">
        <f>MAX($N$2:N111)</f>
        <v>2102.4</v>
      </c>
      <c r="P111">
        <f t="shared" si="5"/>
        <v>-2.6536339421613483E-2</v>
      </c>
    </row>
    <row r="112" spans="1:16">
      <c r="A112" s="1">
        <v>42506</v>
      </c>
      <c r="B112">
        <v>21.484999999999999</v>
      </c>
      <c r="C112" s="3">
        <f>MAX($B$2:B112)</f>
        <v>26.761299999999999</v>
      </c>
      <c r="D112" s="4">
        <f>(B112 - C112) / C112</f>
        <v>-0.19716157286828365</v>
      </c>
      <c r="E112">
        <v>35.533000000000001</v>
      </c>
      <c r="F112">
        <f>MAX($E$2:E112)</f>
        <v>35.896500000000003</v>
      </c>
      <c r="G112">
        <f>(E112-F112)/F112</f>
        <v>-1.0126335436602508E-2</v>
      </c>
      <c r="H112">
        <v>13.885999999999999</v>
      </c>
      <c r="I112">
        <f>MAX($H$2:H112)</f>
        <v>17.694700000000001</v>
      </c>
      <c r="J112">
        <f t="shared" si="3"/>
        <v>-0.21524524292584793</v>
      </c>
      <c r="K112">
        <v>1.03315</v>
      </c>
      <c r="L112">
        <f>MAX($K$2:K112)</f>
        <v>1.03315</v>
      </c>
      <c r="M112">
        <f t="shared" si="4"/>
        <v>0</v>
      </c>
      <c r="N112">
        <v>2066.66</v>
      </c>
      <c r="O112">
        <f>MAX($N$2:N112)</f>
        <v>2102.4</v>
      </c>
      <c r="P112">
        <f t="shared" si="5"/>
        <v>-1.6999619482496307E-2</v>
      </c>
    </row>
    <row r="113" spans="1:16">
      <c r="A113" s="1">
        <v>42507</v>
      </c>
      <c r="B113">
        <v>21.394300000000001</v>
      </c>
      <c r="C113" s="3">
        <f>MAX($B$2:B113)</f>
        <v>26.761299999999999</v>
      </c>
      <c r="D113" s="4">
        <f>(B113 - C113) / C113</f>
        <v>-0.20055079536494855</v>
      </c>
      <c r="E113">
        <v>34.763500000000001</v>
      </c>
      <c r="F113">
        <f>MAX($E$2:E113)</f>
        <v>35.896500000000003</v>
      </c>
      <c r="G113">
        <f>(E113-F113)/F113</f>
        <v>-3.1562965748749949E-2</v>
      </c>
      <c r="H113">
        <v>13.644</v>
      </c>
      <c r="I113">
        <f>MAX($H$2:H113)</f>
        <v>17.694700000000001</v>
      </c>
      <c r="J113">
        <f t="shared" si="3"/>
        <v>-0.22892165450671673</v>
      </c>
      <c r="K113">
        <v>1.0353300000000001</v>
      </c>
      <c r="L113">
        <f>MAX($K$2:K113)</f>
        <v>1.0353300000000001</v>
      </c>
      <c r="M113">
        <f t="shared" si="4"/>
        <v>0</v>
      </c>
      <c r="N113">
        <v>2047.21</v>
      </c>
      <c r="O113">
        <f>MAX($N$2:N113)</f>
        <v>2102.4</v>
      </c>
      <c r="P113">
        <f t="shared" si="5"/>
        <v>-2.6250951293759539E-2</v>
      </c>
    </row>
    <row r="114" spans="1:16">
      <c r="A114" s="1">
        <v>42508</v>
      </c>
      <c r="B114">
        <v>21.640599999999999</v>
      </c>
      <c r="C114" s="3">
        <f>MAX($B$2:B114)</f>
        <v>26.761299999999999</v>
      </c>
      <c r="D114" s="4">
        <f>(B114 - C114) / C114</f>
        <v>-0.19134720660057619</v>
      </c>
      <c r="E114">
        <v>34.872500000000002</v>
      </c>
      <c r="F114">
        <f>MAX($E$2:E114)</f>
        <v>35.896500000000003</v>
      </c>
      <c r="G114">
        <f>(E114-F114)/F114</f>
        <v>-2.8526458011226743E-2</v>
      </c>
      <c r="H114">
        <v>14.077999999999999</v>
      </c>
      <c r="I114">
        <f>MAX($H$2:H114)</f>
        <v>17.694700000000001</v>
      </c>
      <c r="J114">
        <f t="shared" si="3"/>
        <v>-0.20439453621705941</v>
      </c>
      <c r="K114">
        <v>1.06182</v>
      </c>
      <c r="L114">
        <f>MAX($K$2:K114)</f>
        <v>1.06182</v>
      </c>
      <c r="M114">
        <f t="shared" si="4"/>
        <v>0</v>
      </c>
      <c r="N114">
        <v>2047.63</v>
      </c>
      <c r="O114">
        <f>MAX($N$2:N114)</f>
        <v>2102.4</v>
      </c>
      <c r="P114">
        <f t="shared" si="5"/>
        <v>-2.6051179604261787E-2</v>
      </c>
    </row>
    <row r="115" spans="1:16">
      <c r="A115" s="1">
        <v>42509</v>
      </c>
      <c r="B115">
        <v>21.558</v>
      </c>
      <c r="C115" s="3">
        <f>MAX($B$2:B115)</f>
        <v>26.761299999999999</v>
      </c>
      <c r="D115" s="4">
        <f>(B115 - C115) / C115</f>
        <v>-0.19443375321826664</v>
      </c>
      <c r="E115">
        <v>34.926000000000002</v>
      </c>
      <c r="F115">
        <f>MAX($E$2:E115)</f>
        <v>35.896500000000003</v>
      </c>
      <c r="G115">
        <f>(E115-F115)/F115</f>
        <v>-2.7036062011616763E-2</v>
      </c>
      <c r="H115">
        <v>14.347300000000001</v>
      </c>
      <c r="I115">
        <f>MAX($H$2:H115)</f>
        <v>17.694700000000001</v>
      </c>
      <c r="J115">
        <f t="shared" si="3"/>
        <v>-0.18917528977603465</v>
      </c>
      <c r="K115">
        <v>1.0664100000000001</v>
      </c>
      <c r="L115">
        <f>MAX($K$2:K115)</f>
        <v>1.0664100000000001</v>
      </c>
      <c r="M115">
        <f t="shared" si="4"/>
        <v>0</v>
      </c>
      <c r="N115">
        <v>2040.04</v>
      </c>
      <c r="O115">
        <f>MAX($N$2:N115)</f>
        <v>2102.4</v>
      </c>
      <c r="P115">
        <f t="shared" si="5"/>
        <v>-2.9661339421613454E-2</v>
      </c>
    </row>
    <row r="116" spans="1:16">
      <c r="A116" s="1">
        <v>42510</v>
      </c>
      <c r="B116">
        <v>21.793299999999999</v>
      </c>
      <c r="C116" s="3">
        <f>MAX($B$2:B116)</f>
        <v>26.761299999999999</v>
      </c>
      <c r="D116" s="4">
        <f>(B116 - C116) / C116</f>
        <v>-0.18564120577102011</v>
      </c>
      <c r="E116">
        <v>35.14</v>
      </c>
      <c r="F116">
        <f>MAX($E$2:E116)</f>
        <v>35.896500000000003</v>
      </c>
      <c r="G116">
        <f>(E116-F116)/F116</f>
        <v>-2.1074478013176842E-2</v>
      </c>
      <c r="H116">
        <v>14.6853</v>
      </c>
      <c r="I116">
        <f>MAX($H$2:H116)</f>
        <v>17.694700000000001</v>
      </c>
      <c r="J116">
        <f t="shared" si="3"/>
        <v>-0.17007352484077159</v>
      </c>
      <c r="K116">
        <v>1.08569</v>
      </c>
      <c r="L116">
        <f>MAX($K$2:K116)</f>
        <v>1.08569</v>
      </c>
      <c r="M116">
        <f t="shared" si="4"/>
        <v>0</v>
      </c>
      <c r="N116">
        <v>2052.3200000000002</v>
      </c>
      <c r="O116">
        <f>MAX($N$2:N116)</f>
        <v>2102.4</v>
      </c>
      <c r="P116">
        <f t="shared" si="5"/>
        <v>-2.3820395738203923E-2</v>
      </c>
    </row>
    <row r="117" spans="1:16">
      <c r="A117" s="1">
        <v>42513</v>
      </c>
      <c r="B117">
        <v>22.067399999999999</v>
      </c>
      <c r="C117" s="3">
        <f>MAX($B$2:B117)</f>
        <v>26.761299999999999</v>
      </c>
      <c r="D117" s="4">
        <f>(B117 - C117) / C117</f>
        <v>-0.17539880349609321</v>
      </c>
      <c r="E117">
        <v>34.837499999999999</v>
      </c>
      <c r="F117">
        <f>MAX($E$2:E117)</f>
        <v>35.896500000000003</v>
      </c>
      <c r="G117">
        <f>(E117-F117)/F117</f>
        <v>-2.9501483431532447E-2</v>
      </c>
      <c r="H117">
        <v>14.4147</v>
      </c>
      <c r="I117">
        <f>MAX($H$2:H117)</f>
        <v>17.694700000000001</v>
      </c>
      <c r="J117">
        <f t="shared" si="3"/>
        <v>-0.18536623960847037</v>
      </c>
      <c r="K117">
        <v>1.0873900000000001</v>
      </c>
      <c r="L117">
        <f>MAX($K$2:K117)</f>
        <v>1.0873900000000001</v>
      </c>
      <c r="M117">
        <f t="shared" si="4"/>
        <v>0</v>
      </c>
      <c r="N117">
        <v>2048.04</v>
      </c>
      <c r="O117">
        <f>MAX($N$2:N117)</f>
        <v>2102.4</v>
      </c>
      <c r="P117">
        <f t="shared" si="5"/>
        <v>-2.5856164383561704E-2</v>
      </c>
    </row>
    <row r="118" spans="1:16">
      <c r="A118" s="1">
        <v>42514</v>
      </c>
      <c r="B118">
        <v>22.404299999999999</v>
      </c>
      <c r="C118" s="3">
        <f>MAX($B$2:B118)</f>
        <v>26.761299999999999</v>
      </c>
      <c r="D118" s="4">
        <f>(B118 - C118) / C118</f>
        <v>-0.16280972897430243</v>
      </c>
      <c r="E118">
        <v>35.21</v>
      </c>
      <c r="F118">
        <f>MAX($E$2:E118)</f>
        <v>35.896500000000003</v>
      </c>
      <c r="G118">
        <f>(E118-F118)/F118</f>
        <v>-1.9124427172565635E-2</v>
      </c>
      <c r="H118">
        <v>14.5273</v>
      </c>
      <c r="I118">
        <f>MAX($H$2:H118)</f>
        <v>17.694700000000001</v>
      </c>
      <c r="J118">
        <f t="shared" si="3"/>
        <v>-0.17900275223654544</v>
      </c>
      <c r="K118">
        <v>1.1136200000000001</v>
      </c>
      <c r="L118">
        <f>MAX($K$2:K118)</f>
        <v>1.1136200000000001</v>
      </c>
      <c r="M118">
        <f t="shared" si="4"/>
        <v>0</v>
      </c>
      <c r="N118">
        <v>2076.06</v>
      </c>
      <c r="O118">
        <f>MAX($N$2:N118)</f>
        <v>2102.4</v>
      </c>
      <c r="P118">
        <f t="shared" si="5"/>
        <v>-1.2528538812785458E-2</v>
      </c>
    </row>
    <row r="119" spans="1:16">
      <c r="A119" s="1">
        <v>42515</v>
      </c>
      <c r="B119">
        <v>22.7927</v>
      </c>
      <c r="C119" s="3">
        <f>MAX($B$2:B119)</f>
        <v>26.761299999999999</v>
      </c>
      <c r="D119" s="4">
        <f>(B119 - C119) / C119</f>
        <v>-0.14829623374051332</v>
      </c>
      <c r="E119">
        <v>35.417499999999997</v>
      </c>
      <c r="F119">
        <f>MAX($E$2:E119)</f>
        <v>35.896500000000003</v>
      </c>
      <c r="G119">
        <f>(E119-F119)/F119</f>
        <v>-1.3343919323611111E-2</v>
      </c>
      <c r="H119">
        <v>14.6387</v>
      </c>
      <c r="I119">
        <f>MAX($H$2:H119)</f>
        <v>17.694700000000001</v>
      </c>
      <c r="J119">
        <f t="shared" si="3"/>
        <v>-0.17270708178155045</v>
      </c>
      <c r="K119">
        <v>1.1089599999999999</v>
      </c>
      <c r="L119">
        <f>MAX($K$2:K119)</f>
        <v>1.1136200000000001</v>
      </c>
      <c r="M119">
        <f t="shared" si="4"/>
        <v>-4.1845512832026262E-3</v>
      </c>
      <c r="N119">
        <v>2090.54</v>
      </c>
      <c r="O119">
        <f>MAX($N$2:N119)</f>
        <v>2102.4</v>
      </c>
      <c r="P119">
        <f t="shared" si="5"/>
        <v>-5.6411719939117805E-3</v>
      </c>
    </row>
    <row r="120" spans="1:16">
      <c r="A120" s="1">
        <v>42516</v>
      </c>
      <c r="B120">
        <v>22.9787</v>
      </c>
      <c r="C120" s="3">
        <f>MAX($B$2:B120)</f>
        <v>26.761299999999999</v>
      </c>
      <c r="D120" s="4">
        <f>(B120 - C120) / C120</f>
        <v>-0.14134589874183986</v>
      </c>
      <c r="E120">
        <v>35.7455</v>
      </c>
      <c r="F120">
        <f>MAX($E$2:E120)</f>
        <v>35.896500000000003</v>
      </c>
      <c r="G120">
        <f>(E120-F120)/F120</f>
        <v>-4.2065382418899708E-3</v>
      </c>
      <c r="H120">
        <v>15.007999999999999</v>
      </c>
      <c r="I120">
        <f>MAX($H$2:H120)</f>
        <v>17.694700000000001</v>
      </c>
      <c r="J120">
        <f t="shared" si="3"/>
        <v>-0.15183642559636512</v>
      </c>
      <c r="K120">
        <v>1.1207199999999999</v>
      </c>
      <c r="L120">
        <f>MAX($K$2:K120)</f>
        <v>1.1207199999999999</v>
      </c>
      <c r="M120">
        <f t="shared" si="4"/>
        <v>0</v>
      </c>
      <c r="N120">
        <v>2090.1</v>
      </c>
      <c r="O120">
        <f>MAX($N$2:N120)</f>
        <v>2102.4</v>
      </c>
      <c r="P120">
        <f t="shared" si="5"/>
        <v>-5.8504566210046526E-3</v>
      </c>
    </row>
    <row r="121" spans="1:16">
      <c r="A121" s="1">
        <v>42517</v>
      </c>
      <c r="B121">
        <v>22.965399999999999</v>
      </c>
      <c r="C121" s="3">
        <f>MAX($B$2:B121)</f>
        <v>26.761299999999999</v>
      </c>
      <c r="D121" s="4">
        <f>(B121 - C121) / C121</f>
        <v>-0.1418428850616375</v>
      </c>
      <c r="E121">
        <v>35.612000000000002</v>
      </c>
      <c r="F121">
        <f>MAX($E$2:E121)</f>
        <v>35.896500000000003</v>
      </c>
      <c r="G121">
        <f>(E121-F121)/F121</f>
        <v>-7.9255637736269906E-3</v>
      </c>
      <c r="H121">
        <v>14.869300000000001</v>
      </c>
      <c r="I121">
        <f>MAX($H$2:H121)</f>
        <v>17.694700000000001</v>
      </c>
      <c r="J121">
        <f t="shared" si="3"/>
        <v>-0.15967493091151588</v>
      </c>
      <c r="K121">
        <v>1.1269100000000001</v>
      </c>
      <c r="L121">
        <f>MAX($K$2:K121)</f>
        <v>1.1269100000000001</v>
      </c>
      <c r="M121">
        <f t="shared" si="4"/>
        <v>0</v>
      </c>
      <c r="N121">
        <v>2099.06</v>
      </c>
      <c r="O121">
        <f>MAX($N$2:N121)</f>
        <v>2102.4</v>
      </c>
      <c r="P121">
        <f t="shared" si="5"/>
        <v>-1.5886605783866749E-3</v>
      </c>
    </row>
    <row r="122" spans="1:16">
      <c r="A122" s="1">
        <v>42521</v>
      </c>
      <c r="B122">
        <v>22.852699999999999</v>
      </c>
      <c r="C122" s="3">
        <f>MAX($B$2:B122)</f>
        <v>26.761299999999999</v>
      </c>
      <c r="D122" s="4">
        <f>(B122 - C122) / C122</f>
        <v>-0.14605419019255417</v>
      </c>
      <c r="E122">
        <v>36.139499999999998</v>
      </c>
      <c r="F122">
        <f>MAX($E$2:E122)</f>
        <v>36.139499999999998</v>
      </c>
      <c r="G122">
        <f>(E122-F122)/F122</f>
        <v>0</v>
      </c>
      <c r="H122">
        <v>14.882</v>
      </c>
      <c r="I122">
        <f>MAX($H$2:H122)</f>
        <v>17.694700000000001</v>
      </c>
      <c r="J122">
        <f t="shared" si="3"/>
        <v>-0.15895720187400753</v>
      </c>
      <c r="K122">
        <v>1.1470100000000001</v>
      </c>
      <c r="L122">
        <f>MAX($K$2:K122)</f>
        <v>1.1470100000000001</v>
      </c>
      <c r="M122">
        <f t="shared" si="4"/>
        <v>0</v>
      </c>
      <c r="N122">
        <v>2096.9499999999998</v>
      </c>
      <c r="O122">
        <f>MAX($N$2:N122)</f>
        <v>2102.4</v>
      </c>
      <c r="P122">
        <f t="shared" si="5"/>
        <v>-2.5922754946728845E-3</v>
      </c>
    </row>
    <row r="123" spans="1:16">
      <c r="A123" s="1">
        <v>42522</v>
      </c>
      <c r="B123">
        <v>22.5334</v>
      </c>
      <c r="C123" s="3">
        <f>MAX($B$2:B123)</f>
        <v>26.761299999999999</v>
      </c>
      <c r="D123" s="4">
        <f>(B123 - C123) / C123</f>
        <v>-0.15798559860694356</v>
      </c>
      <c r="E123">
        <v>35.972000000000001</v>
      </c>
      <c r="F123">
        <f>MAX($E$2:E123)</f>
        <v>36.139499999999998</v>
      </c>
      <c r="G123">
        <f>(E123-F123)/F123</f>
        <v>-4.6348178585757099E-3</v>
      </c>
      <c r="H123">
        <v>14.6373</v>
      </c>
      <c r="I123">
        <f>MAX($H$2:H123)</f>
        <v>17.694700000000001</v>
      </c>
      <c r="J123">
        <f t="shared" si="3"/>
        <v>-0.17278620151796872</v>
      </c>
      <c r="K123">
        <v>1.1493</v>
      </c>
      <c r="L123">
        <f>MAX($K$2:K123)</f>
        <v>1.1493</v>
      </c>
      <c r="M123">
        <f t="shared" si="4"/>
        <v>0</v>
      </c>
      <c r="N123">
        <v>2099.33</v>
      </c>
      <c r="O123">
        <f>MAX($N$2:N123)</f>
        <v>2102.4</v>
      </c>
      <c r="P123">
        <f t="shared" si="5"/>
        <v>-1.4602359208524371E-3</v>
      </c>
    </row>
    <row r="124" spans="1:16">
      <c r="A124" s="1">
        <v>42523</v>
      </c>
      <c r="B124">
        <v>22.365100000000002</v>
      </c>
      <c r="C124" s="3">
        <f>MAX($B$2:B124)</f>
        <v>26.761299999999999</v>
      </c>
      <c r="D124" s="4">
        <f>(B124 - C124) / C124</f>
        <v>-0.164274530758969</v>
      </c>
      <c r="E124">
        <v>36.411999999999999</v>
      </c>
      <c r="F124">
        <f>MAX($E$2:E124)</f>
        <v>36.411999999999999</v>
      </c>
      <c r="G124">
        <f>(E124-F124)/F124</f>
        <v>0</v>
      </c>
      <c r="H124">
        <v>14.597300000000001</v>
      </c>
      <c r="I124">
        <f>MAX($H$2:H124)</f>
        <v>17.694700000000001</v>
      </c>
      <c r="J124">
        <f t="shared" si="3"/>
        <v>-0.17504676541563294</v>
      </c>
      <c r="K124">
        <v>1.15737</v>
      </c>
      <c r="L124">
        <f>MAX($K$2:K124)</f>
        <v>1.15737</v>
      </c>
      <c r="M124">
        <f t="shared" si="4"/>
        <v>0</v>
      </c>
      <c r="N124">
        <v>2105.2600000000002</v>
      </c>
      <c r="O124">
        <f>MAX($N$2:N124)</f>
        <v>2105.2600000000002</v>
      </c>
      <c r="P124">
        <f t="shared" si="5"/>
        <v>0</v>
      </c>
    </row>
    <row r="125" spans="1:16">
      <c r="A125" s="1">
        <v>42524</v>
      </c>
      <c r="B125">
        <v>22.409300000000002</v>
      </c>
      <c r="C125" s="3">
        <f>MAX($B$2:B125)</f>
        <v>26.761299999999999</v>
      </c>
      <c r="D125" s="4">
        <f>(B125 - C125) / C125</f>
        <v>-0.16262289201197241</v>
      </c>
      <c r="E125">
        <v>36.277000000000001</v>
      </c>
      <c r="F125">
        <f>MAX($E$2:E125)</f>
        <v>36.411999999999999</v>
      </c>
      <c r="G125">
        <f>(E125-F125)/F125</f>
        <v>-3.7075689333186316E-3</v>
      </c>
      <c r="H125">
        <v>14.599299999999999</v>
      </c>
      <c r="I125">
        <f>MAX($H$2:H125)</f>
        <v>17.694700000000001</v>
      </c>
      <c r="J125">
        <f t="shared" si="3"/>
        <v>-0.17493373722074979</v>
      </c>
      <c r="K125">
        <v>1.1409100000000001</v>
      </c>
      <c r="L125">
        <f>MAX($K$2:K125)</f>
        <v>1.15737</v>
      </c>
      <c r="M125">
        <f t="shared" si="4"/>
        <v>-1.4221899651796675E-2</v>
      </c>
      <c r="N125">
        <v>2099.13</v>
      </c>
      <c r="O125">
        <f>MAX($N$2:N125)</f>
        <v>2105.2600000000002</v>
      </c>
      <c r="P125">
        <f t="shared" si="5"/>
        <v>-2.911754367631603E-3</v>
      </c>
    </row>
    <row r="126" spans="1:16">
      <c r="A126" s="1">
        <v>42527</v>
      </c>
      <c r="B126">
        <v>22.572900000000001</v>
      </c>
      <c r="C126" s="3">
        <f>MAX($B$2:B126)</f>
        <v>26.761299999999999</v>
      </c>
      <c r="D126" s="4">
        <f>(B126 - C126) / C126</f>
        <v>-0.15650958660453707</v>
      </c>
      <c r="E126">
        <v>36.336500000000001</v>
      </c>
      <c r="F126">
        <f>MAX($E$2:E126)</f>
        <v>36.411999999999999</v>
      </c>
      <c r="G126">
        <f>(E126-F126)/F126</f>
        <v>-2.073492255300399E-3</v>
      </c>
      <c r="H126">
        <v>14.712</v>
      </c>
      <c r="I126">
        <f>MAX($H$2:H126)</f>
        <v>17.694700000000001</v>
      </c>
      <c r="J126">
        <f t="shared" si="3"/>
        <v>-0.1685645984390807</v>
      </c>
      <c r="K126">
        <v>1.13531</v>
      </c>
      <c r="L126">
        <f>MAX($K$2:K126)</f>
        <v>1.15737</v>
      </c>
      <c r="M126">
        <f t="shared" si="4"/>
        <v>-1.906045603393899E-2</v>
      </c>
      <c r="N126">
        <v>2109.41</v>
      </c>
      <c r="O126">
        <f>MAX($N$2:N126)</f>
        <v>2109.41</v>
      </c>
      <c r="P126">
        <f t="shared" si="5"/>
        <v>0</v>
      </c>
    </row>
    <row r="127" spans="1:16">
      <c r="A127" s="1">
        <v>42528</v>
      </c>
      <c r="B127">
        <v>22.662600000000001</v>
      </c>
      <c r="C127" s="3">
        <f>MAX($B$2:B127)</f>
        <v>26.761299999999999</v>
      </c>
      <c r="D127" s="4">
        <f>(B127 - C127) / C127</f>
        <v>-0.1531577315003381</v>
      </c>
      <c r="E127">
        <v>36.186999999999998</v>
      </c>
      <c r="F127">
        <f>MAX($E$2:E127)</f>
        <v>36.411999999999999</v>
      </c>
      <c r="G127">
        <f>(E127-F127)/F127</f>
        <v>-6.1792815555311827E-3</v>
      </c>
      <c r="H127">
        <v>15.4893</v>
      </c>
      <c r="I127">
        <f>MAX($H$2:H127)</f>
        <v>17.694700000000001</v>
      </c>
      <c r="J127">
        <f t="shared" si="3"/>
        <v>-0.12463619049771971</v>
      </c>
      <c r="K127">
        <v>1.13751</v>
      </c>
      <c r="L127">
        <f>MAX($K$2:K127)</f>
        <v>1.15737</v>
      </c>
      <c r="M127">
        <f t="shared" si="4"/>
        <v>-1.7159594598097402E-2</v>
      </c>
      <c r="N127">
        <v>2112.13</v>
      </c>
      <c r="O127">
        <f>MAX($N$2:N127)</f>
        <v>2112.13</v>
      </c>
      <c r="P127">
        <f t="shared" si="5"/>
        <v>0</v>
      </c>
    </row>
    <row r="128" spans="1:16">
      <c r="A128" s="1">
        <v>42529</v>
      </c>
      <c r="B128">
        <v>22.6419</v>
      </c>
      <c r="C128" s="3">
        <f>MAX($B$2:B128)</f>
        <v>26.761299999999999</v>
      </c>
      <c r="D128" s="4">
        <f>(B128 - C128) / C128</f>
        <v>-0.15393123652438406</v>
      </c>
      <c r="E128">
        <v>36.332000000000001</v>
      </c>
      <c r="F128">
        <f>MAX($E$2:E128)</f>
        <v>36.411999999999999</v>
      </c>
      <c r="G128">
        <f>(E128-F128)/F128</f>
        <v>-2.1970778864110266E-3</v>
      </c>
      <c r="H128">
        <v>15.7013</v>
      </c>
      <c r="I128">
        <f>MAX($H$2:H128)</f>
        <v>17.694700000000001</v>
      </c>
      <c r="J128">
        <f t="shared" si="3"/>
        <v>-0.11265520184009907</v>
      </c>
      <c r="K128">
        <v>1.13381</v>
      </c>
      <c r="L128">
        <f>MAX($K$2:K128)</f>
        <v>1.15737</v>
      </c>
      <c r="M128">
        <f t="shared" si="4"/>
        <v>-2.035649792201286E-2</v>
      </c>
      <c r="N128">
        <v>2119.12</v>
      </c>
      <c r="O128">
        <f>MAX($N$2:N128)</f>
        <v>2119.12</v>
      </c>
      <c r="P128">
        <f t="shared" si="5"/>
        <v>0</v>
      </c>
    </row>
    <row r="129" spans="1:16">
      <c r="A129" s="1">
        <v>42530</v>
      </c>
      <c r="B129">
        <v>22.804500000000001</v>
      </c>
      <c r="C129" s="3">
        <f>MAX($B$2:B129)</f>
        <v>26.761299999999999</v>
      </c>
      <c r="D129" s="4">
        <f>(B129 - C129) / C129</f>
        <v>-0.14785529850941465</v>
      </c>
      <c r="E129">
        <v>36.3825</v>
      </c>
      <c r="F129">
        <f>MAX($E$2:E129)</f>
        <v>36.411999999999999</v>
      </c>
      <c r="G129">
        <f>(E129-F129)/F129</f>
        <v>-8.1017247061404899E-4</v>
      </c>
      <c r="H129">
        <v>15.290699999999999</v>
      </c>
      <c r="I129">
        <f>MAX($H$2:H129)</f>
        <v>17.694700000000001</v>
      </c>
      <c r="J129">
        <f t="shared" si="3"/>
        <v>-0.13585989024962286</v>
      </c>
      <c r="K129">
        <v>1.1632499999999999</v>
      </c>
      <c r="L129">
        <f>MAX($K$2:K129)</f>
        <v>1.1632499999999999</v>
      </c>
      <c r="M129">
        <f t="shared" si="4"/>
        <v>0</v>
      </c>
      <c r="N129">
        <v>2115.48</v>
      </c>
      <c r="O129">
        <f>MAX($N$2:N129)</f>
        <v>2119.12</v>
      </c>
      <c r="P129">
        <f t="shared" si="5"/>
        <v>-1.7176941371889619E-3</v>
      </c>
    </row>
    <row r="130" spans="1:16">
      <c r="A130" s="1">
        <v>42531</v>
      </c>
      <c r="B130">
        <v>22.6191</v>
      </c>
      <c r="C130" s="3">
        <f>MAX($B$2:B130)</f>
        <v>26.761299999999999</v>
      </c>
      <c r="D130" s="4">
        <f>(B130 - C130) / C130</f>
        <v>-0.15478321307260856</v>
      </c>
      <c r="E130">
        <v>35.901000000000003</v>
      </c>
      <c r="F130">
        <f>MAX($E$2:E130)</f>
        <v>36.411999999999999</v>
      </c>
      <c r="G130">
        <f>(E130-F130)/F130</f>
        <v>-1.4033834999450613E-2</v>
      </c>
      <c r="H130">
        <v>14.586</v>
      </c>
      <c r="I130">
        <f>MAX($H$2:H130)</f>
        <v>17.694700000000001</v>
      </c>
      <c r="J130">
        <f t="shared" si="3"/>
        <v>-0.1756853747167231</v>
      </c>
      <c r="K130">
        <v>1.1343099999999999</v>
      </c>
      <c r="L130">
        <f>MAX($K$2:K130)</f>
        <v>1.1632499999999999</v>
      </c>
      <c r="M130">
        <f t="shared" si="4"/>
        <v>-2.4878572963679318E-2</v>
      </c>
      <c r="N130">
        <v>2096.0700000000002</v>
      </c>
      <c r="O130">
        <f>MAX($N$2:N130)</f>
        <v>2119.12</v>
      </c>
      <c r="P130">
        <f t="shared" si="5"/>
        <v>-1.0877156555551232E-2</v>
      </c>
    </row>
    <row r="131" spans="1:16">
      <c r="A131" s="1">
        <v>42534</v>
      </c>
      <c r="B131">
        <v>22.276199999999999</v>
      </c>
      <c r="C131" s="3">
        <f>MAX($B$2:B131)</f>
        <v>26.761299999999999</v>
      </c>
      <c r="D131" s="4">
        <f>(B131 - C131) / C131</f>
        <v>-0.16759649194919526</v>
      </c>
      <c r="E131">
        <v>35.762</v>
      </c>
      <c r="F131">
        <f>MAX($E$2:E131)</f>
        <v>36.411999999999999</v>
      </c>
      <c r="G131">
        <f>(E131-F131)/F131</f>
        <v>-1.785125782708993E-2</v>
      </c>
      <c r="H131">
        <v>14.524699999999999</v>
      </c>
      <c r="I131">
        <f>MAX($H$2:H131)</f>
        <v>17.694700000000001</v>
      </c>
      <c r="J131">
        <f t="shared" ref="J131:J194" si="6">(H131-I131)/I131</f>
        <v>-0.17914968888989366</v>
      </c>
      <c r="K131">
        <v>1.1487000000000001</v>
      </c>
      <c r="L131">
        <f>MAX($K$2:K131)</f>
        <v>1.1632499999999999</v>
      </c>
      <c r="M131">
        <f t="shared" ref="M131:M194" si="7">(K131-L131)/L131</f>
        <v>-1.2508059316569819E-2</v>
      </c>
      <c r="N131">
        <v>2079.06</v>
      </c>
      <c r="O131">
        <f>MAX($N$2:N131)</f>
        <v>2119.12</v>
      </c>
      <c r="P131">
        <f t="shared" ref="P131:P194" si="8">(N131-O131)/O131</f>
        <v>-1.890407338895388E-2</v>
      </c>
    </row>
    <row r="132" spans="1:16">
      <c r="A132" s="1">
        <v>42535</v>
      </c>
      <c r="B132">
        <v>22.3048</v>
      </c>
      <c r="C132" s="3">
        <f>MAX($B$2:B132)</f>
        <v>26.761299999999999</v>
      </c>
      <c r="D132" s="4">
        <f>(B132 - C132) / C132</f>
        <v>-0.16652778452466804</v>
      </c>
      <c r="E132">
        <v>35.965000000000003</v>
      </c>
      <c r="F132">
        <f>MAX($E$2:E132)</f>
        <v>36.411999999999999</v>
      </c>
      <c r="G132">
        <f>(E132-F132)/F132</f>
        <v>-1.2276172690321751E-2</v>
      </c>
      <c r="H132">
        <v>14.33</v>
      </c>
      <c r="I132">
        <f>MAX($H$2:H132)</f>
        <v>17.694700000000001</v>
      </c>
      <c r="J132">
        <f t="shared" si="6"/>
        <v>-0.19015298366177447</v>
      </c>
      <c r="K132">
        <v>1.151</v>
      </c>
      <c r="L132">
        <f>MAX($K$2:K132)</f>
        <v>1.1632499999999999</v>
      </c>
      <c r="M132">
        <f t="shared" si="7"/>
        <v>-1.0530840318074252E-2</v>
      </c>
      <c r="N132">
        <v>2075.3200000000002</v>
      </c>
      <c r="O132">
        <f>MAX($N$2:N132)</f>
        <v>2119.12</v>
      </c>
      <c r="P132">
        <f t="shared" si="8"/>
        <v>-2.0668956925516124E-2</v>
      </c>
    </row>
    <row r="133" spans="1:16">
      <c r="A133" s="1">
        <v>42536</v>
      </c>
      <c r="B133">
        <v>22.230899999999998</v>
      </c>
      <c r="C133" s="3">
        <f>MAX($B$2:B133)</f>
        <v>26.761299999999999</v>
      </c>
      <c r="D133" s="4">
        <f>(B133 - C133) / C133</f>
        <v>-0.16928923482790448</v>
      </c>
      <c r="E133">
        <v>35.713000000000001</v>
      </c>
      <c r="F133">
        <f>MAX($E$2:E133)</f>
        <v>36.411999999999999</v>
      </c>
      <c r="G133">
        <f>(E133-F133)/F133</f>
        <v>-1.9196968032516699E-2</v>
      </c>
      <c r="H133">
        <v>14.513299999999999</v>
      </c>
      <c r="I133">
        <f>MAX($H$2:H133)</f>
        <v>17.694700000000001</v>
      </c>
      <c r="J133">
        <f t="shared" si="6"/>
        <v>-0.179793949600728</v>
      </c>
      <c r="K133">
        <v>1.1628499999999999</v>
      </c>
      <c r="L133">
        <f>MAX($K$2:K133)</f>
        <v>1.1632499999999999</v>
      </c>
      <c r="M133">
        <f t="shared" si="7"/>
        <v>-3.4386417365136985E-4</v>
      </c>
      <c r="N133">
        <v>2071.5</v>
      </c>
      <c r="O133">
        <f>MAX($N$2:N133)</f>
        <v>2119.12</v>
      </c>
      <c r="P133">
        <f t="shared" si="8"/>
        <v>-2.2471591981577207E-2</v>
      </c>
    </row>
    <row r="134" spans="1:16">
      <c r="A134" s="1">
        <v>42537</v>
      </c>
      <c r="B134">
        <v>22.3246</v>
      </c>
      <c r="C134" s="3">
        <f>MAX($B$2:B134)</f>
        <v>26.761299999999999</v>
      </c>
      <c r="D134" s="4">
        <f>(B134 - C134) / C134</f>
        <v>-0.16578791015384151</v>
      </c>
      <c r="E134">
        <v>35.875500000000002</v>
      </c>
      <c r="F134">
        <f>MAX($E$2:E134)</f>
        <v>36.411999999999999</v>
      </c>
      <c r="G134">
        <f>(E134-F134)/F134</f>
        <v>-1.4734153575744169E-2</v>
      </c>
      <c r="H134">
        <v>14.528700000000001</v>
      </c>
      <c r="I134">
        <f>MAX($H$2:H134)</f>
        <v>17.694700000000001</v>
      </c>
      <c r="J134">
        <f t="shared" si="6"/>
        <v>-0.17892363250012716</v>
      </c>
      <c r="K134">
        <v>1.1674500000000001</v>
      </c>
      <c r="L134">
        <f>MAX($K$2:K134)</f>
        <v>1.1674500000000001</v>
      </c>
      <c r="M134">
        <f t="shared" si="7"/>
        <v>0</v>
      </c>
      <c r="N134">
        <v>2077.9899999999998</v>
      </c>
      <c r="O134">
        <f>MAX($N$2:N134)</f>
        <v>2119.12</v>
      </c>
      <c r="P134">
        <f t="shared" si="8"/>
        <v>-1.9408999962248534E-2</v>
      </c>
    </row>
    <row r="135" spans="1:16">
      <c r="A135" s="1">
        <v>42538</v>
      </c>
      <c r="B135">
        <v>21.8171</v>
      </c>
      <c r="C135" s="3">
        <f>MAX($B$2:B135)</f>
        <v>26.761299999999999</v>
      </c>
      <c r="D135" s="4">
        <f>(B135 - C135) / C135</f>
        <v>-0.18475186183032957</v>
      </c>
      <c r="E135">
        <v>35.319499999999998</v>
      </c>
      <c r="F135">
        <f>MAX($E$2:E135)</f>
        <v>36.411999999999999</v>
      </c>
      <c r="G135">
        <f>(E135-F135)/F135</f>
        <v>-3.0003844886301253E-2</v>
      </c>
      <c r="H135">
        <v>14.3653</v>
      </c>
      <c r="I135">
        <f>MAX($H$2:H135)</f>
        <v>17.694700000000001</v>
      </c>
      <c r="J135">
        <f t="shared" si="6"/>
        <v>-0.18815803602208578</v>
      </c>
      <c r="K135">
        <v>1.1470100000000001</v>
      </c>
      <c r="L135">
        <f>MAX($K$2:K135)</f>
        <v>1.1674500000000001</v>
      </c>
      <c r="M135">
        <f t="shared" si="7"/>
        <v>-1.7508244464431034E-2</v>
      </c>
      <c r="N135">
        <v>2071.2199999999998</v>
      </c>
      <c r="O135">
        <f>MAX($N$2:N135)</f>
        <v>2119.12</v>
      </c>
      <c r="P135">
        <f t="shared" si="8"/>
        <v>-2.2603722299822611E-2</v>
      </c>
    </row>
    <row r="136" spans="1:16">
      <c r="A136" s="1">
        <v>42541</v>
      </c>
      <c r="B136">
        <v>21.765899999999998</v>
      </c>
      <c r="C136" s="3">
        <f>MAX($B$2:B136)</f>
        <v>26.761299999999999</v>
      </c>
      <c r="D136" s="4">
        <f>(B136 - C136) / C136</f>
        <v>-0.18666507232458812</v>
      </c>
      <c r="E136">
        <v>35.700499999999998</v>
      </c>
      <c r="F136">
        <f>MAX($E$2:E136)</f>
        <v>36.411999999999999</v>
      </c>
      <c r="G136">
        <f>(E136-F136)/F136</f>
        <v>-1.9540261452268507E-2</v>
      </c>
      <c r="H136">
        <v>14.646699999999999</v>
      </c>
      <c r="I136">
        <f>MAX($H$2:H136)</f>
        <v>17.694700000000001</v>
      </c>
      <c r="J136">
        <f t="shared" si="6"/>
        <v>-0.17225496900201764</v>
      </c>
      <c r="K136">
        <v>1.1676500000000001</v>
      </c>
      <c r="L136">
        <f>MAX($K$2:K136)</f>
        <v>1.1676500000000001</v>
      </c>
      <c r="M136">
        <f t="shared" si="7"/>
        <v>0</v>
      </c>
      <c r="N136">
        <v>2083.25</v>
      </c>
      <c r="O136">
        <f>MAX($N$2:N136)</f>
        <v>2119.12</v>
      </c>
      <c r="P136">
        <f t="shared" si="8"/>
        <v>-1.6926837555211547E-2</v>
      </c>
    </row>
    <row r="137" spans="1:16">
      <c r="A137" s="1">
        <v>42542</v>
      </c>
      <c r="B137">
        <v>21.9481</v>
      </c>
      <c r="C137" s="3">
        <f>MAX($B$2:B137)</f>
        <v>26.761299999999999</v>
      </c>
      <c r="D137" s="4">
        <f>(B137 - C137) / C137</f>
        <v>-0.17985673341728536</v>
      </c>
      <c r="E137">
        <v>35.790999999999997</v>
      </c>
      <c r="F137">
        <f>MAX($E$2:E137)</f>
        <v>36.411999999999999</v>
      </c>
      <c r="G137">
        <f>(E137-F137)/F137</f>
        <v>-1.7054817093266016E-2</v>
      </c>
      <c r="H137">
        <v>14.640700000000001</v>
      </c>
      <c r="I137">
        <f>MAX($H$2:H137)</f>
        <v>17.694700000000001</v>
      </c>
      <c r="J137">
        <f t="shared" si="6"/>
        <v>-0.17259405358666721</v>
      </c>
      <c r="K137">
        <v>1.16055</v>
      </c>
      <c r="L137">
        <f>MAX($K$2:K137)</f>
        <v>1.1676500000000001</v>
      </c>
      <c r="M137">
        <f t="shared" si="7"/>
        <v>-6.080589217659492E-3</v>
      </c>
      <c r="N137">
        <v>2088.9</v>
      </c>
      <c r="O137">
        <f>MAX($N$2:N137)</f>
        <v>2119.12</v>
      </c>
      <c r="P137">
        <f t="shared" si="8"/>
        <v>-1.4260636490618653E-2</v>
      </c>
    </row>
    <row r="138" spans="1:16">
      <c r="A138" s="1">
        <v>42543</v>
      </c>
      <c r="B138">
        <v>21.8703</v>
      </c>
      <c r="C138" s="3">
        <f>MAX($B$2:B138)</f>
        <v>26.761299999999999</v>
      </c>
      <c r="D138" s="4">
        <f>(B138 - C138) / C138</f>
        <v>-0.18276391655113908</v>
      </c>
      <c r="E138">
        <v>35.53</v>
      </c>
      <c r="F138">
        <f>MAX($E$2:E138)</f>
        <v>36.411999999999999</v>
      </c>
      <c r="G138">
        <f>(E138-F138)/F138</f>
        <v>-2.4222783697682024E-2</v>
      </c>
      <c r="H138">
        <v>13.1107</v>
      </c>
      <c r="I138">
        <f>MAX($H$2:H138)</f>
        <v>17.694700000000001</v>
      </c>
      <c r="J138">
        <f t="shared" si="6"/>
        <v>-0.25906062267232566</v>
      </c>
      <c r="K138">
        <v>1.1596599999999999</v>
      </c>
      <c r="L138">
        <f>MAX($K$2:K138)</f>
        <v>1.1676500000000001</v>
      </c>
      <c r="M138">
        <f t="shared" si="7"/>
        <v>-6.8428039224083959E-3</v>
      </c>
      <c r="N138">
        <v>2085.4499999999998</v>
      </c>
      <c r="O138">
        <f>MAX($N$2:N138)</f>
        <v>2119.12</v>
      </c>
      <c r="P138">
        <f t="shared" si="8"/>
        <v>-1.5888670768998487E-2</v>
      </c>
    </row>
    <row r="139" spans="1:16">
      <c r="A139" s="1">
        <v>42544</v>
      </c>
      <c r="B139">
        <v>21.991499999999998</v>
      </c>
      <c r="C139" s="3">
        <f>MAX($B$2:B139)</f>
        <v>26.761299999999999</v>
      </c>
      <c r="D139" s="4">
        <f>(B139 - C139) / C139</f>
        <v>-0.17823498858426162</v>
      </c>
      <c r="E139">
        <v>36.103999999999999</v>
      </c>
      <c r="F139">
        <f>MAX($E$2:E139)</f>
        <v>36.411999999999999</v>
      </c>
      <c r="G139">
        <f>(E139-F139)/F139</f>
        <v>-8.4587498626826282E-3</v>
      </c>
      <c r="H139">
        <v>13.093299999999999</v>
      </c>
      <c r="I139">
        <f>MAX($H$2:H139)</f>
        <v>17.694700000000001</v>
      </c>
      <c r="J139">
        <f t="shared" si="6"/>
        <v>-0.26004396796780965</v>
      </c>
      <c r="K139">
        <v>1.1906399999999999</v>
      </c>
      <c r="L139">
        <f>MAX($K$2:K139)</f>
        <v>1.1906399999999999</v>
      </c>
      <c r="M139">
        <f t="shared" si="7"/>
        <v>0</v>
      </c>
      <c r="N139">
        <v>2113.3200000000002</v>
      </c>
      <c r="O139">
        <f>MAX($N$2:N139)</f>
        <v>2119.12</v>
      </c>
      <c r="P139">
        <f t="shared" si="8"/>
        <v>-2.7369851636527085E-3</v>
      </c>
    </row>
    <row r="140" spans="1:16">
      <c r="A140" s="1">
        <v>42545</v>
      </c>
      <c r="B140">
        <v>21.3735</v>
      </c>
      <c r="C140" s="3">
        <f>MAX($B$2:B140)</f>
        <v>26.761299999999999</v>
      </c>
      <c r="D140" s="4">
        <f>(B140 - C140) / C140</f>
        <v>-0.2013280371282411</v>
      </c>
      <c r="E140">
        <v>34.948</v>
      </c>
      <c r="F140">
        <f>MAX($E$2:E140)</f>
        <v>36.411999999999999</v>
      </c>
      <c r="G140">
        <f>(E140-F140)/F140</f>
        <v>-4.0206525321322607E-2</v>
      </c>
      <c r="H140">
        <v>12.8767</v>
      </c>
      <c r="I140">
        <f>MAX($H$2:H140)</f>
        <v>17.694700000000001</v>
      </c>
      <c r="J140">
        <f t="shared" si="6"/>
        <v>-0.27228492147366168</v>
      </c>
      <c r="K140">
        <v>1.12252</v>
      </c>
      <c r="L140">
        <f>MAX($K$2:K140)</f>
        <v>1.1906399999999999</v>
      </c>
      <c r="M140">
        <f t="shared" si="7"/>
        <v>-5.7212927501175806E-2</v>
      </c>
      <c r="N140">
        <v>2037.41</v>
      </c>
      <c r="O140">
        <f>MAX($N$2:N140)</f>
        <v>2119.12</v>
      </c>
      <c r="P140">
        <f t="shared" si="8"/>
        <v>-3.8558458227943584E-2</v>
      </c>
    </row>
    <row r="141" spans="1:16">
      <c r="A141" s="1">
        <v>42548</v>
      </c>
      <c r="B141">
        <v>21.065000000000001</v>
      </c>
      <c r="C141" s="3">
        <f>MAX($B$2:B141)</f>
        <v>26.761299999999999</v>
      </c>
      <c r="D141" s="4">
        <f>(B141 - C141) / C141</f>
        <v>-0.21285587770399786</v>
      </c>
      <c r="E141">
        <v>34.567999999999998</v>
      </c>
      <c r="F141">
        <f>MAX($E$2:E141)</f>
        <v>36.411999999999999</v>
      </c>
      <c r="G141">
        <f>(E141-F141)/F141</f>
        <v>-5.064264528177527E-2</v>
      </c>
      <c r="H141">
        <v>13.236700000000001</v>
      </c>
      <c r="I141">
        <f>MAX($H$2:H141)</f>
        <v>17.694700000000001</v>
      </c>
      <c r="J141">
        <f t="shared" si="6"/>
        <v>-0.25193984639468314</v>
      </c>
      <c r="K141">
        <v>1.11073</v>
      </c>
      <c r="L141">
        <f>MAX($K$2:K141)</f>
        <v>1.1906399999999999</v>
      </c>
      <c r="M141">
        <f t="shared" si="7"/>
        <v>-6.7115164953302373E-2</v>
      </c>
      <c r="N141">
        <v>2000.54</v>
      </c>
      <c r="O141">
        <f>MAX($N$2:N141)</f>
        <v>2119.12</v>
      </c>
      <c r="P141">
        <f t="shared" si="8"/>
        <v>-5.5957189776888488E-2</v>
      </c>
    </row>
    <row r="142" spans="1:16">
      <c r="A142" s="1">
        <v>42549</v>
      </c>
      <c r="B142">
        <v>21.418099999999999</v>
      </c>
      <c r="C142" s="3">
        <f>MAX($B$2:B142)</f>
        <v>26.761299999999999</v>
      </c>
      <c r="D142" s="4">
        <f>(B142 - C142) / C142</f>
        <v>-0.19966145142425815</v>
      </c>
      <c r="E142">
        <v>35.397500000000001</v>
      </c>
      <c r="F142">
        <f>MAX($E$2:E142)</f>
        <v>36.411999999999999</v>
      </c>
      <c r="G142">
        <f>(E142-F142)/F142</f>
        <v>-2.7861693947050372E-2</v>
      </c>
      <c r="H142">
        <v>13.4527</v>
      </c>
      <c r="I142">
        <f>MAX($H$2:H142)</f>
        <v>17.694700000000001</v>
      </c>
      <c r="J142">
        <f t="shared" si="6"/>
        <v>-0.23973280134729613</v>
      </c>
      <c r="K142">
        <v>1.1267100000000001</v>
      </c>
      <c r="L142">
        <f>MAX($K$2:K142)</f>
        <v>1.1906399999999999</v>
      </c>
      <c r="M142">
        <f t="shared" si="7"/>
        <v>-5.36938117315056E-2</v>
      </c>
      <c r="N142">
        <v>2036.09</v>
      </c>
      <c r="O142">
        <f>MAX($N$2:N142)</f>
        <v>2119.12</v>
      </c>
      <c r="P142">
        <f t="shared" si="8"/>
        <v>-3.9181358299671551E-2</v>
      </c>
    </row>
    <row r="143" spans="1:16">
      <c r="A143" s="1">
        <v>42550</v>
      </c>
      <c r="B143">
        <v>21.6051</v>
      </c>
      <c r="C143" s="3">
        <f>MAX($B$2:B143)</f>
        <v>26.761299999999999</v>
      </c>
      <c r="D143" s="4">
        <f>(B143 - C143) / C143</f>
        <v>-0.19267374903311868</v>
      </c>
      <c r="E143">
        <v>35.773000000000003</v>
      </c>
      <c r="F143">
        <f>MAX($E$2:E143)</f>
        <v>36.411999999999999</v>
      </c>
      <c r="G143">
        <f>(E143-F143)/F143</f>
        <v>-1.7549159617708334E-2</v>
      </c>
      <c r="H143">
        <v>14.0107</v>
      </c>
      <c r="I143">
        <f>MAX($H$2:H143)</f>
        <v>17.694700000000001</v>
      </c>
      <c r="J143">
        <f t="shared" si="6"/>
        <v>-0.20819793497487954</v>
      </c>
      <c r="K143">
        <v>1.1445099999999999</v>
      </c>
      <c r="L143">
        <f>MAX($K$2:K143)</f>
        <v>1.1906399999999999</v>
      </c>
      <c r="M143">
        <f t="shared" si="7"/>
        <v>-3.8743868843647118E-2</v>
      </c>
      <c r="N143">
        <v>2070.77</v>
      </c>
      <c r="O143">
        <f>MAX($N$2:N143)</f>
        <v>2119.12</v>
      </c>
      <c r="P143">
        <f t="shared" si="8"/>
        <v>-2.2816074597002488E-2</v>
      </c>
    </row>
    <row r="144" spans="1:16">
      <c r="A144" s="1">
        <v>42551</v>
      </c>
      <c r="B144">
        <v>21.879000000000001</v>
      </c>
      <c r="C144" s="3">
        <f>MAX($B$2:B144)</f>
        <v>26.761299999999999</v>
      </c>
      <c r="D144" s="4">
        <f>(B144 - C144) / C144</f>
        <v>-0.18243882023668498</v>
      </c>
      <c r="E144">
        <v>35.780999999999999</v>
      </c>
      <c r="F144">
        <f>MAX($E$2:E144)</f>
        <v>36.411999999999999</v>
      </c>
      <c r="G144">
        <f>(E144-F144)/F144</f>
        <v>-1.7329451829067349E-2</v>
      </c>
      <c r="H144">
        <v>14.151999999999999</v>
      </c>
      <c r="I144">
        <f>MAX($H$2:H144)</f>
        <v>17.694700000000001</v>
      </c>
      <c r="J144">
        <f t="shared" si="6"/>
        <v>-0.20021249300638053</v>
      </c>
      <c r="K144">
        <v>1.15418</v>
      </c>
      <c r="L144">
        <f>MAX($K$2:K144)</f>
        <v>1.1906399999999999</v>
      </c>
      <c r="M144">
        <f t="shared" si="7"/>
        <v>-3.0622186387153076E-2</v>
      </c>
      <c r="N144">
        <v>2098.86</v>
      </c>
      <c r="O144">
        <f>MAX($N$2:N144)</f>
        <v>2119.12</v>
      </c>
      <c r="P144">
        <f t="shared" si="8"/>
        <v>-9.560572313035488E-3</v>
      </c>
    </row>
    <row r="145" spans="1:16">
      <c r="A145" s="1">
        <v>42552</v>
      </c>
      <c r="B145">
        <v>21.943200000000001</v>
      </c>
      <c r="C145" s="3">
        <f>MAX($B$2:B145)</f>
        <v>26.761299999999999</v>
      </c>
      <c r="D145" s="4">
        <f>(B145 - C145) / C145</f>
        <v>-0.18003983364036866</v>
      </c>
      <c r="E145">
        <v>36.280999999999999</v>
      </c>
      <c r="F145">
        <f>MAX($E$2:E145)</f>
        <v>36.411999999999999</v>
      </c>
      <c r="G145">
        <f>(E145-F145)/F145</f>
        <v>-3.5977150389981389E-3</v>
      </c>
      <c r="H145">
        <v>14.433299999999999</v>
      </c>
      <c r="I145">
        <f>MAX($H$2:H145)</f>
        <v>17.694700000000001</v>
      </c>
      <c r="J145">
        <f t="shared" si="6"/>
        <v>-0.18431507739605654</v>
      </c>
      <c r="K145">
        <v>1.14551</v>
      </c>
      <c r="L145">
        <f>MAX($K$2:K145)</f>
        <v>1.1906399999999999</v>
      </c>
      <c r="M145">
        <f t="shared" si="7"/>
        <v>-3.7903984411744855E-2</v>
      </c>
      <c r="N145">
        <v>2102.9499999999998</v>
      </c>
      <c r="O145">
        <f>MAX($N$2:N145)</f>
        <v>2119.12</v>
      </c>
      <c r="P145">
        <f t="shared" si="8"/>
        <v>-7.6305258786666507E-3</v>
      </c>
    </row>
    <row r="146" spans="1:16">
      <c r="A146" s="1">
        <v>42556</v>
      </c>
      <c r="B146">
        <v>21.752099999999999</v>
      </c>
      <c r="C146" s="3">
        <f>MAX($B$2:B146)</f>
        <v>26.761299999999999</v>
      </c>
      <c r="D146" s="4">
        <f>(B146 - C146) / C146</f>
        <v>-0.18718074234061874</v>
      </c>
      <c r="E146">
        <v>36.405000000000001</v>
      </c>
      <c r="F146">
        <f>MAX($E$2:E146)</f>
        <v>36.411999999999999</v>
      </c>
      <c r="G146">
        <f>(E146-F146)/F146</f>
        <v>-1.9224431506091114E-4</v>
      </c>
      <c r="H146">
        <v>14.2653</v>
      </c>
      <c r="I146">
        <f>MAX($H$2:H146)</f>
        <v>17.694700000000001</v>
      </c>
      <c r="J146">
        <f t="shared" si="6"/>
        <v>-0.19380944576624645</v>
      </c>
      <c r="K146">
        <v>1.16255</v>
      </c>
      <c r="L146">
        <f>MAX($K$2:K146)</f>
        <v>1.1906399999999999</v>
      </c>
      <c r="M146">
        <f t="shared" si="7"/>
        <v>-2.3592353692131921E-2</v>
      </c>
      <c r="N146">
        <v>2088.5500000000002</v>
      </c>
      <c r="O146">
        <f>MAX($N$2:N146)</f>
        <v>2119.12</v>
      </c>
      <c r="P146">
        <f t="shared" si="8"/>
        <v>-1.4425799388425248E-2</v>
      </c>
    </row>
    <row r="147" spans="1:16">
      <c r="A147" s="1">
        <v>42557</v>
      </c>
      <c r="B147">
        <v>21.862300000000001</v>
      </c>
      <c r="C147" s="3">
        <f>MAX($B$2:B147)</f>
        <v>26.761299999999999</v>
      </c>
      <c r="D147" s="4">
        <f>(B147 - C147) / C147</f>
        <v>-0.18306285569086694</v>
      </c>
      <c r="E147">
        <v>36.878500000000003</v>
      </c>
      <c r="F147">
        <f>MAX($E$2:E147)</f>
        <v>36.878500000000003</v>
      </c>
      <c r="G147">
        <f>(E147-F147)/F147</f>
        <v>0</v>
      </c>
      <c r="H147">
        <v>14.295999999999999</v>
      </c>
      <c r="I147">
        <f>MAX($H$2:H147)</f>
        <v>17.694700000000001</v>
      </c>
      <c r="J147">
        <f t="shared" si="6"/>
        <v>-0.19207446297478914</v>
      </c>
      <c r="K147">
        <v>1.17015</v>
      </c>
      <c r="L147">
        <f>MAX($K$2:K147)</f>
        <v>1.1906399999999999</v>
      </c>
      <c r="M147">
        <f t="shared" si="7"/>
        <v>-1.7209232009675383E-2</v>
      </c>
      <c r="N147">
        <v>2099.73</v>
      </c>
      <c r="O147">
        <f>MAX($N$2:N147)</f>
        <v>2119.12</v>
      </c>
      <c r="P147">
        <f t="shared" si="8"/>
        <v>-9.1500245384876153E-3</v>
      </c>
    </row>
    <row r="148" spans="1:16">
      <c r="A148" s="1">
        <v>42558</v>
      </c>
      <c r="B148">
        <v>21.954999999999998</v>
      </c>
      <c r="C148" s="3">
        <f>MAX($B$2:B148)</f>
        <v>26.761299999999999</v>
      </c>
      <c r="D148" s="4">
        <f>(B148 - C148) / C148</f>
        <v>-0.17959889840927012</v>
      </c>
      <c r="E148">
        <v>36.828499999999998</v>
      </c>
      <c r="F148">
        <f>MAX($E$2:E148)</f>
        <v>36.878500000000003</v>
      </c>
      <c r="G148">
        <f>(E148-F148)/F148</f>
        <v>-1.3558035169544385E-3</v>
      </c>
      <c r="H148">
        <v>14.396000000000001</v>
      </c>
      <c r="I148">
        <f>MAX($H$2:H148)</f>
        <v>17.694700000000001</v>
      </c>
      <c r="J148">
        <f t="shared" si="6"/>
        <v>-0.18642305323062838</v>
      </c>
      <c r="K148">
        <v>1.20041</v>
      </c>
      <c r="L148">
        <f>MAX($K$2:K148)</f>
        <v>1.20041</v>
      </c>
      <c r="M148">
        <f t="shared" si="7"/>
        <v>0</v>
      </c>
      <c r="N148">
        <v>2097.9</v>
      </c>
      <c r="O148">
        <f>MAX($N$2:N148)</f>
        <v>2119.12</v>
      </c>
      <c r="P148">
        <f t="shared" si="8"/>
        <v>-1.0013590547019424E-2</v>
      </c>
    </row>
    <row r="149" spans="1:16">
      <c r="A149" s="1">
        <v>42559</v>
      </c>
      <c r="B149">
        <v>22.125499999999999</v>
      </c>
      <c r="C149" s="3">
        <f>MAX($B$2:B149)</f>
        <v>26.761299999999999</v>
      </c>
      <c r="D149" s="4">
        <f>(B149 - C149) / C149</f>
        <v>-0.17322775799381943</v>
      </c>
      <c r="E149">
        <v>37.290500000000002</v>
      </c>
      <c r="F149">
        <f>MAX($E$2:E149)</f>
        <v>37.290500000000002</v>
      </c>
      <c r="G149">
        <f>(E149-F149)/F149</f>
        <v>0</v>
      </c>
      <c r="H149">
        <v>14.452</v>
      </c>
      <c r="I149">
        <f>MAX($H$2:H149)</f>
        <v>17.694700000000001</v>
      </c>
      <c r="J149">
        <f t="shared" si="6"/>
        <v>-0.18325826377389845</v>
      </c>
      <c r="K149">
        <v>1.24844</v>
      </c>
      <c r="L149">
        <f>MAX($K$2:K149)</f>
        <v>1.24844</v>
      </c>
      <c r="M149">
        <f t="shared" si="7"/>
        <v>0</v>
      </c>
      <c r="N149">
        <v>2129.9</v>
      </c>
      <c r="O149">
        <f>MAX($N$2:N149)</f>
        <v>2129.9</v>
      </c>
      <c r="P149">
        <f t="shared" si="8"/>
        <v>0</v>
      </c>
    </row>
    <row r="150" spans="1:16">
      <c r="A150" s="1">
        <v>42562</v>
      </c>
      <c r="B150">
        <v>22.194600000000001</v>
      </c>
      <c r="C150" s="3">
        <f>MAX($B$2:B150)</f>
        <v>26.761299999999999</v>
      </c>
      <c r="D150" s="4">
        <f>(B150 - C150) / C150</f>
        <v>-0.1706456711744197</v>
      </c>
      <c r="E150">
        <v>37.689</v>
      </c>
      <c r="F150">
        <f>MAX($E$2:E150)</f>
        <v>37.689</v>
      </c>
      <c r="G150">
        <f>(E150-F150)/F150</f>
        <v>0</v>
      </c>
      <c r="H150">
        <v>14.985300000000001</v>
      </c>
      <c r="I150">
        <f>MAX($H$2:H150)</f>
        <v>17.694700000000001</v>
      </c>
      <c r="J150">
        <f t="shared" si="6"/>
        <v>-0.15311929560828952</v>
      </c>
      <c r="K150">
        <v>1.27719</v>
      </c>
      <c r="L150">
        <f>MAX($K$2:K150)</f>
        <v>1.27719</v>
      </c>
      <c r="M150">
        <f t="shared" si="7"/>
        <v>0</v>
      </c>
      <c r="N150">
        <v>2137.16</v>
      </c>
      <c r="O150">
        <f>MAX($N$2:N150)</f>
        <v>2137.16</v>
      </c>
      <c r="P150">
        <f t="shared" si="8"/>
        <v>0</v>
      </c>
    </row>
    <row r="151" spans="1:16">
      <c r="A151" s="1">
        <v>42563</v>
      </c>
      <c r="B151">
        <v>22.295000000000002</v>
      </c>
      <c r="C151" s="3">
        <f>MAX($B$2:B151)</f>
        <v>26.761299999999999</v>
      </c>
      <c r="D151" s="4">
        <f>(B151 - C151) / C151</f>
        <v>-0.16689398497083463</v>
      </c>
      <c r="E151">
        <v>37.410499999999999</v>
      </c>
      <c r="F151">
        <f>MAX($E$2:E151)</f>
        <v>37.689</v>
      </c>
      <c r="G151">
        <f>(E151-F151)/F151</f>
        <v>-7.3894239698586084E-3</v>
      </c>
      <c r="H151">
        <v>14.976699999999999</v>
      </c>
      <c r="I151">
        <f>MAX($H$2:H151)</f>
        <v>17.694700000000001</v>
      </c>
      <c r="J151">
        <f t="shared" si="6"/>
        <v>-0.15360531684628739</v>
      </c>
      <c r="K151">
        <v>1.29637</v>
      </c>
      <c r="L151">
        <f>MAX($K$2:K151)</f>
        <v>1.29637</v>
      </c>
      <c r="M151">
        <f t="shared" si="7"/>
        <v>0</v>
      </c>
      <c r="N151">
        <v>2152.14</v>
      </c>
      <c r="O151">
        <f>MAX($N$2:N151)</f>
        <v>2152.14</v>
      </c>
      <c r="P151">
        <f t="shared" si="8"/>
        <v>0</v>
      </c>
    </row>
    <row r="152" spans="1:16">
      <c r="A152" s="1">
        <v>42564</v>
      </c>
      <c r="B152">
        <v>22.168800000000001</v>
      </c>
      <c r="C152" s="3">
        <f>MAX($B$2:B152)</f>
        <v>26.761299999999999</v>
      </c>
      <c r="D152" s="4">
        <f>(B152 - C152) / C152</f>
        <v>-0.17160974990004216</v>
      </c>
      <c r="E152">
        <v>37.131500000000003</v>
      </c>
      <c r="F152">
        <f>MAX($E$2:E152)</f>
        <v>37.689</v>
      </c>
      <c r="G152">
        <f>(E152-F152)/F152</f>
        <v>-1.4792114410039997E-2</v>
      </c>
      <c r="H152">
        <v>14.8353</v>
      </c>
      <c r="I152">
        <f>MAX($H$2:H152)</f>
        <v>17.694700000000001</v>
      </c>
      <c r="J152">
        <f t="shared" si="6"/>
        <v>-0.16159641022453056</v>
      </c>
      <c r="K152">
        <v>1.2958700000000001</v>
      </c>
      <c r="L152">
        <f>MAX($K$2:K152)</f>
        <v>1.29637</v>
      </c>
      <c r="M152">
        <f t="shared" si="7"/>
        <v>-3.8569235634883941E-4</v>
      </c>
      <c r="N152">
        <v>2152.4299999999998</v>
      </c>
      <c r="O152">
        <f>MAX($N$2:N152)</f>
        <v>2152.4299999999998</v>
      </c>
      <c r="P152">
        <f t="shared" si="8"/>
        <v>0</v>
      </c>
    </row>
    <row r="153" spans="1:16">
      <c r="A153" s="1">
        <v>42565</v>
      </c>
      <c r="B153">
        <v>22.604399999999998</v>
      </c>
      <c r="C153" s="3">
        <f>MAX($B$2:B153)</f>
        <v>26.761299999999999</v>
      </c>
      <c r="D153" s="4">
        <f>(B153 - C153) / C153</f>
        <v>-0.15533251374185861</v>
      </c>
      <c r="E153">
        <v>37.06</v>
      </c>
      <c r="F153">
        <f>MAX($E$2:E153)</f>
        <v>37.689</v>
      </c>
      <c r="G153">
        <f>(E153-F153)/F153</f>
        <v>-1.6689219666215546E-2</v>
      </c>
      <c r="H153">
        <v>14.768700000000001</v>
      </c>
      <c r="I153">
        <f>MAX($H$2:H153)</f>
        <v>17.694700000000001</v>
      </c>
      <c r="J153">
        <f t="shared" si="6"/>
        <v>-0.16536024911414152</v>
      </c>
      <c r="K153">
        <v>1.3090299999999999</v>
      </c>
      <c r="L153">
        <f>MAX($K$2:K153)</f>
        <v>1.3090299999999999</v>
      </c>
      <c r="M153">
        <f t="shared" si="7"/>
        <v>0</v>
      </c>
      <c r="N153">
        <v>2163.75</v>
      </c>
      <c r="O153">
        <f>MAX($N$2:N153)</f>
        <v>2163.75</v>
      </c>
      <c r="P153">
        <f t="shared" si="8"/>
        <v>0</v>
      </c>
    </row>
    <row r="154" spans="1:16">
      <c r="A154" s="1">
        <v>42566</v>
      </c>
      <c r="B154">
        <v>22.604399999999998</v>
      </c>
      <c r="C154" s="3">
        <f>MAX($B$2:B154)</f>
        <v>26.761299999999999</v>
      </c>
      <c r="D154" s="4">
        <f>(B154 - C154) / C154</f>
        <v>-0.15533251374185861</v>
      </c>
      <c r="E154">
        <v>36.771500000000003</v>
      </c>
      <c r="F154">
        <f>MAX($E$2:E154)</f>
        <v>37.689</v>
      </c>
      <c r="G154">
        <f>(E154-F154)/F154</f>
        <v>-2.4343973042532222E-2</v>
      </c>
      <c r="H154">
        <v>14.6913</v>
      </c>
      <c r="I154">
        <f>MAX($H$2:H154)</f>
        <v>17.694700000000001</v>
      </c>
      <c r="J154">
        <f t="shared" si="6"/>
        <v>-0.16973444025612194</v>
      </c>
      <c r="K154">
        <v>1.2939799999999999</v>
      </c>
      <c r="L154">
        <f>MAX($K$2:K154)</f>
        <v>1.3090299999999999</v>
      </c>
      <c r="M154">
        <f t="shared" si="7"/>
        <v>-1.1497062710556678E-2</v>
      </c>
      <c r="N154">
        <v>2161.7399999999998</v>
      </c>
      <c r="O154">
        <f>MAX($N$2:N154)</f>
        <v>2163.75</v>
      </c>
      <c r="P154">
        <f t="shared" si="8"/>
        <v>-9.2894280762575077E-4</v>
      </c>
    </row>
    <row r="155" spans="1:16">
      <c r="A155" s="1">
        <v>42569</v>
      </c>
      <c r="B155">
        <v>22.845800000000001</v>
      </c>
      <c r="C155" s="3">
        <f>MAX($B$2:B155)</f>
        <v>26.761299999999999</v>
      </c>
      <c r="D155" s="4">
        <f>(B155 - C155) / C155</f>
        <v>-0.14631202520056941</v>
      </c>
      <c r="E155">
        <v>36.8035</v>
      </c>
      <c r="F155">
        <f>MAX($E$2:E155)</f>
        <v>37.689</v>
      </c>
      <c r="G155">
        <f>(E155-F155)/F155</f>
        <v>-2.3494918941866338E-2</v>
      </c>
      <c r="H155">
        <v>15.083299999999999</v>
      </c>
      <c r="I155">
        <f>MAX($H$2:H155)</f>
        <v>17.694700000000001</v>
      </c>
      <c r="J155">
        <f t="shared" si="6"/>
        <v>-0.14758091405901211</v>
      </c>
      <c r="K155">
        <v>1.3005599999999999</v>
      </c>
      <c r="L155">
        <f>MAX($K$2:K155)</f>
        <v>1.3090299999999999</v>
      </c>
      <c r="M155">
        <f t="shared" si="7"/>
        <v>-6.4704399440807152E-3</v>
      </c>
      <c r="N155">
        <v>2166.89</v>
      </c>
      <c r="O155">
        <f>MAX($N$2:N155)</f>
        <v>2166.89</v>
      </c>
      <c r="P155">
        <f t="shared" si="8"/>
        <v>0</v>
      </c>
    </row>
    <row r="156" spans="1:16">
      <c r="A156" s="1">
        <v>42570</v>
      </c>
      <c r="B156">
        <v>22.855699999999999</v>
      </c>
      <c r="C156" s="3">
        <f>MAX($B$2:B156)</f>
        <v>26.761299999999999</v>
      </c>
      <c r="D156" s="4">
        <f>(B156 - C156) / C156</f>
        <v>-0.14594208801515621</v>
      </c>
      <c r="E156">
        <v>36.997500000000002</v>
      </c>
      <c r="F156">
        <f>MAX($E$2:E156)</f>
        <v>37.689</v>
      </c>
      <c r="G156">
        <f>(E156-F156)/F156</f>
        <v>-1.8347528456578784E-2</v>
      </c>
      <c r="H156">
        <v>15.017300000000001</v>
      </c>
      <c r="I156">
        <f>MAX($H$2:H156)</f>
        <v>17.694700000000001</v>
      </c>
      <c r="J156">
        <f t="shared" si="6"/>
        <v>-0.15131084449015808</v>
      </c>
      <c r="K156">
        <v>1.31403</v>
      </c>
      <c r="L156">
        <f>MAX($K$2:K156)</f>
        <v>1.31403</v>
      </c>
      <c r="M156">
        <f t="shared" si="7"/>
        <v>0</v>
      </c>
      <c r="N156">
        <v>2163.7800000000002</v>
      </c>
      <c r="O156">
        <f>MAX($N$2:N156)</f>
        <v>2166.89</v>
      </c>
      <c r="P156">
        <f t="shared" si="8"/>
        <v>-1.4352366756040559E-3</v>
      </c>
    </row>
    <row r="157" spans="1:16">
      <c r="A157" s="1">
        <v>42571</v>
      </c>
      <c r="B157">
        <v>22.875499999999999</v>
      </c>
      <c r="C157" s="3">
        <f>MAX($B$2:B157)</f>
        <v>26.761299999999999</v>
      </c>
      <c r="D157" s="4">
        <f>(B157 - C157) / C157</f>
        <v>-0.14520221364432967</v>
      </c>
      <c r="E157">
        <v>37.286000000000001</v>
      </c>
      <c r="F157">
        <f>MAX($E$2:E157)</f>
        <v>37.689</v>
      </c>
      <c r="G157">
        <f>(E157-F157)/F157</f>
        <v>-1.0692775080262111E-2</v>
      </c>
      <c r="H157">
        <v>15.224</v>
      </c>
      <c r="I157">
        <f>MAX($H$2:H157)</f>
        <v>17.694700000000001</v>
      </c>
      <c r="J157">
        <f t="shared" si="6"/>
        <v>-0.13962938054897797</v>
      </c>
      <c r="K157">
        <v>1.33131</v>
      </c>
      <c r="L157">
        <f>MAX($K$2:K157)</f>
        <v>1.33131</v>
      </c>
      <c r="M157">
        <f t="shared" si="7"/>
        <v>0</v>
      </c>
      <c r="N157">
        <v>2173.02</v>
      </c>
      <c r="O157">
        <f>MAX($N$2:N157)</f>
        <v>2173.02</v>
      </c>
      <c r="P157">
        <f t="shared" si="8"/>
        <v>0</v>
      </c>
    </row>
    <row r="158" spans="1:16">
      <c r="A158" s="1">
        <v>42572</v>
      </c>
      <c r="B158">
        <v>22.755099999999999</v>
      </c>
      <c r="C158" s="3">
        <f>MAX($B$2:B158)</f>
        <v>26.761299999999999</v>
      </c>
      <c r="D158" s="4">
        <f>(B158 - C158) / C158</f>
        <v>-0.14970124769723445</v>
      </c>
      <c r="E158">
        <v>37.221499999999999</v>
      </c>
      <c r="F158">
        <f>MAX($E$2:E158)</f>
        <v>37.689</v>
      </c>
      <c r="G158">
        <f>(E158-F158)/F158</f>
        <v>-1.2404149751917035E-2</v>
      </c>
      <c r="H158">
        <v>14.7</v>
      </c>
      <c r="I158">
        <f>MAX($H$2:H158)</f>
        <v>17.694700000000001</v>
      </c>
      <c r="J158">
        <f t="shared" si="6"/>
        <v>-0.16924276760838</v>
      </c>
      <c r="K158">
        <v>1.3066500000000001</v>
      </c>
      <c r="L158">
        <f>MAX($K$2:K158)</f>
        <v>1.33131</v>
      </c>
      <c r="M158">
        <f t="shared" si="7"/>
        <v>-1.8523108817630682E-2</v>
      </c>
      <c r="N158">
        <v>2165.17</v>
      </c>
      <c r="O158">
        <f>MAX($N$2:N158)</f>
        <v>2173.02</v>
      </c>
      <c r="P158">
        <f t="shared" si="8"/>
        <v>-3.6124840084306217E-3</v>
      </c>
    </row>
    <row r="159" spans="1:16">
      <c r="A159" s="1">
        <v>42573</v>
      </c>
      <c r="B159">
        <v>22.578900000000001</v>
      </c>
      <c r="C159" s="3">
        <f>MAX($B$2:B159)</f>
        <v>26.761299999999999</v>
      </c>
      <c r="D159" s="4">
        <f>(B159 - C159) / C159</f>
        <v>-0.15628538224974114</v>
      </c>
      <c r="E159">
        <v>37.243000000000002</v>
      </c>
      <c r="F159">
        <f>MAX($E$2:E159)</f>
        <v>37.689</v>
      </c>
      <c r="G159">
        <f>(E159-F159)/F159</f>
        <v>-1.1833691528031997E-2</v>
      </c>
      <c r="H159">
        <v>14.818</v>
      </c>
      <c r="I159">
        <f>MAX($H$2:H159)</f>
        <v>17.694700000000001</v>
      </c>
      <c r="J159">
        <f t="shared" si="6"/>
        <v>-0.16257410411027037</v>
      </c>
      <c r="K159">
        <v>1.3422099999999999</v>
      </c>
      <c r="L159">
        <f>MAX($K$2:K159)</f>
        <v>1.3422099999999999</v>
      </c>
      <c r="M159">
        <f t="shared" si="7"/>
        <v>0</v>
      </c>
      <c r="N159">
        <v>2175.0300000000002</v>
      </c>
      <c r="O159">
        <f>MAX($N$2:N159)</f>
        <v>2175.0300000000002</v>
      </c>
      <c r="P159">
        <f t="shared" si="8"/>
        <v>0</v>
      </c>
    </row>
    <row r="160" spans="1:16">
      <c r="A160" s="1">
        <v>42576</v>
      </c>
      <c r="B160">
        <v>22.276199999999999</v>
      </c>
      <c r="C160" s="3">
        <f>MAX($B$2:B160)</f>
        <v>26.761299999999999</v>
      </c>
      <c r="D160" s="4">
        <f>(B160 - C160) / C160</f>
        <v>-0.16759649194919526</v>
      </c>
      <c r="E160">
        <v>36.980499999999999</v>
      </c>
      <c r="F160">
        <f>MAX($E$2:E160)</f>
        <v>37.689</v>
      </c>
      <c r="G160">
        <f>(E160-F160)/F160</f>
        <v>-1.8798588447557663E-2</v>
      </c>
      <c r="H160">
        <v>15.334</v>
      </c>
      <c r="I160">
        <f>MAX($H$2:H160)</f>
        <v>17.694700000000001</v>
      </c>
      <c r="J160">
        <f t="shared" si="6"/>
        <v>-0.13341282983040126</v>
      </c>
      <c r="K160">
        <v>1.36717</v>
      </c>
      <c r="L160">
        <f>MAX($K$2:K160)</f>
        <v>1.36717</v>
      </c>
      <c r="M160">
        <f t="shared" si="7"/>
        <v>0</v>
      </c>
      <c r="N160">
        <v>2168.48</v>
      </c>
      <c r="O160">
        <f>MAX($N$2:N160)</f>
        <v>2175.0300000000002</v>
      </c>
      <c r="P160">
        <f t="shared" si="8"/>
        <v>-3.0114527155948108E-3</v>
      </c>
    </row>
    <row r="161" spans="1:16">
      <c r="A161" s="1">
        <v>42577</v>
      </c>
      <c r="B161">
        <v>22.122499999999999</v>
      </c>
      <c r="C161" s="3">
        <f>MAX($B$2:B161)</f>
        <v>26.761299999999999</v>
      </c>
      <c r="D161" s="4">
        <f>(B161 - C161) / C161</f>
        <v>-0.17333986017121739</v>
      </c>
      <c r="E161">
        <v>36.779499999999999</v>
      </c>
      <c r="F161">
        <f>MAX($E$2:E161)</f>
        <v>37.689</v>
      </c>
      <c r="G161">
        <f>(E161-F161)/F161</f>
        <v>-2.4131709517365846E-2</v>
      </c>
      <c r="H161">
        <v>15.300700000000001</v>
      </c>
      <c r="I161">
        <f>MAX($H$2:H161)</f>
        <v>17.694700000000001</v>
      </c>
      <c r="J161">
        <f t="shared" si="6"/>
        <v>-0.13529474927520671</v>
      </c>
      <c r="K161">
        <v>1.3904300000000001</v>
      </c>
      <c r="L161">
        <f>MAX($K$2:K161)</f>
        <v>1.3904300000000001</v>
      </c>
      <c r="M161">
        <f t="shared" si="7"/>
        <v>0</v>
      </c>
      <c r="N161">
        <v>2169.1799999999998</v>
      </c>
      <c r="O161">
        <f>MAX($N$2:N161)</f>
        <v>2175.0300000000002</v>
      </c>
      <c r="P161">
        <f t="shared" si="8"/>
        <v>-2.6896180742336257E-3</v>
      </c>
    </row>
    <row r="162" spans="1:16">
      <c r="A162" s="1">
        <v>42578</v>
      </c>
      <c r="B162">
        <v>23.558499999999999</v>
      </c>
      <c r="C162" s="3">
        <f>MAX($B$2:B162)</f>
        <v>26.761299999999999</v>
      </c>
      <c r="D162" s="4">
        <f>(B162 - C162) / C162</f>
        <v>-0.11968028459006103</v>
      </c>
      <c r="E162">
        <v>36.833500000000001</v>
      </c>
      <c r="F162">
        <f>MAX($E$2:E162)</f>
        <v>37.689</v>
      </c>
      <c r="G162">
        <f>(E162-F162)/F162</f>
        <v>-2.2698930722491954E-2</v>
      </c>
      <c r="H162">
        <v>15.232699999999999</v>
      </c>
      <c r="I162">
        <f>MAX($H$2:H162)</f>
        <v>17.694700000000001</v>
      </c>
      <c r="J162">
        <f t="shared" si="6"/>
        <v>-0.13913770790123603</v>
      </c>
      <c r="K162">
        <v>1.3764700000000001</v>
      </c>
      <c r="L162">
        <f>MAX($K$2:K162)</f>
        <v>1.3904300000000001</v>
      </c>
      <c r="M162">
        <f t="shared" si="7"/>
        <v>-1.0040059549923385E-2</v>
      </c>
      <c r="N162">
        <v>2166.58</v>
      </c>
      <c r="O162">
        <f>MAX($N$2:N162)</f>
        <v>2175.0300000000002</v>
      </c>
      <c r="P162">
        <f t="shared" si="8"/>
        <v>-3.8850038850040099E-3</v>
      </c>
    </row>
    <row r="163" spans="1:16">
      <c r="A163" s="1">
        <v>42579</v>
      </c>
      <c r="B163">
        <v>23.878699999999998</v>
      </c>
      <c r="C163" s="3">
        <f>MAX($B$2:B163)</f>
        <v>26.761299999999999</v>
      </c>
      <c r="D163" s="4">
        <f>(B163 - C163) / C163</f>
        <v>-0.10771524552245221</v>
      </c>
      <c r="E163">
        <v>37.630499999999998</v>
      </c>
      <c r="F163">
        <f>MAX($E$2:E163)</f>
        <v>37.689</v>
      </c>
      <c r="G163">
        <f>(E163-F163)/F163</f>
        <v>-1.5521770277800476E-3</v>
      </c>
      <c r="H163">
        <v>15.374000000000001</v>
      </c>
      <c r="I163">
        <f>MAX($H$2:H163)</f>
        <v>17.694700000000001</v>
      </c>
      <c r="J163">
        <f t="shared" si="6"/>
        <v>-0.13115226593273693</v>
      </c>
      <c r="K163">
        <v>1.3794599999999999</v>
      </c>
      <c r="L163">
        <f>MAX($K$2:K163)</f>
        <v>1.3904300000000001</v>
      </c>
      <c r="M163">
        <f t="shared" si="7"/>
        <v>-7.8896456491877667E-3</v>
      </c>
      <c r="N163">
        <v>2170.06</v>
      </c>
      <c r="O163">
        <f>MAX($N$2:N163)</f>
        <v>2175.0300000000002</v>
      </c>
      <c r="P163">
        <f t="shared" si="8"/>
        <v>-2.2850259536651239E-3</v>
      </c>
    </row>
    <row r="164" spans="1:16">
      <c r="A164" s="1">
        <v>42580</v>
      </c>
      <c r="B164">
        <v>23.85</v>
      </c>
      <c r="C164" s="3">
        <f>MAX($B$2:B164)</f>
        <v>26.761299999999999</v>
      </c>
      <c r="D164" s="4">
        <f>(B164 - C164) / C164</f>
        <v>-0.1087876896862259</v>
      </c>
      <c r="E164">
        <v>37.9405</v>
      </c>
      <c r="F164">
        <f>MAX($E$2:E164)</f>
        <v>37.9405</v>
      </c>
      <c r="G164">
        <f>(E164-F164)/F164</f>
        <v>0</v>
      </c>
      <c r="H164">
        <v>15.652699999999999</v>
      </c>
      <c r="I164">
        <f>MAX($H$2:H164)</f>
        <v>17.694700000000001</v>
      </c>
      <c r="J164">
        <f t="shared" si="6"/>
        <v>-0.11540178697576119</v>
      </c>
      <c r="K164">
        <v>1.40198</v>
      </c>
      <c r="L164">
        <f>MAX($K$2:K164)</f>
        <v>1.40198</v>
      </c>
      <c r="M164">
        <f t="shared" si="7"/>
        <v>0</v>
      </c>
      <c r="N164">
        <v>2173.6</v>
      </c>
      <c r="O164">
        <f>MAX($N$2:N164)</f>
        <v>2175.0300000000002</v>
      </c>
      <c r="P164">
        <f t="shared" si="8"/>
        <v>-6.574621959238681E-4</v>
      </c>
    </row>
    <row r="165" spans="1:16">
      <c r="A165" s="1">
        <v>42583</v>
      </c>
      <c r="B165">
        <v>24.268899999999999</v>
      </c>
      <c r="C165" s="3">
        <f>MAX($B$2:B165)</f>
        <v>26.761299999999999</v>
      </c>
      <c r="D165" s="4">
        <f>(B165 - C165) / C165</f>
        <v>-9.3134488982224331E-2</v>
      </c>
      <c r="E165">
        <v>38.387</v>
      </c>
      <c r="F165">
        <f>MAX($E$2:E165)</f>
        <v>38.387</v>
      </c>
      <c r="G165">
        <f>(E165-F165)/F165</f>
        <v>0</v>
      </c>
      <c r="H165">
        <v>15.334</v>
      </c>
      <c r="I165">
        <f>MAX($H$2:H165)</f>
        <v>17.694700000000001</v>
      </c>
      <c r="J165">
        <f t="shared" si="6"/>
        <v>-0.13341282983040126</v>
      </c>
      <c r="K165">
        <v>1.39293</v>
      </c>
      <c r="L165">
        <f>MAX($K$2:K165)</f>
        <v>1.40198</v>
      </c>
      <c r="M165">
        <f t="shared" si="7"/>
        <v>-6.4551562789768773E-3</v>
      </c>
      <c r="N165">
        <v>2170.84</v>
      </c>
      <c r="O165">
        <f>MAX($N$2:N165)</f>
        <v>2175.0300000000002</v>
      </c>
      <c r="P165">
        <f t="shared" si="8"/>
        <v>-1.926410210433904E-3</v>
      </c>
    </row>
    <row r="166" spans="1:16">
      <c r="A166" s="1">
        <v>42584</v>
      </c>
      <c r="B166">
        <v>23.9102</v>
      </c>
      <c r="C166" s="3">
        <f>MAX($B$2:B166)</f>
        <v>26.761299999999999</v>
      </c>
      <c r="D166" s="4">
        <f>(B166 - C166) / C166</f>
        <v>-0.1065381726597736</v>
      </c>
      <c r="E166">
        <v>38.029000000000003</v>
      </c>
      <c r="F166">
        <f>MAX($E$2:E166)</f>
        <v>38.387</v>
      </c>
      <c r="G166">
        <f>(E166-F166)/F166</f>
        <v>-9.3260739312787406E-3</v>
      </c>
      <c r="H166">
        <v>15.146699999999999</v>
      </c>
      <c r="I166">
        <f>MAX($H$2:H166)</f>
        <v>17.694700000000001</v>
      </c>
      <c r="J166">
        <f t="shared" si="6"/>
        <v>-0.14399792028121425</v>
      </c>
      <c r="K166">
        <v>1.3759699999999999</v>
      </c>
      <c r="L166">
        <f>MAX($K$2:K166)</f>
        <v>1.40198</v>
      </c>
      <c r="M166">
        <f t="shared" si="7"/>
        <v>-1.8552333128860673E-2</v>
      </c>
      <c r="N166">
        <v>2157.0300000000002</v>
      </c>
      <c r="O166">
        <f>MAX($N$2:N166)</f>
        <v>2175.0300000000002</v>
      </c>
      <c r="P166">
        <f t="shared" si="8"/>
        <v>-8.2757479207183349E-3</v>
      </c>
    </row>
    <row r="167" spans="1:16">
      <c r="A167" s="1">
        <v>42585</v>
      </c>
      <c r="B167">
        <v>24.209900000000001</v>
      </c>
      <c r="C167" s="3">
        <f>MAX($B$2:B167)</f>
        <v>26.761299999999999</v>
      </c>
      <c r="D167" s="4">
        <f>(B167 - C167) / C167</f>
        <v>-9.5339165137717438E-2</v>
      </c>
      <c r="E167">
        <v>37.727499999999999</v>
      </c>
      <c r="F167">
        <f>MAX($E$2:E167)</f>
        <v>38.387</v>
      </c>
      <c r="G167">
        <f>(E167-F167)/F167</f>
        <v>-1.7180295412509476E-2</v>
      </c>
      <c r="H167">
        <v>15.0387</v>
      </c>
      <c r="I167">
        <f>MAX($H$2:H167)</f>
        <v>17.694700000000001</v>
      </c>
      <c r="J167">
        <f t="shared" si="6"/>
        <v>-0.1501014428049077</v>
      </c>
      <c r="K167">
        <v>1.3796600000000001</v>
      </c>
      <c r="L167">
        <f>MAX($K$2:K167)</f>
        <v>1.40198</v>
      </c>
      <c r="M167">
        <f t="shared" si="7"/>
        <v>-1.5920341231686539E-2</v>
      </c>
      <c r="N167">
        <v>2163.79</v>
      </c>
      <c r="O167">
        <f>MAX($N$2:N167)</f>
        <v>2175.0300000000002</v>
      </c>
      <c r="P167">
        <f t="shared" si="8"/>
        <v>-5.1677448127153353E-3</v>
      </c>
    </row>
    <row r="168" spans="1:16">
      <c r="A168" s="1">
        <v>42586</v>
      </c>
      <c r="B168">
        <v>24.360499999999998</v>
      </c>
      <c r="C168" s="3">
        <f>MAX($B$2:B168)</f>
        <v>26.761299999999999</v>
      </c>
      <c r="D168" s="4">
        <f>(B168 - C168) / C168</f>
        <v>-8.971163583234E-2</v>
      </c>
      <c r="E168">
        <v>38.038499999999999</v>
      </c>
      <c r="F168">
        <f>MAX($E$2:E168)</f>
        <v>38.387</v>
      </c>
      <c r="G168">
        <f>(E168-F168)/F168</f>
        <v>-9.0785943157840245E-3</v>
      </c>
      <c r="H168">
        <v>15.374000000000001</v>
      </c>
      <c r="I168">
        <f>MAX($H$2:H168)</f>
        <v>17.694700000000001</v>
      </c>
      <c r="J168">
        <f t="shared" si="6"/>
        <v>-0.13115226593273693</v>
      </c>
      <c r="K168">
        <v>1.4051800000000001</v>
      </c>
      <c r="L168">
        <f>MAX($K$2:K168)</f>
        <v>1.4051800000000001</v>
      </c>
      <c r="M168">
        <f t="shared" si="7"/>
        <v>0</v>
      </c>
      <c r="N168">
        <v>2164.25</v>
      </c>
      <c r="O168">
        <f>MAX($N$2:N168)</f>
        <v>2175.0300000000002</v>
      </c>
      <c r="P168">
        <f t="shared" si="8"/>
        <v>-4.9562534769636273E-3</v>
      </c>
    </row>
    <row r="169" spans="1:16">
      <c r="A169" s="1">
        <v>42587</v>
      </c>
      <c r="B169">
        <v>24.7272</v>
      </c>
      <c r="C169" s="3">
        <f>MAX($B$2:B169)</f>
        <v>26.761299999999999</v>
      </c>
      <c r="D169" s="4">
        <f>(B169 - C169) / C169</f>
        <v>-7.6009013015062757E-2</v>
      </c>
      <c r="E169">
        <v>38.298999999999999</v>
      </c>
      <c r="F169">
        <f>MAX($E$2:E169)</f>
        <v>38.387</v>
      </c>
      <c r="G169">
        <f>(E169-F169)/F169</f>
        <v>-2.2924427540573881E-3</v>
      </c>
      <c r="H169">
        <v>15.3353</v>
      </c>
      <c r="I169">
        <f>MAX($H$2:H169)</f>
        <v>17.694700000000001</v>
      </c>
      <c r="J169">
        <f t="shared" si="6"/>
        <v>-0.13333936150372713</v>
      </c>
      <c r="K169">
        <v>1.42885</v>
      </c>
      <c r="L169">
        <f>MAX($K$2:K169)</f>
        <v>1.42885</v>
      </c>
      <c r="M169">
        <f t="shared" si="7"/>
        <v>0</v>
      </c>
      <c r="N169">
        <v>2182.87</v>
      </c>
      <c r="O169">
        <f>MAX($N$2:N169)</f>
        <v>2182.87</v>
      </c>
      <c r="P169">
        <f t="shared" si="8"/>
        <v>0</v>
      </c>
    </row>
    <row r="170" spans="1:16">
      <c r="A170" s="1">
        <v>42590</v>
      </c>
      <c r="B170">
        <v>24.936199999999999</v>
      </c>
      <c r="C170" s="3">
        <f>MAX($B$2:B170)</f>
        <v>26.761299999999999</v>
      </c>
      <c r="D170" s="4">
        <f>(B170 - C170) / C170</f>
        <v>-6.8199227989671624E-2</v>
      </c>
      <c r="E170">
        <v>38.328000000000003</v>
      </c>
      <c r="F170">
        <f>MAX($E$2:E170)</f>
        <v>38.387</v>
      </c>
      <c r="G170">
        <f>(E170-F170)/F170</f>
        <v>-1.5369786646520305E-3</v>
      </c>
      <c r="H170">
        <v>15.077299999999999</v>
      </c>
      <c r="I170">
        <f>MAX($H$2:H170)</f>
        <v>17.694700000000001</v>
      </c>
      <c r="J170">
        <f t="shared" si="6"/>
        <v>-0.14791999864366176</v>
      </c>
      <c r="K170">
        <v>1.4421299999999999</v>
      </c>
      <c r="L170">
        <f>MAX($K$2:K170)</f>
        <v>1.4421299999999999</v>
      </c>
      <c r="M170">
        <f t="shared" si="7"/>
        <v>0</v>
      </c>
      <c r="N170">
        <v>2180.89</v>
      </c>
      <c r="O170">
        <f>MAX($N$2:N170)</f>
        <v>2182.87</v>
      </c>
      <c r="P170">
        <f t="shared" si="8"/>
        <v>-9.0706272018032145E-4</v>
      </c>
    </row>
    <row r="171" spans="1:16">
      <c r="A171" s="1">
        <v>42591</v>
      </c>
      <c r="B171">
        <v>25.037700000000001</v>
      </c>
      <c r="C171" s="3">
        <f>MAX($B$2:B171)</f>
        <v>26.761299999999999</v>
      </c>
      <c r="D171" s="4">
        <f>(B171 - C171) / C171</f>
        <v>-6.4406437654373955E-2</v>
      </c>
      <c r="E171">
        <v>38.415500000000002</v>
      </c>
      <c r="F171">
        <f>MAX($E$2:E171)</f>
        <v>38.415500000000002</v>
      </c>
      <c r="G171">
        <f>(E171-F171)/F171</f>
        <v>0</v>
      </c>
      <c r="H171">
        <v>15.272</v>
      </c>
      <c r="I171">
        <f>MAX($H$2:H171)</f>
        <v>17.694700000000001</v>
      </c>
      <c r="J171">
        <f t="shared" si="6"/>
        <v>-0.13691670387178084</v>
      </c>
      <c r="K171">
        <v>1.4458299999999999</v>
      </c>
      <c r="L171">
        <f>MAX($K$2:K171)</f>
        <v>1.4458299999999999</v>
      </c>
      <c r="M171">
        <f t="shared" si="7"/>
        <v>0</v>
      </c>
      <c r="N171">
        <v>2181.7399999999998</v>
      </c>
      <c r="O171">
        <f>MAX($N$2:N171)</f>
        <v>2182.87</v>
      </c>
      <c r="P171">
        <f t="shared" si="8"/>
        <v>-5.1766710798174386E-4</v>
      </c>
    </row>
    <row r="172" spans="1:16">
      <c r="A172" s="1">
        <v>42592</v>
      </c>
      <c r="B172">
        <v>24.853400000000001</v>
      </c>
      <c r="C172" s="3">
        <f>MAX($B$2:B172)</f>
        <v>26.761299999999999</v>
      </c>
      <c r="D172" s="4">
        <f>(B172 - C172) / C172</f>
        <v>-7.1293248085855243E-2</v>
      </c>
      <c r="E172">
        <v>38.427999999999997</v>
      </c>
      <c r="F172">
        <f>MAX($E$2:E172)</f>
        <v>38.427999999999997</v>
      </c>
      <c r="G172">
        <f>(E172-F172)/F172</f>
        <v>0</v>
      </c>
      <c r="H172">
        <v>15.0433</v>
      </c>
      <c r="I172">
        <f>MAX($H$2:H172)</f>
        <v>17.694700000000001</v>
      </c>
      <c r="J172">
        <f t="shared" si="6"/>
        <v>-0.14984147795667632</v>
      </c>
      <c r="K172">
        <v>1.43655</v>
      </c>
      <c r="L172">
        <f>MAX($K$2:K172)</f>
        <v>1.4458299999999999</v>
      </c>
      <c r="M172">
        <f t="shared" si="7"/>
        <v>-6.4184586016336328E-3</v>
      </c>
      <c r="N172">
        <v>2175.4899999999998</v>
      </c>
      <c r="O172">
        <f>MAX($N$2:N172)</f>
        <v>2182.87</v>
      </c>
      <c r="P172">
        <f t="shared" si="8"/>
        <v>-3.3808701388539442E-3</v>
      </c>
    </row>
    <row r="173" spans="1:16">
      <c r="A173" s="1">
        <v>42593</v>
      </c>
      <c r="B173">
        <v>24.8355</v>
      </c>
      <c r="C173" s="3">
        <f>MAX($B$2:B173)</f>
        <v>26.761299999999999</v>
      </c>
      <c r="D173" s="4">
        <f>(B173 - C173) / C173</f>
        <v>-7.1962124410996434E-2</v>
      </c>
      <c r="E173">
        <v>38.561999999999998</v>
      </c>
      <c r="F173">
        <f>MAX($E$2:E173)</f>
        <v>38.561999999999998</v>
      </c>
      <c r="G173">
        <f>(E173-F173)/F173</f>
        <v>0</v>
      </c>
      <c r="H173">
        <v>14.994</v>
      </c>
      <c r="I173">
        <f>MAX($H$2:H173)</f>
        <v>17.694700000000001</v>
      </c>
      <c r="J173">
        <f t="shared" si="6"/>
        <v>-0.15262762296054758</v>
      </c>
      <c r="K173">
        <v>1.4657</v>
      </c>
      <c r="L173">
        <f>MAX($K$2:K173)</f>
        <v>1.4657</v>
      </c>
      <c r="M173">
        <f t="shared" si="7"/>
        <v>0</v>
      </c>
      <c r="N173">
        <v>2185.79</v>
      </c>
      <c r="O173">
        <f>MAX($N$2:N173)</f>
        <v>2185.79</v>
      </c>
      <c r="P173">
        <f t="shared" si="8"/>
        <v>0</v>
      </c>
    </row>
    <row r="174" spans="1:16">
      <c r="A174" s="1">
        <v>42594</v>
      </c>
      <c r="B174">
        <v>24.892700000000001</v>
      </c>
      <c r="C174" s="3">
        <f>MAX($B$2:B174)</f>
        <v>26.761299999999999</v>
      </c>
      <c r="D174" s="4">
        <f>(B174 - C174) / C174</f>
        <v>-6.982470956194195E-2</v>
      </c>
      <c r="E174">
        <v>38.628</v>
      </c>
      <c r="F174">
        <f>MAX($E$2:E174)</f>
        <v>38.628</v>
      </c>
      <c r="G174">
        <f>(E174-F174)/F174</f>
        <v>0</v>
      </c>
      <c r="H174">
        <v>15.040699999999999</v>
      </c>
      <c r="I174">
        <f>MAX($H$2:H174)</f>
        <v>17.694700000000001</v>
      </c>
      <c r="J174">
        <f t="shared" si="6"/>
        <v>-0.14998841461002455</v>
      </c>
      <c r="K174">
        <v>1.5476799999999999</v>
      </c>
      <c r="L174">
        <f>MAX($K$2:K174)</f>
        <v>1.5476799999999999</v>
      </c>
      <c r="M174">
        <f t="shared" si="7"/>
        <v>0</v>
      </c>
      <c r="N174">
        <v>2184.0500000000002</v>
      </c>
      <c r="O174">
        <f>MAX($N$2:N174)</f>
        <v>2185.79</v>
      </c>
      <c r="P174">
        <f t="shared" si="8"/>
        <v>-7.9605085575457004E-4</v>
      </c>
    </row>
    <row r="175" spans="1:16">
      <c r="A175" s="1">
        <v>42597</v>
      </c>
      <c r="B175">
        <v>25.1874</v>
      </c>
      <c r="C175" s="3">
        <f>MAX($B$2:B175)</f>
        <v>26.761299999999999</v>
      </c>
      <c r="D175" s="4">
        <f>(B175 - C175) / C175</f>
        <v>-5.8812539002215829E-2</v>
      </c>
      <c r="E175">
        <v>38.424500000000002</v>
      </c>
      <c r="F175">
        <f>MAX($E$2:E175)</f>
        <v>38.628</v>
      </c>
      <c r="G175">
        <f>(E175-F175)/F175</f>
        <v>-5.2681992337164293E-3</v>
      </c>
      <c r="H175">
        <v>15.039300000000001</v>
      </c>
      <c r="I175">
        <f>MAX($H$2:H175)</f>
        <v>17.694700000000001</v>
      </c>
      <c r="J175">
        <f t="shared" si="6"/>
        <v>-0.15006753434644271</v>
      </c>
      <c r="K175">
        <v>1.5461800000000001</v>
      </c>
      <c r="L175">
        <f>MAX($K$2:K175)</f>
        <v>1.5476799999999999</v>
      </c>
      <c r="M175">
        <f t="shared" si="7"/>
        <v>-9.6919259795295854E-4</v>
      </c>
      <c r="N175">
        <v>2190.15</v>
      </c>
      <c r="O175">
        <f>MAX($N$2:N175)</f>
        <v>2190.15</v>
      </c>
      <c r="P175">
        <f t="shared" si="8"/>
        <v>0</v>
      </c>
    </row>
    <row r="176" spans="1:16">
      <c r="A176" s="1">
        <v>42598</v>
      </c>
      <c r="B176">
        <v>25.1677</v>
      </c>
      <c r="C176" s="3">
        <f>MAX($B$2:B176)</f>
        <v>26.761299999999999</v>
      </c>
      <c r="D176" s="4">
        <f>(B176 - C176) / C176</f>
        <v>-5.9548676633795768E-2</v>
      </c>
      <c r="E176">
        <v>38.201999999999998</v>
      </c>
      <c r="F176">
        <f>MAX($E$2:E176)</f>
        <v>38.628</v>
      </c>
      <c r="G176">
        <f>(E176-F176)/F176</f>
        <v>-1.1028269648959354E-2</v>
      </c>
      <c r="H176">
        <v>14.907299999999999</v>
      </c>
      <c r="I176">
        <f>MAX($H$2:H176)</f>
        <v>17.694700000000001</v>
      </c>
      <c r="J176">
        <f t="shared" si="6"/>
        <v>-0.1575273952087349</v>
      </c>
      <c r="K176">
        <v>1.5367900000000001</v>
      </c>
      <c r="L176">
        <f>MAX($K$2:K176)</f>
        <v>1.5476799999999999</v>
      </c>
      <c r="M176">
        <f t="shared" si="7"/>
        <v>-7.0363382611391533E-3</v>
      </c>
      <c r="N176">
        <v>2178.15</v>
      </c>
      <c r="O176">
        <f>MAX($N$2:N176)</f>
        <v>2190.15</v>
      </c>
      <c r="P176">
        <f t="shared" si="8"/>
        <v>-5.479076775563317E-3</v>
      </c>
    </row>
    <row r="177" spans="1:16">
      <c r="A177" s="1">
        <v>42599</v>
      </c>
      <c r="B177">
        <v>25.127199999999998</v>
      </c>
      <c r="C177" s="3">
        <f>MAX($B$2:B177)</f>
        <v>26.761299999999999</v>
      </c>
      <c r="D177" s="4">
        <f>(B177 - C177) / C177</f>
        <v>-6.1062056028668273E-2</v>
      </c>
      <c r="E177">
        <v>38.231499999999997</v>
      </c>
      <c r="F177">
        <f>MAX($E$2:E177)</f>
        <v>38.628</v>
      </c>
      <c r="G177">
        <f>(E177-F177)/F177</f>
        <v>-1.0264574919747416E-2</v>
      </c>
      <c r="H177">
        <v>14.8827</v>
      </c>
      <c r="I177">
        <f>MAX($H$2:H177)</f>
        <v>17.694700000000001</v>
      </c>
      <c r="J177">
        <f t="shared" si="6"/>
        <v>-0.15891764200579842</v>
      </c>
      <c r="K177">
        <v>1.50136</v>
      </c>
      <c r="L177">
        <f>MAX($K$2:K177)</f>
        <v>1.5476799999999999</v>
      </c>
      <c r="M177">
        <f t="shared" si="7"/>
        <v>-2.9928667424790601E-2</v>
      </c>
      <c r="N177">
        <v>2182.2199999999998</v>
      </c>
      <c r="O177">
        <f>MAX($N$2:N177)</f>
        <v>2190.15</v>
      </c>
      <c r="P177">
        <f t="shared" si="8"/>
        <v>-3.6207565691848916E-3</v>
      </c>
    </row>
    <row r="178" spans="1:16">
      <c r="A178" s="1">
        <v>42600</v>
      </c>
      <c r="B178">
        <v>25.098800000000001</v>
      </c>
      <c r="C178" s="3">
        <f>MAX($B$2:B178)</f>
        <v>26.761299999999999</v>
      </c>
      <c r="D178" s="4">
        <f>(B178 - C178) / C178</f>
        <v>-6.2123289974702199E-2</v>
      </c>
      <c r="E178">
        <v>38.222999999999999</v>
      </c>
      <c r="F178">
        <f>MAX($E$2:E178)</f>
        <v>38.628</v>
      </c>
      <c r="G178">
        <f>(E178-F178)/F178</f>
        <v>-1.04846225535881E-2</v>
      </c>
      <c r="H178">
        <v>14.900700000000001</v>
      </c>
      <c r="I178">
        <f>MAX($H$2:H178)</f>
        <v>17.694700000000001</v>
      </c>
      <c r="J178">
        <f t="shared" si="6"/>
        <v>-0.15790038825184943</v>
      </c>
      <c r="K178">
        <v>1.5245200000000001</v>
      </c>
      <c r="L178">
        <f>MAX($K$2:K178)</f>
        <v>1.5476799999999999</v>
      </c>
      <c r="M178">
        <f t="shared" si="7"/>
        <v>-1.4964333712395229E-2</v>
      </c>
      <c r="N178">
        <v>2187.02</v>
      </c>
      <c r="O178">
        <f>MAX($N$2:N178)</f>
        <v>2190.15</v>
      </c>
      <c r="P178">
        <f t="shared" si="8"/>
        <v>-1.4291258589594817E-3</v>
      </c>
    </row>
    <row r="179" spans="1:16">
      <c r="A179" s="1">
        <v>42601</v>
      </c>
      <c r="B179">
        <v>25.1629</v>
      </c>
      <c r="C179" s="3">
        <f>MAX($B$2:B179)</f>
        <v>26.761299999999999</v>
      </c>
      <c r="D179" s="4">
        <f>(B179 - C179) / C179</f>
        <v>-5.9728040117632483E-2</v>
      </c>
      <c r="E179">
        <v>37.865499999999997</v>
      </c>
      <c r="F179">
        <f>MAX($E$2:E179)</f>
        <v>38.628</v>
      </c>
      <c r="G179">
        <f>(E179-F179)/F179</f>
        <v>-1.9739567153360331E-2</v>
      </c>
      <c r="H179">
        <v>15</v>
      </c>
      <c r="I179">
        <f>MAX($H$2:H179)</f>
        <v>17.694700000000001</v>
      </c>
      <c r="J179">
        <f t="shared" si="6"/>
        <v>-0.15228853837589792</v>
      </c>
      <c r="K179">
        <v>1.5285200000000001</v>
      </c>
      <c r="L179">
        <f>MAX($K$2:K179)</f>
        <v>1.5476799999999999</v>
      </c>
      <c r="M179">
        <f t="shared" si="7"/>
        <v>-1.237982011785372E-2</v>
      </c>
      <c r="N179">
        <v>2183.87</v>
      </c>
      <c r="O179">
        <f>MAX($N$2:N179)</f>
        <v>2190.15</v>
      </c>
      <c r="P179">
        <f t="shared" si="8"/>
        <v>-2.8673835125448939E-3</v>
      </c>
    </row>
    <row r="180" spans="1:16">
      <c r="A180" s="1">
        <v>42604</v>
      </c>
      <c r="B180">
        <v>24.968599999999999</v>
      </c>
      <c r="C180" s="3">
        <f>MAX($B$2:B180)</f>
        <v>26.761299999999999</v>
      </c>
      <c r="D180" s="4">
        <f>(B180 - C180) / C180</f>
        <v>-6.6988524473773695E-2</v>
      </c>
      <c r="E180">
        <v>37.973999999999997</v>
      </c>
      <c r="F180">
        <f>MAX($E$2:E180)</f>
        <v>38.628</v>
      </c>
      <c r="G180">
        <f>(E180-F180)/F180</f>
        <v>-1.6930723827275642E-2</v>
      </c>
      <c r="H180">
        <v>14.862</v>
      </c>
      <c r="I180">
        <f>MAX($H$2:H180)</f>
        <v>17.694700000000001</v>
      </c>
      <c r="J180">
        <f t="shared" si="6"/>
        <v>-0.16008748382283966</v>
      </c>
      <c r="K180">
        <v>1.53491</v>
      </c>
      <c r="L180">
        <f>MAX($K$2:K180)</f>
        <v>1.5476799999999999</v>
      </c>
      <c r="M180">
        <f t="shared" si="7"/>
        <v>-8.2510596505737284E-3</v>
      </c>
      <c r="N180">
        <v>2182.64</v>
      </c>
      <c r="O180">
        <f>MAX($N$2:N180)</f>
        <v>2190.15</v>
      </c>
      <c r="P180">
        <f t="shared" si="8"/>
        <v>-3.4289888820401423E-3</v>
      </c>
    </row>
    <row r="181" spans="1:16">
      <c r="A181" s="1">
        <v>42605</v>
      </c>
      <c r="B181">
        <v>25.047499999999999</v>
      </c>
      <c r="C181" s="3">
        <f>MAX($B$2:B181)</f>
        <v>26.761299999999999</v>
      </c>
      <c r="D181" s="4">
        <f>(B181 - C181) / C181</f>
        <v>-6.404023720820734E-2</v>
      </c>
      <c r="E181">
        <v>38.122500000000002</v>
      </c>
      <c r="F181">
        <f>MAX($E$2:E181)</f>
        <v>38.628</v>
      </c>
      <c r="G181">
        <f>(E181-F181)/F181</f>
        <v>-1.3086362224293203E-2</v>
      </c>
      <c r="H181">
        <v>14.9893</v>
      </c>
      <c r="I181">
        <f>MAX($H$2:H181)</f>
        <v>17.694700000000001</v>
      </c>
      <c r="J181">
        <f t="shared" si="6"/>
        <v>-0.1528932392185231</v>
      </c>
      <c r="K181">
        <v>1.54728</v>
      </c>
      <c r="L181">
        <f>MAX($K$2:K181)</f>
        <v>1.5476799999999999</v>
      </c>
      <c r="M181">
        <f t="shared" si="7"/>
        <v>-2.5845135945412227E-4</v>
      </c>
      <c r="N181">
        <v>2186.9</v>
      </c>
      <c r="O181">
        <f>MAX($N$2:N181)</f>
        <v>2190.15</v>
      </c>
      <c r="P181">
        <f t="shared" si="8"/>
        <v>-1.4839166267150651E-3</v>
      </c>
    </row>
    <row r="182" spans="1:16">
      <c r="A182" s="1">
        <v>42606</v>
      </c>
      <c r="B182">
        <v>24.857399999999998</v>
      </c>
      <c r="C182" s="3">
        <f>MAX($B$2:B182)</f>
        <v>26.761299999999999</v>
      </c>
      <c r="D182" s="4">
        <f>(B182 - C182) / C182</f>
        <v>-7.1143778515991379E-2</v>
      </c>
      <c r="E182">
        <v>37.862499999999997</v>
      </c>
      <c r="F182">
        <f>MAX($E$2:E182)</f>
        <v>38.628</v>
      </c>
      <c r="G182">
        <f>(E182-F182)/F182</f>
        <v>-1.9817231024127652E-2</v>
      </c>
      <c r="H182">
        <v>14.8413</v>
      </c>
      <c r="I182">
        <f>MAX($H$2:H182)</f>
        <v>17.694700000000001</v>
      </c>
      <c r="J182">
        <f t="shared" si="6"/>
        <v>-0.16125732563988091</v>
      </c>
      <c r="K182">
        <v>1.5235300000000001</v>
      </c>
      <c r="L182">
        <f>MAX($K$2:K182)</f>
        <v>1.5476799999999999</v>
      </c>
      <c r="M182">
        <f t="shared" si="7"/>
        <v>-1.5604000827044282E-2</v>
      </c>
      <c r="N182">
        <v>2175.44</v>
      </c>
      <c r="O182">
        <f>MAX($N$2:N182)</f>
        <v>2190.15</v>
      </c>
      <c r="P182">
        <f t="shared" si="8"/>
        <v>-6.7164349473780496E-3</v>
      </c>
    </row>
    <row r="183" spans="1:16">
      <c r="A183" s="1">
        <v>42607</v>
      </c>
      <c r="B183">
        <v>24.7469</v>
      </c>
      <c r="C183" s="3">
        <f>MAX($B$2:B183)</f>
        <v>26.761299999999999</v>
      </c>
      <c r="D183" s="4">
        <f>(B183 - C183) / C183</f>
        <v>-7.5272875383482804E-2</v>
      </c>
      <c r="E183">
        <v>37.960999999999999</v>
      </c>
      <c r="F183">
        <f>MAX($E$2:E183)</f>
        <v>38.628</v>
      </c>
      <c r="G183">
        <f>(E183-F183)/F183</f>
        <v>-1.7267267267267308E-2</v>
      </c>
      <c r="H183">
        <v>14.730700000000001</v>
      </c>
      <c r="I183">
        <f>MAX($H$2:H183)</f>
        <v>17.694700000000001</v>
      </c>
      <c r="J183">
        <f t="shared" si="6"/>
        <v>-0.16750778481692261</v>
      </c>
      <c r="K183">
        <v>1.51345</v>
      </c>
      <c r="L183">
        <f>MAX($K$2:K183)</f>
        <v>1.5476799999999999</v>
      </c>
      <c r="M183">
        <f t="shared" si="7"/>
        <v>-2.211697508528894E-2</v>
      </c>
      <c r="N183">
        <v>2172.4699999999998</v>
      </c>
      <c r="O183">
        <f>MAX($N$2:N183)</f>
        <v>2190.15</v>
      </c>
      <c r="P183">
        <f t="shared" si="8"/>
        <v>-8.0725064493300872E-3</v>
      </c>
    </row>
    <row r="184" spans="1:16">
      <c r="A184" s="1">
        <v>42608</v>
      </c>
      <c r="B184">
        <v>24.6022</v>
      </c>
      <c r="C184" s="3">
        <f>MAX($B$2:B184)</f>
        <v>26.761299999999999</v>
      </c>
      <c r="D184" s="4">
        <f>(B184 - C184) / C184</f>
        <v>-8.0679937073311045E-2</v>
      </c>
      <c r="E184">
        <v>38.450000000000003</v>
      </c>
      <c r="F184">
        <f>MAX($E$2:E184)</f>
        <v>38.628</v>
      </c>
      <c r="G184">
        <f>(E184-F184)/F184</f>
        <v>-4.6080563321941924E-3</v>
      </c>
      <c r="H184">
        <v>14.666</v>
      </c>
      <c r="I184">
        <f>MAX($H$2:H184)</f>
        <v>17.694700000000001</v>
      </c>
      <c r="J184">
        <f t="shared" si="6"/>
        <v>-0.17116424692139456</v>
      </c>
      <c r="K184">
        <v>1.52562</v>
      </c>
      <c r="L184">
        <f>MAX($K$2:K184)</f>
        <v>1.5476799999999999</v>
      </c>
      <c r="M184">
        <f t="shared" si="7"/>
        <v>-1.4253592473896393E-2</v>
      </c>
      <c r="N184">
        <v>2169.04</v>
      </c>
      <c r="O184">
        <f>MAX($N$2:N184)</f>
        <v>2190.15</v>
      </c>
      <c r="P184">
        <f t="shared" si="8"/>
        <v>-9.6386092276785264E-3</v>
      </c>
    </row>
    <row r="185" spans="1:16">
      <c r="A185" s="1">
        <v>42611</v>
      </c>
      <c r="B185">
        <v>24.580400000000001</v>
      </c>
      <c r="C185" s="3">
        <f>MAX($B$2:B185)</f>
        <v>26.761299999999999</v>
      </c>
      <c r="D185" s="4">
        <f>(B185 - C185) / C185</f>
        <v>-8.1494546229069501E-2</v>
      </c>
      <c r="E185">
        <v>38.564500000000002</v>
      </c>
      <c r="F185">
        <f>MAX($E$2:E185)</f>
        <v>38.628</v>
      </c>
      <c r="G185">
        <f>(E185-F185)/F185</f>
        <v>-1.6438852645748595E-3</v>
      </c>
      <c r="H185">
        <v>14.3467</v>
      </c>
      <c r="I185">
        <f>MAX($H$2:H185)</f>
        <v>17.694700000000001</v>
      </c>
      <c r="J185">
        <f t="shared" si="6"/>
        <v>-0.18920919823449964</v>
      </c>
      <c r="K185">
        <v>1.5246200000000001</v>
      </c>
      <c r="L185">
        <f>MAX($K$2:K185)</f>
        <v>1.5476799999999999</v>
      </c>
      <c r="M185">
        <f t="shared" si="7"/>
        <v>-1.4899720872531698E-2</v>
      </c>
      <c r="N185">
        <v>2180.38</v>
      </c>
      <c r="O185">
        <f>MAX($N$2:N185)</f>
        <v>2190.15</v>
      </c>
      <c r="P185">
        <f t="shared" si="8"/>
        <v>-4.460881674771126E-3</v>
      </c>
    </row>
    <row r="186" spans="1:16">
      <c r="A186" s="1">
        <v>42612</v>
      </c>
      <c r="B186">
        <v>24.388200000000001</v>
      </c>
      <c r="C186" s="3">
        <f>MAX($B$2:B186)</f>
        <v>26.761299999999999</v>
      </c>
      <c r="D186" s="4">
        <f>(B186 - C186) / C186</f>
        <v>-8.867655906103207E-2</v>
      </c>
      <c r="E186">
        <v>38.378999999999998</v>
      </c>
      <c r="F186">
        <f>MAX($E$2:E186)</f>
        <v>38.628</v>
      </c>
      <c r="G186">
        <f>(E186-F186)/F186</f>
        <v>-6.4461012736875406E-3</v>
      </c>
      <c r="H186">
        <v>14.0893</v>
      </c>
      <c r="I186">
        <f>MAX($H$2:H186)</f>
        <v>17.694700000000001</v>
      </c>
      <c r="J186">
        <f t="shared" si="6"/>
        <v>-0.20375592691596925</v>
      </c>
      <c r="K186">
        <v>1.5158499999999999</v>
      </c>
      <c r="L186">
        <f>MAX($K$2:K186)</f>
        <v>1.5476799999999999</v>
      </c>
      <c r="M186">
        <f t="shared" si="7"/>
        <v>-2.0566266928564062E-2</v>
      </c>
      <c r="N186">
        <v>2176.12</v>
      </c>
      <c r="O186">
        <f>MAX($N$2:N186)</f>
        <v>2190.15</v>
      </c>
      <c r="P186">
        <f t="shared" si="8"/>
        <v>-6.405953930096203E-3</v>
      </c>
    </row>
    <row r="187" spans="1:16">
      <c r="A187" s="1">
        <v>42613</v>
      </c>
      <c r="B187">
        <v>24.415700000000001</v>
      </c>
      <c r="C187" s="3">
        <f>MAX($B$2:B187)</f>
        <v>26.761299999999999</v>
      </c>
      <c r="D187" s="4">
        <f>(B187 - C187) / C187</f>
        <v>-8.7648955768217449E-2</v>
      </c>
      <c r="E187">
        <v>38.457999999999998</v>
      </c>
      <c r="F187">
        <f>MAX($E$2:E187)</f>
        <v>38.628</v>
      </c>
      <c r="G187">
        <f>(E187-F187)/F187</f>
        <v>-4.4009526768147896E-3</v>
      </c>
      <c r="H187">
        <v>14.134</v>
      </c>
      <c r="I187">
        <f>MAX($H$2:H187)</f>
        <v>17.694700000000001</v>
      </c>
      <c r="J187">
        <f t="shared" si="6"/>
        <v>-0.2012297467603294</v>
      </c>
      <c r="K187">
        <v>1.50875</v>
      </c>
      <c r="L187">
        <f>MAX($K$2:K187)</f>
        <v>1.5476799999999999</v>
      </c>
      <c r="M187">
        <f t="shared" si="7"/>
        <v>-2.5153778558875163E-2</v>
      </c>
      <c r="N187">
        <v>2170.9499999999998</v>
      </c>
      <c r="O187">
        <f>MAX($N$2:N187)</f>
        <v>2190.15</v>
      </c>
      <c r="P187">
        <f t="shared" si="8"/>
        <v>-8.7665228409014324E-3</v>
      </c>
    </row>
    <row r="188" spans="1:16">
      <c r="A188" s="1">
        <v>42614</v>
      </c>
      <c r="B188">
        <v>24.560500000000001</v>
      </c>
      <c r="C188" s="3">
        <f>MAX($B$2:B188)</f>
        <v>26.761299999999999</v>
      </c>
      <c r="D188" s="4">
        <f>(B188 - C188) / C188</f>
        <v>-8.2238157339142623E-2</v>
      </c>
      <c r="E188">
        <v>38.530999999999999</v>
      </c>
      <c r="F188">
        <f>MAX($E$2:E188)</f>
        <v>38.628</v>
      </c>
      <c r="G188">
        <f>(E188-F188)/F188</f>
        <v>-2.5111318214766829E-3</v>
      </c>
      <c r="H188">
        <v>13.3847</v>
      </c>
      <c r="I188">
        <f>MAX($H$2:H188)</f>
        <v>17.694700000000001</v>
      </c>
      <c r="J188">
        <f t="shared" si="6"/>
        <v>-0.24357575997332537</v>
      </c>
      <c r="K188">
        <v>1.55328</v>
      </c>
      <c r="L188">
        <f>MAX($K$2:K188)</f>
        <v>1.55328</v>
      </c>
      <c r="M188">
        <f t="shared" si="7"/>
        <v>0</v>
      </c>
      <c r="N188">
        <v>2170.86</v>
      </c>
      <c r="O188">
        <f>MAX($N$2:N188)</f>
        <v>2190.15</v>
      </c>
      <c r="P188">
        <f t="shared" si="8"/>
        <v>-8.8076159167180153E-3</v>
      </c>
    </row>
    <row r="189" spans="1:16">
      <c r="A189" s="1">
        <v>42615</v>
      </c>
      <c r="B189">
        <v>24.786200000000001</v>
      </c>
      <c r="C189" s="3">
        <f>MAX($B$2:B189)</f>
        <v>26.761299999999999</v>
      </c>
      <c r="D189" s="4">
        <f>(B189 - C189) / C189</f>
        <v>-7.3804336859569525E-2</v>
      </c>
      <c r="E189">
        <v>38.622</v>
      </c>
      <c r="F189">
        <f>MAX($E$2:E189)</f>
        <v>38.628</v>
      </c>
      <c r="G189">
        <f>(E189-F189)/F189</f>
        <v>-1.5532774153464396E-4</v>
      </c>
      <c r="H189">
        <v>13.1853</v>
      </c>
      <c r="I189">
        <f>MAX($H$2:H189)</f>
        <v>17.694700000000001</v>
      </c>
      <c r="J189">
        <f t="shared" si="6"/>
        <v>-0.25484467100318181</v>
      </c>
      <c r="K189">
        <v>1.53789</v>
      </c>
      <c r="L189">
        <f>MAX($K$2:K189)</f>
        <v>1.55328</v>
      </c>
      <c r="M189">
        <f t="shared" si="7"/>
        <v>-9.9080655129789967E-3</v>
      </c>
      <c r="N189">
        <v>2179.98</v>
      </c>
      <c r="O189">
        <f>MAX($N$2:N189)</f>
        <v>2190.15</v>
      </c>
      <c r="P189">
        <f t="shared" si="8"/>
        <v>-4.6435175672899448E-3</v>
      </c>
    </row>
    <row r="190" spans="1:16">
      <c r="A190" s="1">
        <v>42619</v>
      </c>
      <c r="B190">
        <v>24.778500000000001</v>
      </c>
      <c r="C190" s="3">
        <f>MAX($B$2:B190)</f>
        <v>26.761299999999999</v>
      </c>
      <c r="D190" s="4">
        <f>(B190 - C190) / C190</f>
        <v>-7.4092065781557609E-2</v>
      </c>
      <c r="E190">
        <v>39.442999999999998</v>
      </c>
      <c r="F190">
        <f>MAX($E$2:E190)</f>
        <v>39.442999999999998</v>
      </c>
      <c r="G190">
        <f>(E190-F190)/F190</f>
        <v>0</v>
      </c>
      <c r="H190">
        <v>13.5213</v>
      </c>
      <c r="I190">
        <f>MAX($H$2:H190)</f>
        <v>17.694700000000001</v>
      </c>
      <c r="J190">
        <f t="shared" si="6"/>
        <v>-0.23585593426280188</v>
      </c>
      <c r="K190">
        <v>1.5524800000000001</v>
      </c>
      <c r="L190">
        <f>MAX($K$2:K190)</f>
        <v>1.55328</v>
      </c>
      <c r="M190">
        <f t="shared" si="7"/>
        <v>-5.1503914297480941E-4</v>
      </c>
      <c r="N190">
        <v>2186.48</v>
      </c>
      <c r="O190">
        <f>MAX($N$2:N190)</f>
        <v>2190.15</v>
      </c>
      <c r="P190">
        <f t="shared" si="8"/>
        <v>-1.6756843138598144E-3</v>
      </c>
    </row>
    <row r="191" spans="1:16">
      <c r="A191" s="1">
        <v>42620</v>
      </c>
      <c r="B191">
        <v>24.934200000000001</v>
      </c>
      <c r="C191" s="3">
        <f>MAX($B$2:B191)</f>
        <v>26.761299999999999</v>
      </c>
      <c r="D191" s="4">
        <f>(B191 - C191) / C191</f>
        <v>-6.8273962774603555E-2</v>
      </c>
      <c r="E191">
        <v>39.223999999999997</v>
      </c>
      <c r="F191">
        <f>MAX($E$2:E191)</f>
        <v>39.442999999999998</v>
      </c>
      <c r="G191">
        <f>(E191-F191)/F191</f>
        <v>-5.5523160003042669E-3</v>
      </c>
      <c r="H191">
        <v>13.4467</v>
      </c>
      <c r="I191">
        <f>MAX($H$2:H191)</f>
        <v>17.694700000000001</v>
      </c>
      <c r="J191">
        <f t="shared" si="6"/>
        <v>-0.24007188593194578</v>
      </c>
      <c r="K191">
        <v>1.5298099999999999</v>
      </c>
      <c r="L191">
        <f>MAX($K$2:K191)</f>
        <v>1.55328</v>
      </c>
      <c r="M191">
        <f t="shared" si="7"/>
        <v>-1.5109960857025199E-2</v>
      </c>
      <c r="N191">
        <v>2186.16</v>
      </c>
      <c r="O191">
        <f>MAX($N$2:N191)</f>
        <v>2190.15</v>
      </c>
      <c r="P191">
        <f t="shared" si="8"/>
        <v>-1.8217930278749111E-3</v>
      </c>
    </row>
    <row r="192" spans="1:16">
      <c r="A192" s="1">
        <v>42621</v>
      </c>
      <c r="B192">
        <v>24.2789</v>
      </c>
      <c r="C192" s="3">
        <f>MAX($B$2:B192)</f>
        <v>26.761299999999999</v>
      </c>
      <c r="D192" s="4">
        <f>(B192 - C192) / C192</f>
        <v>-9.2760815057564408E-2</v>
      </c>
      <c r="E192">
        <v>39.203000000000003</v>
      </c>
      <c r="F192">
        <f>MAX($E$2:E192)</f>
        <v>39.442999999999998</v>
      </c>
      <c r="G192">
        <f>(E192-F192)/F192</f>
        <v>-6.0847298633469795E-3</v>
      </c>
      <c r="H192">
        <v>13.157299999999999</v>
      </c>
      <c r="I192">
        <f>MAX($H$2:H192)</f>
        <v>17.694700000000001</v>
      </c>
      <c r="J192">
        <f t="shared" si="6"/>
        <v>-0.25642706573154683</v>
      </c>
      <c r="K192">
        <v>1.5406899999999999</v>
      </c>
      <c r="L192">
        <f>MAX($K$2:K192)</f>
        <v>1.55328</v>
      </c>
      <c r="M192">
        <f t="shared" si="7"/>
        <v>-8.1054285125670197E-3</v>
      </c>
      <c r="N192">
        <v>2181.3000000000002</v>
      </c>
      <c r="O192">
        <f>MAX($N$2:N192)</f>
        <v>2190.15</v>
      </c>
      <c r="P192">
        <f t="shared" si="8"/>
        <v>-4.0408191219779054E-3</v>
      </c>
    </row>
    <row r="193" spans="1:16">
      <c r="A193" s="1">
        <v>42622</v>
      </c>
      <c r="B193">
        <v>23.728999999999999</v>
      </c>
      <c r="C193" s="3">
        <f>MAX($B$2:B193)</f>
        <v>26.761299999999999</v>
      </c>
      <c r="D193" s="4">
        <f>(B193 - C193) / C193</f>
        <v>-0.11330914417461033</v>
      </c>
      <c r="E193">
        <v>38.092500000000001</v>
      </c>
      <c r="F193">
        <f>MAX($E$2:E193)</f>
        <v>39.442999999999998</v>
      </c>
      <c r="G193">
        <f>(E193-F193)/F193</f>
        <v>-3.4239282001876044E-2</v>
      </c>
      <c r="H193">
        <v>12.964700000000001</v>
      </c>
      <c r="I193">
        <f>MAX($H$2:H193)</f>
        <v>17.694700000000001</v>
      </c>
      <c r="J193">
        <f t="shared" si="6"/>
        <v>-0.2673116808988002</v>
      </c>
      <c r="K193">
        <v>1.46401</v>
      </c>
      <c r="L193">
        <f>MAX($K$2:K193)</f>
        <v>1.55328</v>
      </c>
      <c r="M193">
        <f t="shared" si="7"/>
        <v>-5.7471930366707842E-2</v>
      </c>
      <c r="N193">
        <v>2127.81</v>
      </c>
      <c r="O193">
        <f>MAX($N$2:N193)</f>
        <v>2190.15</v>
      </c>
      <c r="P193">
        <f t="shared" si="8"/>
        <v>-2.8463803849051499E-2</v>
      </c>
    </row>
    <row r="194" spans="1:16">
      <c r="A194" s="1">
        <v>42625</v>
      </c>
      <c r="B194">
        <v>24.263000000000002</v>
      </c>
      <c r="C194" s="3">
        <f>MAX($B$2:B194)</f>
        <v>26.761299999999999</v>
      </c>
      <c r="D194" s="4">
        <f>(B194 - C194) / C194</f>
        <v>-9.3354956597773542E-2</v>
      </c>
      <c r="E194">
        <v>38.5745</v>
      </c>
      <c r="F194">
        <f>MAX($E$2:E194)</f>
        <v>39.442999999999998</v>
      </c>
      <c r="G194">
        <f>(E194-F194)/F194</f>
        <v>-2.2019116192987284E-2</v>
      </c>
      <c r="H194">
        <v>13.22</v>
      </c>
      <c r="I194">
        <f>MAX($H$2:H194)</f>
        <v>17.694700000000001</v>
      </c>
      <c r="J194">
        <f t="shared" si="6"/>
        <v>-0.252883631821958</v>
      </c>
      <c r="K194">
        <v>1.4944900000000001</v>
      </c>
      <c r="L194">
        <f>MAX($K$2:K194)</f>
        <v>1.55328</v>
      </c>
      <c r="M194">
        <f t="shared" si="7"/>
        <v>-3.7848939019365403E-2</v>
      </c>
      <c r="N194">
        <v>2159.04</v>
      </c>
      <c r="O194">
        <f>MAX($N$2:N194)</f>
        <v>2190.15</v>
      </c>
      <c r="P194">
        <f t="shared" si="8"/>
        <v>-1.4204506540647959E-2</v>
      </c>
    </row>
    <row r="195" spans="1:16">
      <c r="A195" s="1">
        <v>42626</v>
      </c>
      <c r="B195">
        <v>24.840499999999999</v>
      </c>
      <c r="C195" s="3">
        <f>MAX($B$2:B195)</f>
        <v>26.761299999999999</v>
      </c>
      <c r="D195" s="4">
        <f>(B195 - C195) / C195</f>
        <v>-7.1775287448666542E-2</v>
      </c>
      <c r="E195">
        <v>38.0505</v>
      </c>
      <c r="F195">
        <f>MAX($E$2:E195)</f>
        <v>39.442999999999998</v>
      </c>
      <c r="G195">
        <f>(E195-F195)/F195</f>
        <v>-3.530410972796183E-2</v>
      </c>
      <c r="H195">
        <v>13.07</v>
      </c>
      <c r="I195">
        <f>MAX($H$2:H195)</f>
        <v>17.694700000000001</v>
      </c>
      <c r="J195">
        <f t="shared" ref="J195:J258" si="9">(H195-I195)/I195</f>
        <v>-0.26136074643819901</v>
      </c>
      <c r="K195">
        <v>1.4730000000000001</v>
      </c>
      <c r="L195">
        <f>MAX($K$2:K195)</f>
        <v>1.55328</v>
      </c>
      <c r="M195">
        <f t="shared" ref="M195:M258" si="10">(K195-L195)/L195</f>
        <v>-5.1684177997527753E-2</v>
      </c>
      <c r="N195">
        <v>2127.02</v>
      </c>
      <c r="O195">
        <f>MAX($N$2:N195)</f>
        <v>2190.15</v>
      </c>
      <c r="P195">
        <f t="shared" ref="P195:P258" si="11">(N195-O195)/O195</f>
        <v>-2.8824509736776069E-2</v>
      </c>
    </row>
    <row r="196" spans="1:16">
      <c r="A196" s="1">
        <v>42627</v>
      </c>
      <c r="B196">
        <v>25.7195</v>
      </c>
      <c r="C196" s="3">
        <f>MAX($B$2:B196)</f>
        <v>26.761299999999999</v>
      </c>
      <c r="D196" s="4">
        <f>(B196 - C196) / C196</f>
        <v>-3.8929349471064509E-2</v>
      </c>
      <c r="E196">
        <v>38.054499999999997</v>
      </c>
      <c r="F196">
        <f>MAX($E$2:E196)</f>
        <v>39.442999999999998</v>
      </c>
      <c r="G196">
        <f>(E196-F196)/F196</f>
        <v>-3.5202697563572763E-2</v>
      </c>
      <c r="H196">
        <v>13.093999999999999</v>
      </c>
      <c r="I196">
        <f>MAX($H$2:H196)</f>
        <v>17.694700000000001</v>
      </c>
      <c r="J196">
        <f t="shared" si="9"/>
        <v>-0.26000440809960051</v>
      </c>
      <c r="K196">
        <v>1.4856</v>
      </c>
      <c r="L196">
        <f>MAX($K$2:K196)</f>
        <v>1.55328</v>
      </c>
      <c r="M196">
        <f t="shared" si="10"/>
        <v>-4.357231149567365E-2</v>
      </c>
      <c r="N196">
        <v>2125.77</v>
      </c>
      <c r="O196">
        <f>MAX($N$2:N196)</f>
        <v>2190.15</v>
      </c>
      <c r="P196">
        <f t="shared" si="11"/>
        <v>-2.9395246900897249E-2</v>
      </c>
    </row>
    <row r="197" spans="1:16">
      <c r="A197" s="1">
        <v>42628</v>
      </c>
      <c r="B197">
        <v>26.585899999999999</v>
      </c>
      <c r="C197" s="3">
        <f>MAX($B$2:B197)</f>
        <v>26.761299999999999</v>
      </c>
      <c r="D197" s="4">
        <f>(B197 - C197) / C197</f>
        <v>-6.5542406385339941E-3</v>
      </c>
      <c r="E197">
        <v>38.484499999999997</v>
      </c>
      <c r="F197">
        <f>MAX($E$2:E197)</f>
        <v>39.442999999999998</v>
      </c>
      <c r="G197">
        <f>(E197-F197)/F197</f>
        <v>-2.4300889891742537E-2</v>
      </c>
      <c r="H197">
        <v>13.348000000000001</v>
      </c>
      <c r="I197">
        <f>MAX($H$2:H197)</f>
        <v>17.694700000000001</v>
      </c>
      <c r="J197">
        <f t="shared" si="9"/>
        <v>-0.2456498273494323</v>
      </c>
      <c r="K197">
        <v>1.54189</v>
      </c>
      <c r="L197">
        <f>MAX($K$2:K197)</f>
        <v>1.55328</v>
      </c>
      <c r="M197">
        <f t="shared" si="10"/>
        <v>-7.3328697981046636E-3</v>
      </c>
      <c r="N197">
        <v>2147.2600000000002</v>
      </c>
      <c r="O197">
        <f>MAX($N$2:N197)</f>
        <v>2190.15</v>
      </c>
      <c r="P197">
        <f t="shared" si="11"/>
        <v>-1.9583133575325831E-2</v>
      </c>
    </row>
    <row r="198" spans="1:16">
      <c r="A198" s="1">
        <v>42629</v>
      </c>
      <c r="B198">
        <v>26.443899999999999</v>
      </c>
      <c r="C198" s="3">
        <f>MAX($B$2:B198)</f>
        <v>26.761299999999999</v>
      </c>
      <c r="D198" s="4">
        <f>(B198 - C198) / C198</f>
        <v>-1.1860410368704034E-2</v>
      </c>
      <c r="E198">
        <v>38.926000000000002</v>
      </c>
      <c r="F198">
        <f>MAX($E$2:E198)</f>
        <v>39.442999999999998</v>
      </c>
      <c r="G198">
        <f>(E198-F198)/F198</f>
        <v>-1.310752224729346E-2</v>
      </c>
      <c r="H198">
        <v>13.693300000000001</v>
      </c>
      <c r="I198">
        <f>MAX($H$2:H198)</f>
        <v>17.694700000000001</v>
      </c>
      <c r="J198">
        <f t="shared" si="9"/>
        <v>-0.2261355095028455</v>
      </c>
      <c r="K198">
        <v>1.54558</v>
      </c>
      <c r="L198">
        <f>MAX($K$2:K198)</f>
        <v>1.55328</v>
      </c>
      <c r="M198">
        <f t="shared" si="10"/>
        <v>-4.9572517511331116E-3</v>
      </c>
      <c r="N198">
        <v>2139.16</v>
      </c>
      <c r="O198">
        <f>MAX($N$2:N198)</f>
        <v>2190.15</v>
      </c>
      <c r="P198">
        <f t="shared" si="11"/>
        <v>-2.3281510398831237E-2</v>
      </c>
    </row>
    <row r="199" spans="1:16">
      <c r="A199" s="1">
        <v>42632</v>
      </c>
      <c r="B199">
        <v>26.1325</v>
      </c>
      <c r="C199" s="3">
        <f>MAX($B$2:B199)</f>
        <v>26.761299999999999</v>
      </c>
      <c r="D199" s="4">
        <f>(B199 - C199) / C199</f>
        <v>-2.3496616382612141E-2</v>
      </c>
      <c r="E199">
        <v>38.755000000000003</v>
      </c>
      <c r="F199">
        <f>MAX($E$2:E199)</f>
        <v>39.442999999999998</v>
      </c>
      <c r="G199">
        <f>(E199-F199)/F199</f>
        <v>-1.7442892274928259E-2</v>
      </c>
      <c r="H199">
        <v>13.756</v>
      </c>
      <c r="I199">
        <f>MAX($H$2:H199)</f>
        <v>17.694700000000001</v>
      </c>
      <c r="J199">
        <f t="shared" si="9"/>
        <v>-0.22259207559325678</v>
      </c>
      <c r="K199">
        <v>1.56596</v>
      </c>
      <c r="L199">
        <f>MAX($K$2:K199)</f>
        <v>1.56596</v>
      </c>
      <c r="M199">
        <f t="shared" si="10"/>
        <v>0</v>
      </c>
      <c r="N199">
        <v>2139.12</v>
      </c>
      <c r="O199">
        <f>MAX($N$2:N199)</f>
        <v>2190.15</v>
      </c>
      <c r="P199">
        <f t="shared" si="11"/>
        <v>-2.3299773988083097E-2</v>
      </c>
    </row>
    <row r="200" spans="1:16">
      <c r="A200" s="1">
        <v>42633</v>
      </c>
      <c r="B200">
        <v>26.130500000000001</v>
      </c>
      <c r="C200" s="3">
        <f>MAX($B$2:B200)</f>
        <v>26.761299999999999</v>
      </c>
      <c r="D200" s="4">
        <f>(B200 - C200) / C200</f>
        <v>-2.3571351167544073E-2</v>
      </c>
      <c r="E200">
        <v>39.011000000000003</v>
      </c>
      <c r="F200">
        <f>MAX($E$2:E200)</f>
        <v>39.442999999999998</v>
      </c>
      <c r="G200">
        <f>(E200-F200)/F200</f>
        <v>-1.0952513754024671E-2</v>
      </c>
      <c r="H200">
        <v>13.6427</v>
      </c>
      <c r="I200">
        <f>MAX($H$2:H200)</f>
        <v>17.694700000000001</v>
      </c>
      <c r="J200">
        <f t="shared" si="9"/>
        <v>-0.22899512283339085</v>
      </c>
      <c r="K200">
        <v>1.5517799999999999</v>
      </c>
      <c r="L200">
        <f>MAX($K$2:K200)</f>
        <v>1.56596</v>
      </c>
      <c r="M200">
        <f t="shared" si="10"/>
        <v>-9.0551482796495959E-3</v>
      </c>
      <c r="N200">
        <v>2139.7600000000002</v>
      </c>
      <c r="O200">
        <f>MAX($N$2:N200)</f>
        <v>2190.15</v>
      </c>
      <c r="P200">
        <f t="shared" si="11"/>
        <v>-2.3007556560052905E-2</v>
      </c>
    </row>
    <row r="201" spans="1:16">
      <c r="A201" s="1">
        <v>42634</v>
      </c>
      <c r="B201">
        <v>26.124700000000001</v>
      </c>
      <c r="C201" s="3">
        <f>MAX($B$2:B201)</f>
        <v>26.761299999999999</v>
      </c>
      <c r="D201" s="4">
        <f>(B201 - C201) / C201</f>
        <v>-2.3788082043846817E-2</v>
      </c>
      <c r="E201">
        <v>39.487000000000002</v>
      </c>
      <c r="F201">
        <f>MAX($E$2:E201)</f>
        <v>39.487000000000002</v>
      </c>
      <c r="G201">
        <f>(E201-F201)/F201</f>
        <v>0</v>
      </c>
      <c r="H201">
        <v>13.6813</v>
      </c>
      <c r="I201">
        <f>MAX($H$2:H201)</f>
        <v>17.694700000000001</v>
      </c>
      <c r="J201">
        <f t="shared" si="9"/>
        <v>-0.2268136786721448</v>
      </c>
      <c r="K201">
        <v>1.5953200000000001</v>
      </c>
      <c r="L201">
        <f>MAX($K$2:K201)</f>
        <v>1.5953200000000001</v>
      </c>
      <c r="M201">
        <f t="shared" si="10"/>
        <v>0</v>
      </c>
      <c r="N201">
        <v>2163.12</v>
      </c>
      <c r="O201">
        <f>MAX($N$2:N201)</f>
        <v>2190.15</v>
      </c>
      <c r="P201">
        <f t="shared" si="11"/>
        <v>-1.2341620436956463E-2</v>
      </c>
    </row>
    <row r="202" spans="1:16">
      <c r="A202" s="1">
        <v>42635</v>
      </c>
      <c r="B202">
        <v>26.369</v>
      </c>
      <c r="C202" s="3">
        <f>MAX($B$2:B202)</f>
        <v>26.761299999999999</v>
      </c>
      <c r="D202" s="4">
        <f>(B202 - C202) / C202</f>
        <v>-1.4659228064406392E-2</v>
      </c>
      <c r="E202">
        <v>40.234999999999999</v>
      </c>
      <c r="F202">
        <f>MAX($E$2:E202)</f>
        <v>40.234999999999999</v>
      </c>
      <c r="G202">
        <f>(E202-F202)/F202</f>
        <v>0</v>
      </c>
      <c r="H202">
        <v>13.762</v>
      </c>
      <c r="I202">
        <f>MAX($H$2:H202)</f>
        <v>17.694700000000001</v>
      </c>
      <c r="J202">
        <f t="shared" si="9"/>
        <v>-0.22225299100860713</v>
      </c>
      <c r="K202">
        <v>1.5992999999999999</v>
      </c>
      <c r="L202">
        <f>MAX($K$2:K202)</f>
        <v>1.5992999999999999</v>
      </c>
      <c r="M202">
        <f t="shared" si="10"/>
        <v>0</v>
      </c>
      <c r="N202">
        <v>2177.1799999999998</v>
      </c>
      <c r="O202">
        <f>MAX($N$2:N202)</f>
        <v>2190.15</v>
      </c>
      <c r="P202">
        <f t="shared" si="11"/>
        <v>-5.9219688149214685E-3</v>
      </c>
    </row>
    <row r="203" spans="1:16">
      <c r="A203" s="1">
        <v>42636</v>
      </c>
      <c r="B203">
        <v>25.933399999999999</v>
      </c>
      <c r="C203" s="3">
        <f>MAX($B$2:B203)</f>
        <v>26.761299999999999</v>
      </c>
      <c r="D203" s="4">
        <f>(B203 - C203) / C203</f>
        <v>-3.0936464222590072E-2</v>
      </c>
      <c r="E203">
        <v>40.290500000000002</v>
      </c>
      <c r="F203">
        <f>MAX($E$2:E203)</f>
        <v>40.290500000000002</v>
      </c>
      <c r="G203">
        <f>(E203-F203)/F203</f>
        <v>0</v>
      </c>
      <c r="H203">
        <v>13.83</v>
      </c>
      <c r="I203">
        <f>MAX($H$2:H203)</f>
        <v>17.694700000000001</v>
      </c>
      <c r="J203">
        <f t="shared" si="9"/>
        <v>-0.21841003238257786</v>
      </c>
      <c r="K203">
        <v>1.59751</v>
      </c>
      <c r="L203">
        <f>MAX($K$2:K203)</f>
        <v>1.5992999999999999</v>
      </c>
      <c r="M203">
        <f t="shared" si="10"/>
        <v>-1.1192396673544416E-3</v>
      </c>
      <c r="N203">
        <v>2164.69</v>
      </c>
      <c r="O203">
        <f>MAX($N$2:N203)</f>
        <v>2190.15</v>
      </c>
      <c r="P203">
        <f t="shared" si="11"/>
        <v>-1.1624774558820189E-2</v>
      </c>
    </row>
    <row r="204" spans="1:16">
      <c r="A204" s="1">
        <v>42639</v>
      </c>
      <c r="B204">
        <v>25.969899999999999</v>
      </c>
      <c r="C204" s="3">
        <f>MAX($B$2:B204)</f>
        <v>26.761299999999999</v>
      </c>
      <c r="D204" s="4">
        <f>(B204 - C204) / C204</f>
        <v>-2.9572554397581562E-2</v>
      </c>
      <c r="E204">
        <v>39.957999999999998</v>
      </c>
      <c r="F204">
        <f>MAX($E$2:E204)</f>
        <v>40.290500000000002</v>
      </c>
      <c r="G204">
        <f>(E204-F204)/F204</f>
        <v>-8.2525657413038585E-3</v>
      </c>
      <c r="H204">
        <v>13.932700000000001</v>
      </c>
      <c r="I204">
        <f>MAX($H$2:H204)</f>
        <v>17.694700000000001</v>
      </c>
      <c r="J204">
        <f t="shared" si="9"/>
        <v>-0.21260603457532481</v>
      </c>
      <c r="K204">
        <v>1.5824400000000001</v>
      </c>
      <c r="L204">
        <f>MAX($K$2:K204)</f>
        <v>1.5992999999999999</v>
      </c>
      <c r="M204">
        <f t="shared" si="10"/>
        <v>-1.0542112174076081E-2</v>
      </c>
      <c r="N204">
        <v>2146.1</v>
      </c>
      <c r="O204">
        <f>MAX($N$2:N204)</f>
        <v>2190.15</v>
      </c>
      <c r="P204">
        <f t="shared" si="11"/>
        <v>-2.0112777663630427E-2</v>
      </c>
    </row>
    <row r="205" spans="1:16">
      <c r="A205" s="1">
        <v>42640</v>
      </c>
      <c r="B205">
        <v>26.019100000000002</v>
      </c>
      <c r="C205" s="3">
        <f>MAX($B$2:B205)</f>
        <v>26.761299999999999</v>
      </c>
      <c r="D205" s="4">
        <f>(B205 - C205) / C205</f>
        <v>-2.7734078688254938E-2</v>
      </c>
      <c r="E205">
        <v>40.805500000000002</v>
      </c>
      <c r="F205">
        <f>MAX($E$2:E205)</f>
        <v>40.805500000000002</v>
      </c>
      <c r="G205">
        <f>(E205-F205)/F205</f>
        <v>0</v>
      </c>
      <c r="H205">
        <v>13.720700000000001</v>
      </c>
      <c r="I205">
        <f>MAX($H$2:H205)</f>
        <v>17.694700000000001</v>
      </c>
      <c r="J205">
        <f t="shared" si="9"/>
        <v>-0.22458702323294547</v>
      </c>
      <c r="K205">
        <v>1.63666</v>
      </c>
      <c r="L205">
        <f>MAX($K$2:K205)</f>
        <v>1.63666</v>
      </c>
      <c r="M205">
        <f t="shared" si="10"/>
        <v>0</v>
      </c>
      <c r="N205">
        <v>2159.9299999999998</v>
      </c>
      <c r="O205">
        <f>MAX($N$2:N205)</f>
        <v>2190.15</v>
      </c>
      <c r="P205">
        <f t="shared" si="11"/>
        <v>-1.3798141679793737E-2</v>
      </c>
    </row>
    <row r="206" spans="1:16">
      <c r="A206" s="1">
        <v>42641</v>
      </c>
      <c r="B206">
        <v>26.2212</v>
      </c>
      <c r="C206" s="3">
        <f>MAX($B$2:B206)</f>
        <v>26.761299999999999</v>
      </c>
      <c r="D206" s="4">
        <f>(B206 - C206) / C206</f>
        <v>-2.0182128670879179E-2</v>
      </c>
      <c r="E206">
        <v>41.436</v>
      </c>
      <c r="F206">
        <f>MAX($E$2:E206)</f>
        <v>41.436</v>
      </c>
      <c r="G206">
        <f>(E206-F206)/F206</f>
        <v>0</v>
      </c>
      <c r="H206">
        <v>13.751300000000001</v>
      </c>
      <c r="I206">
        <f>MAX($H$2:H206)</f>
        <v>17.694700000000001</v>
      </c>
      <c r="J206">
        <f t="shared" si="9"/>
        <v>-0.2228576918512323</v>
      </c>
      <c r="K206">
        <v>1.64255</v>
      </c>
      <c r="L206">
        <f>MAX($K$2:K206)</f>
        <v>1.64255</v>
      </c>
      <c r="M206">
        <f t="shared" si="10"/>
        <v>0</v>
      </c>
      <c r="N206">
        <v>2171.37</v>
      </c>
      <c r="O206">
        <f>MAX($N$2:N206)</f>
        <v>2190.15</v>
      </c>
      <c r="P206">
        <f t="shared" si="11"/>
        <v>-8.5747551537566826E-3</v>
      </c>
    </row>
    <row r="207" spans="1:16">
      <c r="A207" s="1">
        <v>42642</v>
      </c>
      <c r="B207">
        <v>25.814399999999999</v>
      </c>
      <c r="C207" s="3">
        <f>MAX($B$2:B207)</f>
        <v>26.761299999999999</v>
      </c>
      <c r="D207" s="4">
        <f>(B207 - C207) / C207</f>
        <v>-3.5383183926042436E-2</v>
      </c>
      <c r="E207">
        <v>41.452500000000001</v>
      </c>
      <c r="F207">
        <f>MAX($E$2:E207)</f>
        <v>41.452500000000001</v>
      </c>
      <c r="G207">
        <f>(E207-F207)/F207</f>
        <v>0</v>
      </c>
      <c r="H207">
        <v>13.38</v>
      </c>
      <c r="I207">
        <f>MAX($H$2:H207)</f>
        <v>17.694700000000001</v>
      </c>
      <c r="J207">
        <f t="shared" si="9"/>
        <v>-0.24384137623130089</v>
      </c>
      <c r="K207">
        <v>1.6577299999999999</v>
      </c>
      <c r="L207">
        <f>MAX($K$2:K207)</f>
        <v>1.6577299999999999</v>
      </c>
      <c r="M207">
        <f t="shared" si="10"/>
        <v>0</v>
      </c>
      <c r="N207">
        <v>2151.13</v>
      </c>
      <c r="O207">
        <f>MAX($N$2:N207)</f>
        <v>2190.15</v>
      </c>
      <c r="P207">
        <f t="shared" si="11"/>
        <v>-1.781613131520671E-2</v>
      </c>
    </row>
    <row r="208" spans="1:16">
      <c r="A208" s="1">
        <v>42643</v>
      </c>
      <c r="B208">
        <v>26.009399999999999</v>
      </c>
      <c r="C208" s="3">
        <f>MAX($B$2:B208)</f>
        <v>26.761299999999999</v>
      </c>
      <c r="D208" s="4">
        <f>(B208 - C208) / C208</f>
        <v>-2.8096542395175093E-2</v>
      </c>
      <c r="E208">
        <v>41.865499999999997</v>
      </c>
      <c r="F208">
        <f>MAX($E$2:E208)</f>
        <v>41.865499999999997</v>
      </c>
      <c r="G208">
        <f>(E208-F208)/F208</f>
        <v>0</v>
      </c>
      <c r="H208">
        <v>13.602</v>
      </c>
      <c r="I208">
        <f>MAX($H$2:H208)</f>
        <v>17.694700000000001</v>
      </c>
      <c r="J208">
        <f t="shared" si="9"/>
        <v>-0.2312952465992642</v>
      </c>
      <c r="K208">
        <v>1.6854800000000001</v>
      </c>
      <c r="L208">
        <f>MAX($K$2:K208)</f>
        <v>1.6854800000000001</v>
      </c>
      <c r="M208">
        <f t="shared" si="10"/>
        <v>0</v>
      </c>
      <c r="N208">
        <v>2168.27</v>
      </c>
      <c r="O208">
        <f>MAX($N$2:N208)</f>
        <v>2190.15</v>
      </c>
      <c r="P208">
        <f t="shared" si="11"/>
        <v>-9.9901833207771649E-3</v>
      </c>
    </row>
    <row r="209" spans="1:16">
      <c r="A209" s="1">
        <v>42646</v>
      </c>
      <c r="B209">
        <v>25.892199999999999</v>
      </c>
      <c r="C209" s="3">
        <f>MAX($B$2:B209)</f>
        <v>26.761299999999999</v>
      </c>
      <c r="D209" s="4">
        <f>(B209 - C209) / C209</f>
        <v>-3.2476000792188701E-2</v>
      </c>
      <c r="E209">
        <v>41.837000000000003</v>
      </c>
      <c r="F209">
        <f>MAX($E$2:E209)</f>
        <v>41.865499999999997</v>
      </c>
      <c r="G209">
        <f>(E209-F209)/F209</f>
        <v>-6.8075145406107601E-4</v>
      </c>
      <c r="H209">
        <v>14.246700000000001</v>
      </c>
      <c r="I209">
        <f>MAX($H$2:H209)</f>
        <v>17.694700000000001</v>
      </c>
      <c r="J209">
        <f t="shared" si="9"/>
        <v>-0.19486060797866028</v>
      </c>
      <c r="K209">
        <v>1.6836800000000001</v>
      </c>
      <c r="L209">
        <f>MAX($K$2:K209)</f>
        <v>1.6854800000000001</v>
      </c>
      <c r="M209">
        <f t="shared" si="10"/>
        <v>-1.0679450364288058E-3</v>
      </c>
      <c r="N209">
        <v>2161.1999999999998</v>
      </c>
      <c r="O209">
        <f>MAX($N$2:N209)</f>
        <v>2190.15</v>
      </c>
      <c r="P209">
        <f t="shared" si="11"/>
        <v>-1.3218272721046628E-2</v>
      </c>
    </row>
    <row r="210" spans="1:16">
      <c r="A210" s="1">
        <v>42647</v>
      </c>
      <c r="B210">
        <v>25.996400000000001</v>
      </c>
      <c r="C210" s="3">
        <f>MAX($B$2:B210)</f>
        <v>26.761299999999999</v>
      </c>
      <c r="D210" s="4">
        <f>(B210 - C210) / C210</f>
        <v>-2.8582318497232844E-2</v>
      </c>
      <c r="E210">
        <v>41.701500000000003</v>
      </c>
      <c r="F210">
        <f>MAX($E$2:E210)</f>
        <v>41.865499999999997</v>
      </c>
      <c r="G210">
        <f>(E210-F210)/F210</f>
        <v>-3.9173066128433765E-3</v>
      </c>
      <c r="H210">
        <v>14.093999999999999</v>
      </c>
      <c r="I210">
        <f>MAX($H$2:H210)</f>
        <v>17.694700000000001</v>
      </c>
      <c r="J210">
        <f t="shared" si="9"/>
        <v>-0.20349031065799372</v>
      </c>
      <c r="K210">
        <v>1.67988</v>
      </c>
      <c r="L210">
        <f>MAX($K$2:K210)</f>
        <v>1.6854800000000001</v>
      </c>
      <c r="M210">
        <f t="shared" si="10"/>
        <v>-3.3224956688896034E-3</v>
      </c>
      <c r="N210">
        <v>2150.4899999999998</v>
      </c>
      <c r="O210">
        <f>MAX($N$2:N210)</f>
        <v>2190.15</v>
      </c>
      <c r="P210">
        <f t="shared" si="11"/>
        <v>-1.8108348743236906E-2</v>
      </c>
    </row>
    <row r="211" spans="1:16">
      <c r="A211" s="1">
        <v>42648</v>
      </c>
      <c r="B211">
        <v>26.009399999999999</v>
      </c>
      <c r="C211" s="3">
        <f>MAX($B$2:B211)</f>
        <v>26.761299999999999</v>
      </c>
      <c r="D211" s="4">
        <f>(B211 - C211) / C211</f>
        <v>-2.8096542395175093E-2</v>
      </c>
      <c r="E211">
        <v>42.218000000000004</v>
      </c>
      <c r="F211">
        <f>MAX($E$2:E211)</f>
        <v>42.218000000000004</v>
      </c>
      <c r="G211">
        <f>(E211-F211)/F211</f>
        <v>0</v>
      </c>
      <c r="H211">
        <v>13.8973</v>
      </c>
      <c r="I211">
        <f>MAX($H$2:H211)</f>
        <v>17.694700000000001</v>
      </c>
      <c r="J211">
        <f t="shared" si="9"/>
        <v>-0.21460663362475776</v>
      </c>
      <c r="K211">
        <v>1.67818</v>
      </c>
      <c r="L211">
        <f>MAX($K$2:K211)</f>
        <v>1.6854800000000001</v>
      </c>
      <c r="M211">
        <f t="shared" si="10"/>
        <v>-4.3311104255168162E-3</v>
      </c>
      <c r="N211">
        <v>2159.73</v>
      </c>
      <c r="O211">
        <f>MAX($N$2:N211)</f>
        <v>2190.15</v>
      </c>
      <c r="P211">
        <f t="shared" si="11"/>
        <v>-1.3889459626053043E-2</v>
      </c>
    </row>
    <row r="212" spans="1:16">
      <c r="A212" s="1">
        <v>42649</v>
      </c>
      <c r="B212">
        <v>26.209299999999999</v>
      </c>
      <c r="C212" s="3">
        <f>MAX($B$2:B212)</f>
        <v>26.761299999999999</v>
      </c>
      <c r="D212" s="4">
        <f>(B212 - C212) / C212</f>
        <v>-2.0626800641224442E-2</v>
      </c>
      <c r="E212">
        <v>42.082999999999998</v>
      </c>
      <c r="F212">
        <f>MAX($E$2:E212)</f>
        <v>42.218000000000004</v>
      </c>
      <c r="G212">
        <f>(E212-F212)/F212</f>
        <v>-3.1976881898717396E-3</v>
      </c>
      <c r="H212">
        <v>13.4</v>
      </c>
      <c r="I212">
        <f>MAX($H$2:H212)</f>
        <v>17.694700000000001</v>
      </c>
      <c r="J212">
        <f t="shared" si="9"/>
        <v>-0.24271109428246879</v>
      </c>
      <c r="K212">
        <v>1.6562300000000001</v>
      </c>
      <c r="L212">
        <f>MAX($K$2:K212)</f>
        <v>1.6854800000000001</v>
      </c>
      <c r="M212">
        <f t="shared" si="10"/>
        <v>-1.7354106841967865E-2</v>
      </c>
      <c r="N212">
        <v>2160.77</v>
      </c>
      <c r="O212">
        <f>MAX($N$2:N212)</f>
        <v>2190.15</v>
      </c>
      <c r="P212">
        <f t="shared" si="11"/>
        <v>-1.3414606305504239E-2</v>
      </c>
    </row>
    <row r="213" spans="1:16">
      <c r="A213" s="1">
        <v>42650</v>
      </c>
      <c r="B213">
        <v>26.248899999999999</v>
      </c>
      <c r="C213" s="3">
        <f>MAX($B$2:B213)</f>
        <v>26.761299999999999</v>
      </c>
      <c r="D213" s="4">
        <f>(B213 - C213) / C213</f>
        <v>-1.9147051899571381E-2</v>
      </c>
      <c r="E213">
        <v>41.971499999999999</v>
      </c>
      <c r="F213">
        <f>MAX($E$2:E213)</f>
        <v>42.218000000000004</v>
      </c>
      <c r="G213">
        <f>(E213-F213)/F213</f>
        <v>-5.838741768913842E-3</v>
      </c>
      <c r="H213">
        <v>13.1073</v>
      </c>
      <c r="I213">
        <f>MAX($H$2:H213)</f>
        <v>17.694700000000001</v>
      </c>
      <c r="J213">
        <f t="shared" si="9"/>
        <v>-0.25925277060362711</v>
      </c>
      <c r="K213">
        <v>1.6443399999999999</v>
      </c>
      <c r="L213">
        <f>MAX($K$2:K213)</f>
        <v>1.6854800000000001</v>
      </c>
      <c r="M213">
        <f t="shared" si="10"/>
        <v>-2.4408477110378156E-2</v>
      </c>
      <c r="N213">
        <v>2153.7399999999998</v>
      </c>
      <c r="O213">
        <f>MAX($N$2:N213)</f>
        <v>2190.15</v>
      </c>
      <c r="P213">
        <f t="shared" si="11"/>
        <v>-1.6624432116521839E-2</v>
      </c>
    </row>
    <row r="214" spans="1:16">
      <c r="A214" s="1">
        <v>42653</v>
      </c>
      <c r="B214">
        <v>26.702100000000002</v>
      </c>
      <c r="C214" s="3">
        <f>MAX($B$2:B214)</f>
        <v>26.761299999999999</v>
      </c>
      <c r="D214" s="4">
        <f>(B214 - C214) / C214</f>
        <v>-2.2121496339862802E-3</v>
      </c>
      <c r="E214">
        <v>42.085500000000003</v>
      </c>
      <c r="F214">
        <f>MAX($E$2:E214)</f>
        <v>42.218000000000004</v>
      </c>
      <c r="G214">
        <f>(E214-F214)/F214</f>
        <v>-3.1384717419110399E-3</v>
      </c>
      <c r="H214">
        <v>13.396699999999999</v>
      </c>
      <c r="I214">
        <f>MAX($H$2:H214)</f>
        <v>17.694700000000001</v>
      </c>
      <c r="J214">
        <f t="shared" si="9"/>
        <v>-0.24289759080402615</v>
      </c>
      <c r="K214">
        <v>1.6501300000000001</v>
      </c>
      <c r="L214">
        <f>MAX($K$2:K214)</f>
        <v>1.6854800000000001</v>
      </c>
      <c r="M214">
        <f t="shared" si="10"/>
        <v>-2.0973253909865434E-2</v>
      </c>
      <c r="N214">
        <v>2163.66</v>
      </c>
      <c r="O214">
        <f>MAX($N$2:N214)</f>
        <v>2190.15</v>
      </c>
      <c r="P214">
        <f t="shared" si="11"/>
        <v>-1.2095061982056132E-2</v>
      </c>
    </row>
    <row r="215" spans="1:16">
      <c r="A215" s="1">
        <v>42654</v>
      </c>
      <c r="B215">
        <v>26.761299999999999</v>
      </c>
      <c r="C215" s="3">
        <f>MAX($B$2:B215)</f>
        <v>26.761299999999999</v>
      </c>
      <c r="D215" s="4">
        <f>(B215 - C215) / C215</f>
        <v>0</v>
      </c>
      <c r="E215">
        <v>41.55</v>
      </c>
      <c r="F215">
        <f>MAX($E$2:E215)</f>
        <v>42.218000000000004</v>
      </c>
      <c r="G215">
        <f>(E215-F215)/F215</f>
        <v>-1.5822634895068605E-2</v>
      </c>
      <c r="H215">
        <v>13.34</v>
      </c>
      <c r="I215">
        <f>MAX($H$2:H215)</f>
        <v>17.694700000000001</v>
      </c>
      <c r="J215">
        <f t="shared" si="9"/>
        <v>-0.24610194012896522</v>
      </c>
      <c r="K215">
        <v>1.6264799999999999</v>
      </c>
      <c r="L215">
        <f>MAX($K$2:K215)</f>
        <v>1.6854800000000001</v>
      </c>
      <c r="M215">
        <f t="shared" si="10"/>
        <v>-3.5004865082943828E-2</v>
      </c>
      <c r="N215">
        <v>2136.73</v>
      </c>
      <c r="O215">
        <f>MAX($N$2:N215)</f>
        <v>2190.15</v>
      </c>
      <c r="P215">
        <f t="shared" si="11"/>
        <v>-2.4391023445882735E-2</v>
      </c>
    </row>
    <row r="216" spans="1:16">
      <c r="A216" s="1">
        <v>42655</v>
      </c>
      <c r="B216">
        <v>27.0029</v>
      </c>
      <c r="C216" s="3">
        <f>MAX($B$2:B216)</f>
        <v>27.0029</v>
      </c>
      <c r="D216" s="4">
        <f>(B216 - C216) / C216</f>
        <v>0</v>
      </c>
      <c r="E216">
        <v>41.704500000000003</v>
      </c>
      <c r="F216">
        <f>MAX($E$2:E216)</f>
        <v>42.218000000000004</v>
      </c>
      <c r="G216">
        <f>(E216-F216)/F216</f>
        <v>-1.216305841110428E-2</v>
      </c>
      <c r="H216">
        <v>13.433999999999999</v>
      </c>
      <c r="I216">
        <f>MAX($H$2:H216)</f>
        <v>17.694700000000001</v>
      </c>
      <c r="J216">
        <f t="shared" si="9"/>
        <v>-0.24078961496945422</v>
      </c>
      <c r="K216">
        <v>1.6338600000000001</v>
      </c>
      <c r="L216">
        <f>MAX($K$2:K216)</f>
        <v>1.6854800000000001</v>
      </c>
      <c r="M216">
        <f t="shared" si="10"/>
        <v>-3.0626290433585682E-2</v>
      </c>
      <c r="N216">
        <v>2139.1799999999998</v>
      </c>
      <c r="O216">
        <f>MAX($N$2:N216)</f>
        <v>2190.15</v>
      </c>
      <c r="P216">
        <f t="shared" si="11"/>
        <v>-2.3272378604205307E-2</v>
      </c>
    </row>
    <row r="217" spans="1:16">
      <c r="A217" s="1">
        <v>42656</v>
      </c>
      <c r="B217">
        <v>26.917000000000002</v>
      </c>
      <c r="C217" s="3">
        <f>MAX($B$2:B217)</f>
        <v>27.0029</v>
      </c>
      <c r="D217" s="4">
        <f>(B217 - C217) / C217</f>
        <v>-3.1811398035025405E-3</v>
      </c>
      <c r="E217">
        <v>41.472999999999999</v>
      </c>
      <c r="F217">
        <f>MAX($E$2:E217)</f>
        <v>42.218000000000004</v>
      </c>
      <c r="G217">
        <f>(E217-F217)/F217</f>
        <v>-1.7646501492254593E-2</v>
      </c>
      <c r="H217">
        <v>13.349299999999999</v>
      </c>
      <c r="I217">
        <f>MAX($H$2:H217)</f>
        <v>17.694700000000001</v>
      </c>
      <c r="J217">
        <f t="shared" si="9"/>
        <v>-0.24557635902275829</v>
      </c>
      <c r="K217">
        <v>1.6073999999999999</v>
      </c>
      <c r="L217">
        <f>MAX($K$2:K217)</f>
        <v>1.6854800000000001</v>
      </c>
      <c r="M217">
        <f t="shared" si="10"/>
        <v>-4.6325082469089007E-2</v>
      </c>
      <c r="N217">
        <v>2132.5500000000002</v>
      </c>
      <c r="O217">
        <f>MAX($N$2:N217)</f>
        <v>2190.15</v>
      </c>
      <c r="P217">
        <f t="shared" si="11"/>
        <v>-2.6299568522703883E-2</v>
      </c>
    </row>
    <row r="218" spans="1:16">
      <c r="A218" s="1">
        <v>42657</v>
      </c>
      <c r="B218">
        <v>27.067799999999998</v>
      </c>
      <c r="C218" s="3">
        <f>MAX($B$2:B218)</f>
        <v>27.067799999999998</v>
      </c>
      <c r="D218" s="4">
        <f>(B218 - C218) / C218</f>
        <v>0</v>
      </c>
      <c r="E218">
        <v>41.148000000000003</v>
      </c>
      <c r="F218">
        <f>MAX($E$2:E218)</f>
        <v>42.218000000000004</v>
      </c>
      <c r="G218">
        <f>(E218-F218)/F218</f>
        <v>-2.5344639727130611E-2</v>
      </c>
      <c r="H218">
        <v>13.1007</v>
      </c>
      <c r="I218">
        <f>MAX($H$2:H218)</f>
        <v>17.694700000000001</v>
      </c>
      <c r="J218">
        <f t="shared" si="9"/>
        <v>-0.25962576364674173</v>
      </c>
      <c r="K218">
        <v>1.6230800000000001</v>
      </c>
      <c r="L218">
        <f>MAX($K$2:K218)</f>
        <v>1.6854800000000001</v>
      </c>
      <c r="M218">
        <f t="shared" si="10"/>
        <v>-3.7022094596198117E-2</v>
      </c>
      <c r="N218">
        <v>2132.98</v>
      </c>
      <c r="O218">
        <f>MAX($N$2:N218)</f>
        <v>2190.15</v>
      </c>
      <c r="P218">
        <f t="shared" si="11"/>
        <v>-2.6103234938246272E-2</v>
      </c>
    </row>
    <row r="219" spans="1:16">
      <c r="A219" s="1">
        <v>42660</v>
      </c>
      <c r="B219">
        <v>27.05</v>
      </c>
      <c r="C219" s="3">
        <f>MAX($B$2:B219)</f>
        <v>27.067799999999998</v>
      </c>
      <c r="D219" s="4">
        <f>(B219 - C219) / C219</f>
        <v>-6.5760793267268111E-4</v>
      </c>
      <c r="E219">
        <v>40.647500000000001</v>
      </c>
      <c r="F219">
        <f>MAX($E$2:E219)</f>
        <v>42.218000000000004</v>
      </c>
      <c r="G219">
        <f>(E219-F219)/F219</f>
        <v>-3.7199772608839894E-2</v>
      </c>
      <c r="H219">
        <v>12.9307</v>
      </c>
      <c r="I219">
        <f>MAX($H$2:H219)</f>
        <v>17.694700000000001</v>
      </c>
      <c r="J219">
        <f t="shared" si="9"/>
        <v>-0.26923316021181487</v>
      </c>
      <c r="K219">
        <v>1.6137999999999999</v>
      </c>
      <c r="L219">
        <f>MAX($K$2:K219)</f>
        <v>1.6854800000000001</v>
      </c>
      <c r="M219">
        <f t="shared" si="10"/>
        <v>-4.2527944561786664E-2</v>
      </c>
      <c r="N219">
        <v>2126.5</v>
      </c>
      <c r="O219">
        <f>MAX($N$2:N219)</f>
        <v>2190.15</v>
      </c>
      <c r="P219">
        <f t="shared" si="11"/>
        <v>-2.9061936397050472E-2</v>
      </c>
    </row>
    <row r="220" spans="1:16">
      <c r="A220" s="1">
        <v>42661</v>
      </c>
      <c r="B220">
        <v>27.030200000000001</v>
      </c>
      <c r="C220" s="3">
        <f>MAX($B$2:B220)</f>
        <v>27.067799999999998</v>
      </c>
      <c r="D220" s="4">
        <f>(B220 - C220) / C220</f>
        <v>-1.3891043971064377E-3</v>
      </c>
      <c r="E220">
        <v>40.8825</v>
      </c>
      <c r="F220">
        <f>MAX($E$2:E220)</f>
        <v>42.218000000000004</v>
      </c>
      <c r="G220">
        <f>(E220-F220)/F220</f>
        <v>-3.1633426500544869E-2</v>
      </c>
      <c r="H220">
        <v>13.273300000000001</v>
      </c>
      <c r="I220">
        <f>MAX($H$2:H220)</f>
        <v>17.694700000000001</v>
      </c>
      <c r="J220">
        <f t="shared" si="9"/>
        <v>-0.24987143042832033</v>
      </c>
      <c r="K220">
        <v>1.63835</v>
      </c>
      <c r="L220">
        <f>MAX($K$2:K220)</f>
        <v>1.6854800000000001</v>
      </c>
      <c r="M220">
        <f t="shared" si="10"/>
        <v>-2.7962360870493932E-2</v>
      </c>
      <c r="N220">
        <v>2139.6</v>
      </c>
      <c r="O220">
        <f>MAX($N$2:N220)</f>
        <v>2190.15</v>
      </c>
      <c r="P220">
        <f t="shared" si="11"/>
        <v>-2.3080610917060557E-2</v>
      </c>
    </row>
    <row r="221" spans="1:16">
      <c r="A221" s="1">
        <v>42662</v>
      </c>
      <c r="B221">
        <v>26.9514</v>
      </c>
      <c r="C221" s="3">
        <f>MAX($B$2:B221)</f>
        <v>27.067799999999998</v>
      </c>
      <c r="D221" s="4">
        <f>(B221 - C221) / C221</f>
        <v>-4.3003125484893023E-3</v>
      </c>
      <c r="E221">
        <v>40.884500000000003</v>
      </c>
      <c r="F221">
        <f>MAX($E$2:E221)</f>
        <v>42.218000000000004</v>
      </c>
      <c r="G221">
        <f>(E221-F221)/F221</f>
        <v>-3.1586053342176339E-2</v>
      </c>
      <c r="H221">
        <v>13.5707</v>
      </c>
      <c r="I221">
        <f>MAX($H$2:H221)</f>
        <v>17.694700000000001</v>
      </c>
      <c r="J221">
        <f t="shared" si="9"/>
        <v>-0.2330641378491865</v>
      </c>
      <c r="K221">
        <v>1.63496</v>
      </c>
      <c r="L221">
        <f>MAX($K$2:K221)</f>
        <v>1.6854800000000001</v>
      </c>
      <c r="M221">
        <f t="shared" si="10"/>
        <v>-2.9973657355768159E-2</v>
      </c>
      <c r="N221">
        <v>2144.29</v>
      </c>
      <c r="O221">
        <f>MAX($N$2:N221)</f>
        <v>2190.15</v>
      </c>
      <c r="P221">
        <f t="shared" si="11"/>
        <v>-2.0939205077277871E-2</v>
      </c>
    </row>
    <row r="222" spans="1:16">
      <c r="A222" s="1">
        <v>42663</v>
      </c>
      <c r="B222">
        <v>26.936800000000002</v>
      </c>
      <c r="C222" s="3">
        <f>MAX($B$2:B222)</f>
        <v>27.067799999999998</v>
      </c>
      <c r="D222" s="4">
        <f>(B222 - C222) / C222</f>
        <v>-4.8396988303444199E-3</v>
      </c>
      <c r="E222">
        <v>40.515999999999998</v>
      </c>
      <c r="F222">
        <f>MAX($E$2:E222)</f>
        <v>42.218000000000004</v>
      </c>
      <c r="G222">
        <f>(E222-F222)/F222</f>
        <v>-4.0314557771566749E-2</v>
      </c>
      <c r="H222">
        <v>13.273300000000001</v>
      </c>
      <c r="I222">
        <f>MAX($H$2:H222)</f>
        <v>17.694700000000001</v>
      </c>
      <c r="J222">
        <f t="shared" si="9"/>
        <v>-0.24987143042832033</v>
      </c>
      <c r="K222">
        <v>1.66591</v>
      </c>
      <c r="L222">
        <f>MAX($K$2:K222)</f>
        <v>1.6854800000000001</v>
      </c>
      <c r="M222">
        <f t="shared" si="10"/>
        <v>-1.1610935757173082E-2</v>
      </c>
      <c r="N222">
        <v>2141.34</v>
      </c>
      <c r="O222">
        <f>MAX($N$2:N222)</f>
        <v>2190.15</v>
      </c>
      <c r="P222">
        <f t="shared" si="11"/>
        <v>-2.2286144784603768E-2</v>
      </c>
    </row>
    <row r="223" spans="1:16">
      <c r="A223" s="1">
        <v>42664</v>
      </c>
      <c r="B223">
        <v>26.8292</v>
      </c>
      <c r="C223" s="3">
        <f>MAX($B$2:B223)</f>
        <v>27.067799999999998</v>
      </c>
      <c r="D223" s="4">
        <f>(B223 - C223) / C223</f>
        <v>-8.8149018390854868E-3</v>
      </c>
      <c r="E223">
        <v>40.9495</v>
      </c>
      <c r="F223">
        <f>MAX($E$2:E223)</f>
        <v>42.218000000000004</v>
      </c>
      <c r="G223">
        <f>(E223-F223)/F223</f>
        <v>-3.0046425695201169E-2</v>
      </c>
      <c r="H223">
        <v>13.3393</v>
      </c>
      <c r="I223">
        <f>MAX($H$2:H223)</f>
        <v>17.694700000000001</v>
      </c>
      <c r="J223">
        <f t="shared" si="9"/>
        <v>-0.24614149999717436</v>
      </c>
      <c r="K223">
        <v>1.6612199999999999</v>
      </c>
      <c r="L223">
        <f>MAX($K$2:K223)</f>
        <v>1.6854800000000001</v>
      </c>
      <c r="M223">
        <f t="shared" si="10"/>
        <v>-1.439352587986815E-2</v>
      </c>
      <c r="N223">
        <v>2141.16</v>
      </c>
      <c r="O223">
        <f>MAX($N$2:N223)</f>
        <v>2190.15</v>
      </c>
      <c r="P223">
        <f t="shared" si="11"/>
        <v>-2.236833093623735E-2</v>
      </c>
    </row>
    <row r="224" spans="1:16">
      <c r="A224" s="1">
        <v>42667</v>
      </c>
      <c r="B224">
        <v>27.0717</v>
      </c>
      <c r="C224" s="3">
        <f>MAX($B$2:B224)</f>
        <v>27.0717</v>
      </c>
      <c r="D224" s="4">
        <f>(B224 - C224) / C224</f>
        <v>0</v>
      </c>
      <c r="E224">
        <v>41.904499999999999</v>
      </c>
      <c r="F224">
        <f>MAX($E$2:E224)</f>
        <v>42.218000000000004</v>
      </c>
      <c r="G224">
        <f>(E224-F224)/F224</f>
        <v>-7.4257425742575382E-3</v>
      </c>
      <c r="H224">
        <v>13.517300000000001</v>
      </c>
      <c r="I224">
        <f>MAX($H$2:H224)</f>
        <v>17.694700000000001</v>
      </c>
      <c r="J224">
        <f t="shared" si="9"/>
        <v>-0.2360819906525683</v>
      </c>
      <c r="K224">
        <v>1.7392000000000001</v>
      </c>
      <c r="L224">
        <f>MAX($K$2:K224)</f>
        <v>1.7392000000000001</v>
      </c>
      <c r="M224">
        <f t="shared" si="10"/>
        <v>0</v>
      </c>
      <c r="N224">
        <v>2151.33</v>
      </c>
      <c r="O224">
        <f>MAX($N$2:N224)</f>
        <v>2190.15</v>
      </c>
      <c r="P224">
        <f t="shared" si="11"/>
        <v>-1.7724813368947406E-2</v>
      </c>
    </row>
    <row r="225" spans="1:16">
      <c r="A225" s="1">
        <v>42668</v>
      </c>
      <c r="B225">
        <v>27.204499999999999</v>
      </c>
      <c r="C225" s="3">
        <f>MAX($B$2:B225)</f>
        <v>27.204499999999999</v>
      </c>
      <c r="D225" s="4">
        <f>(B225 - C225) / C225</f>
        <v>0</v>
      </c>
      <c r="E225">
        <v>41.759</v>
      </c>
      <c r="F225">
        <f>MAX($E$2:E225)</f>
        <v>42.218000000000004</v>
      </c>
      <c r="G225">
        <f>(E225-F225)/F225</f>
        <v>-1.0872139845563579E-2</v>
      </c>
      <c r="H225">
        <v>13.4893</v>
      </c>
      <c r="I225">
        <f>MAX($H$2:H225)</f>
        <v>17.694700000000001</v>
      </c>
      <c r="J225">
        <f t="shared" si="9"/>
        <v>-0.23766438538093332</v>
      </c>
      <c r="K225">
        <v>1.76796</v>
      </c>
      <c r="L225">
        <f>MAX($K$2:K225)</f>
        <v>1.76796</v>
      </c>
      <c r="M225">
        <f t="shared" si="10"/>
        <v>0</v>
      </c>
      <c r="N225">
        <v>2143.16</v>
      </c>
      <c r="O225">
        <f>MAX($N$2:N225)</f>
        <v>2190.15</v>
      </c>
      <c r="P225">
        <f t="shared" si="11"/>
        <v>-2.1455151473643463E-2</v>
      </c>
    </row>
    <row r="226" spans="1:16">
      <c r="A226" s="1">
        <v>42669</v>
      </c>
      <c r="B226">
        <v>26.590900000000001</v>
      </c>
      <c r="C226" s="3">
        <f>MAX($B$2:B226)</f>
        <v>27.204499999999999</v>
      </c>
      <c r="D226" s="4">
        <f>(B226 - C226) / C226</f>
        <v>-2.2555091988457725E-2</v>
      </c>
      <c r="E226">
        <v>41.1295</v>
      </c>
      <c r="F226">
        <f>MAX($E$2:E226)</f>
        <v>42.218000000000004</v>
      </c>
      <c r="G226">
        <f>(E226-F226)/F226</f>
        <v>-2.5782841442039017E-2</v>
      </c>
      <c r="H226">
        <v>13.482699999999999</v>
      </c>
      <c r="I226">
        <f>MAX($H$2:H226)</f>
        <v>17.694700000000001</v>
      </c>
      <c r="J226">
        <f t="shared" si="9"/>
        <v>-0.23803737842404796</v>
      </c>
      <c r="K226">
        <v>1.77495</v>
      </c>
      <c r="L226">
        <f>MAX($K$2:K226)</f>
        <v>1.77495</v>
      </c>
      <c r="M226">
        <f t="shared" si="10"/>
        <v>0</v>
      </c>
      <c r="N226">
        <v>2139.4299999999998</v>
      </c>
      <c r="O226">
        <f>MAX($N$2:N226)</f>
        <v>2190.15</v>
      </c>
      <c r="P226">
        <f t="shared" si="11"/>
        <v>-2.315823117138107E-2</v>
      </c>
    </row>
    <row r="227" spans="1:16">
      <c r="A227" s="1">
        <v>42670</v>
      </c>
      <c r="B227">
        <v>26.342400000000001</v>
      </c>
      <c r="C227" s="3">
        <f>MAX($B$2:B227)</f>
        <v>27.204499999999999</v>
      </c>
      <c r="D227" s="4">
        <f>(B227 - C227) / C227</f>
        <v>-3.1689610174787192E-2</v>
      </c>
      <c r="E227">
        <v>40.917999999999999</v>
      </c>
      <c r="F227">
        <f>MAX($E$2:E227)</f>
        <v>42.218000000000004</v>
      </c>
      <c r="G227">
        <f>(E227-F227)/F227</f>
        <v>-3.0792552939504576E-2</v>
      </c>
      <c r="H227">
        <v>13.6007</v>
      </c>
      <c r="I227">
        <f>MAX($H$2:H227)</f>
        <v>17.694700000000001</v>
      </c>
      <c r="J227">
        <f t="shared" si="9"/>
        <v>-0.23136871492593833</v>
      </c>
      <c r="K227">
        <v>1.7384999999999999</v>
      </c>
      <c r="L227">
        <f>MAX($K$2:K227)</f>
        <v>1.77495</v>
      </c>
      <c r="M227">
        <f t="shared" si="10"/>
        <v>-2.0535789740556126E-2</v>
      </c>
      <c r="N227">
        <v>2133.04</v>
      </c>
      <c r="O227">
        <f>MAX($N$2:N227)</f>
        <v>2190.15</v>
      </c>
      <c r="P227">
        <f t="shared" si="11"/>
        <v>-2.6075839554368478E-2</v>
      </c>
    </row>
    <row r="228" spans="1:16">
      <c r="A228" s="1">
        <v>42671</v>
      </c>
      <c r="B228">
        <v>26.167000000000002</v>
      </c>
      <c r="C228" s="3">
        <f>MAX($B$2:B228)</f>
        <v>27.204499999999999</v>
      </c>
      <c r="D228" s="4">
        <f>(B228 - C228) / C228</f>
        <v>-3.8137072910731602E-2</v>
      </c>
      <c r="E228">
        <v>38.816000000000003</v>
      </c>
      <c r="F228">
        <f>MAX($E$2:E228)</f>
        <v>42.218000000000004</v>
      </c>
      <c r="G228">
        <f>(E228-F228)/F228</f>
        <v>-8.0581742384764815E-2</v>
      </c>
      <c r="H228">
        <v>13.331300000000001</v>
      </c>
      <c r="I228">
        <f>MAX($H$2:H228)</f>
        <v>17.694700000000001</v>
      </c>
      <c r="J228">
        <f t="shared" si="9"/>
        <v>-0.24659361277670716</v>
      </c>
      <c r="K228">
        <v>1.7356199999999999</v>
      </c>
      <c r="L228">
        <f>MAX($K$2:K228)</f>
        <v>1.77495</v>
      </c>
      <c r="M228">
        <f t="shared" si="10"/>
        <v>-2.2158370658328451E-2</v>
      </c>
      <c r="N228">
        <v>2126.41</v>
      </c>
      <c r="O228">
        <f>MAX($N$2:N228)</f>
        <v>2190.15</v>
      </c>
      <c r="P228">
        <f t="shared" si="11"/>
        <v>-2.9103029472867262E-2</v>
      </c>
    </row>
    <row r="229" spans="1:16">
      <c r="A229" s="1">
        <v>42674</v>
      </c>
      <c r="B229">
        <v>26.122699999999998</v>
      </c>
      <c r="C229" s="3">
        <f>MAX($B$2:B229)</f>
        <v>27.204499999999999</v>
      </c>
      <c r="D229" s="4">
        <f>(B229 - C229) / C229</f>
        <v>-3.976547997573935E-2</v>
      </c>
      <c r="E229">
        <v>39.491</v>
      </c>
      <c r="F229">
        <f>MAX($E$2:E229)</f>
        <v>42.218000000000004</v>
      </c>
      <c r="G229">
        <f>(E229-F229)/F229</f>
        <v>-6.4593301435406786E-2</v>
      </c>
      <c r="H229">
        <v>13.182</v>
      </c>
      <c r="I229">
        <f>MAX($H$2:H229)</f>
        <v>17.694700000000001</v>
      </c>
      <c r="J229">
        <f t="shared" si="9"/>
        <v>-0.25503116752473909</v>
      </c>
      <c r="K229">
        <v>1.7503</v>
      </c>
      <c r="L229">
        <f>MAX($K$2:K229)</f>
        <v>1.77495</v>
      </c>
      <c r="M229">
        <f t="shared" si="10"/>
        <v>-1.388771514690558E-2</v>
      </c>
      <c r="N229">
        <v>2126.15</v>
      </c>
      <c r="O229">
        <f>MAX($N$2:N229)</f>
        <v>2190.15</v>
      </c>
      <c r="P229">
        <f t="shared" si="11"/>
        <v>-2.9221742803004359E-2</v>
      </c>
    </row>
    <row r="230" spans="1:16">
      <c r="A230" s="1">
        <v>42675</v>
      </c>
      <c r="B230">
        <v>25.654399999999999</v>
      </c>
      <c r="C230" s="3">
        <f>MAX($B$2:B230)</f>
        <v>27.204499999999999</v>
      </c>
      <c r="D230" s="4">
        <f>(B230 - C230) / C230</f>
        <v>-5.6979543825470068E-2</v>
      </c>
      <c r="E230">
        <v>39.270499999999998</v>
      </c>
      <c r="F230">
        <f>MAX($E$2:E230)</f>
        <v>42.218000000000004</v>
      </c>
      <c r="G230">
        <f>(E230-F230)/F230</f>
        <v>-6.9816192145530462E-2</v>
      </c>
      <c r="H230">
        <v>12.7193</v>
      </c>
      <c r="I230">
        <f>MAX($H$2:H230)</f>
        <v>17.694700000000001</v>
      </c>
      <c r="J230">
        <f t="shared" si="9"/>
        <v>-0.28118024041097051</v>
      </c>
      <c r="K230">
        <v>1.69845</v>
      </c>
      <c r="L230">
        <f>MAX($K$2:K230)</f>
        <v>1.77495</v>
      </c>
      <c r="M230">
        <f t="shared" si="10"/>
        <v>-4.3099805628327562E-2</v>
      </c>
      <c r="N230">
        <v>2111.7199999999998</v>
      </c>
      <c r="O230">
        <f>MAX($N$2:N230)</f>
        <v>2190.15</v>
      </c>
      <c r="P230">
        <f t="shared" si="11"/>
        <v>-3.5810332625619383E-2</v>
      </c>
    </row>
    <row r="231" spans="1:16">
      <c r="A231" s="1">
        <v>42676</v>
      </c>
      <c r="B231">
        <v>25.677399999999999</v>
      </c>
      <c r="C231" s="3">
        <f>MAX($B$2:B231)</f>
        <v>27.204499999999999</v>
      </c>
      <c r="D231" s="4">
        <f>(B231 - C231) / C231</f>
        <v>-5.6134095462147836E-2</v>
      </c>
      <c r="E231">
        <v>38.277999999999999</v>
      </c>
      <c r="F231">
        <f>MAX($E$2:E231)</f>
        <v>42.218000000000004</v>
      </c>
      <c r="G231">
        <f>(E231-F231)/F231</f>
        <v>-9.33251219858829E-2</v>
      </c>
      <c r="H231">
        <v>12.534700000000001</v>
      </c>
      <c r="I231">
        <f>MAX($H$2:H231)</f>
        <v>17.694700000000001</v>
      </c>
      <c r="J231">
        <f t="shared" si="9"/>
        <v>-0.29161274279869115</v>
      </c>
      <c r="K231">
        <v>1.6912700000000001</v>
      </c>
      <c r="L231">
        <f>MAX($K$2:K231)</f>
        <v>1.77495</v>
      </c>
      <c r="M231">
        <f t="shared" si="10"/>
        <v>-4.7144989999718286E-2</v>
      </c>
      <c r="N231">
        <v>2097.94</v>
      </c>
      <c r="O231">
        <f>MAX($N$2:N231)</f>
        <v>2190.15</v>
      </c>
      <c r="P231">
        <f t="shared" si="11"/>
        <v>-4.2102139122891138E-2</v>
      </c>
    </row>
    <row r="232" spans="1:16">
      <c r="A232" s="1">
        <v>42677</v>
      </c>
      <c r="B232">
        <v>25.400099999999998</v>
      </c>
      <c r="C232" s="3">
        <f>MAX($B$2:B232)</f>
        <v>27.204499999999999</v>
      </c>
      <c r="D232" s="4">
        <f>(B232 - C232) / C232</f>
        <v>-6.6327262033854736E-2</v>
      </c>
      <c r="E232">
        <v>38.351500000000001</v>
      </c>
      <c r="F232">
        <f>MAX($E$2:E232)</f>
        <v>42.218000000000004</v>
      </c>
      <c r="G232">
        <f>(E232-F232)/F232</f>
        <v>-9.1584158415841624E-2</v>
      </c>
      <c r="H232">
        <v>12.4947</v>
      </c>
      <c r="I232">
        <f>MAX($H$2:H232)</f>
        <v>17.694700000000001</v>
      </c>
      <c r="J232">
        <f t="shared" si="9"/>
        <v>-0.29387330669635547</v>
      </c>
      <c r="K232">
        <v>1.6715</v>
      </c>
      <c r="L232">
        <f>MAX($K$2:K232)</f>
        <v>1.77495</v>
      </c>
      <c r="M232">
        <f t="shared" si="10"/>
        <v>-5.8283331924842974E-2</v>
      </c>
      <c r="N232">
        <v>2088.66</v>
      </c>
      <c r="O232">
        <f>MAX($N$2:N232)</f>
        <v>2190.15</v>
      </c>
      <c r="P232">
        <f t="shared" si="11"/>
        <v>-4.6339291829326862E-2</v>
      </c>
    </row>
    <row r="233" spans="1:16">
      <c r="A233" s="1">
        <v>42678</v>
      </c>
      <c r="B233">
        <v>25.169699999999999</v>
      </c>
      <c r="C233" s="3">
        <f>MAX($B$2:B233)</f>
        <v>27.204499999999999</v>
      </c>
      <c r="D233" s="4">
        <f>(B233 - C233) / C233</f>
        <v>-7.4796449116874067E-2</v>
      </c>
      <c r="E233">
        <v>37.752499999999998</v>
      </c>
      <c r="F233">
        <f>MAX($E$2:E233)</f>
        <v>42.218000000000004</v>
      </c>
      <c r="G233">
        <f>(E233-F233)/F233</f>
        <v>-0.10577241934719801</v>
      </c>
      <c r="H233">
        <v>12.704000000000001</v>
      </c>
      <c r="I233">
        <f>MAX($H$2:H233)</f>
        <v>17.694700000000001</v>
      </c>
      <c r="J233">
        <f t="shared" si="9"/>
        <v>-0.28204490610182709</v>
      </c>
      <c r="K233">
        <v>1.6619200000000001</v>
      </c>
      <c r="L233">
        <f>MAX($K$2:K233)</f>
        <v>1.77495</v>
      </c>
      <c r="M233">
        <f t="shared" si="10"/>
        <v>-6.3680667061043958E-2</v>
      </c>
      <c r="N233">
        <v>2085.1799999999998</v>
      </c>
      <c r="O233">
        <f>MAX($N$2:N233)</f>
        <v>2190.15</v>
      </c>
      <c r="P233">
        <f t="shared" si="11"/>
        <v>-4.7928224094240232E-2</v>
      </c>
    </row>
    <row r="234" spans="1:16">
      <c r="A234" s="1">
        <v>42681</v>
      </c>
      <c r="B234">
        <v>25.5336</v>
      </c>
      <c r="C234" s="3">
        <f>MAX($B$2:B234)</f>
        <v>27.204499999999999</v>
      </c>
      <c r="D234" s="4">
        <f>(B234 - C234) / C234</f>
        <v>-6.1419985664136437E-2</v>
      </c>
      <c r="E234">
        <v>39.2468</v>
      </c>
      <c r="F234">
        <f>MAX($E$2:E234)</f>
        <v>42.218000000000004</v>
      </c>
      <c r="G234">
        <f>(E234-F234)/F234</f>
        <v>-7.0377564072196766E-2</v>
      </c>
      <c r="H234">
        <v>12.880699999999999</v>
      </c>
      <c r="I234">
        <f>MAX($H$2:H234)</f>
        <v>17.694700000000001</v>
      </c>
      <c r="J234">
        <f t="shared" si="9"/>
        <v>-0.27205886508389526</v>
      </c>
      <c r="K234">
        <v>1.7529999999999999</v>
      </c>
      <c r="L234">
        <f>MAX($K$2:K234)</f>
        <v>1.77495</v>
      </c>
      <c r="M234">
        <f t="shared" si="10"/>
        <v>-1.2366545536494062E-2</v>
      </c>
      <c r="N234">
        <v>2131.52</v>
      </c>
      <c r="O234">
        <f>MAX($N$2:N234)</f>
        <v>2190.15</v>
      </c>
      <c r="P234">
        <f t="shared" si="11"/>
        <v>-2.6769855945939825E-2</v>
      </c>
    </row>
    <row r="235" spans="1:16">
      <c r="A235" s="1">
        <v>42682</v>
      </c>
      <c r="B235">
        <v>25.687200000000001</v>
      </c>
      <c r="C235" s="3">
        <f>MAX($B$2:B235)</f>
        <v>27.204499999999999</v>
      </c>
      <c r="D235" s="4">
        <f>(B235 - C235) / C235</f>
        <v>-5.5773860942123499E-2</v>
      </c>
      <c r="E235">
        <v>39.387500000000003</v>
      </c>
      <c r="F235">
        <f>MAX($E$2:E235)</f>
        <v>42.218000000000004</v>
      </c>
      <c r="G235">
        <f>(E235-F235)/F235</f>
        <v>-6.7044862380974957E-2</v>
      </c>
      <c r="H235">
        <v>12.996</v>
      </c>
      <c r="I235">
        <f>MAX($H$2:H235)</f>
        <v>17.694700000000001</v>
      </c>
      <c r="J235">
        <f t="shared" si="9"/>
        <v>-0.26554278964887795</v>
      </c>
      <c r="K235">
        <v>1.7503</v>
      </c>
      <c r="L235">
        <f>MAX($K$2:K235)</f>
        <v>1.77495</v>
      </c>
      <c r="M235">
        <f t="shared" si="10"/>
        <v>-1.388771514690558E-2</v>
      </c>
      <c r="N235">
        <v>2139.56</v>
      </c>
      <c r="O235">
        <f>MAX($N$2:N235)</f>
        <v>2190.15</v>
      </c>
      <c r="P235">
        <f t="shared" si="11"/>
        <v>-2.3098874506312417E-2</v>
      </c>
    </row>
    <row r="236" spans="1:16">
      <c r="A236" s="1">
        <v>42683</v>
      </c>
      <c r="B236">
        <v>25.6448</v>
      </c>
      <c r="C236" s="3">
        <f>MAX($B$2:B236)</f>
        <v>27.204499999999999</v>
      </c>
      <c r="D236" s="4">
        <f>(B236 - C236) / C236</f>
        <v>-5.7332426620595837E-2</v>
      </c>
      <c r="E236">
        <v>38.594000000000001</v>
      </c>
      <c r="F236">
        <f>MAX($E$2:E236)</f>
        <v>42.218000000000004</v>
      </c>
      <c r="G236">
        <f>(E236-F236)/F236</f>
        <v>-8.584016296366484E-2</v>
      </c>
      <c r="H236">
        <v>12.6707</v>
      </c>
      <c r="I236">
        <f>MAX($H$2:H236)</f>
        <v>17.694700000000001</v>
      </c>
      <c r="J236">
        <f t="shared" si="9"/>
        <v>-0.28392682554663262</v>
      </c>
      <c r="K236">
        <v>1.7208399999999999</v>
      </c>
      <c r="L236">
        <f>MAX($K$2:K236)</f>
        <v>1.77495</v>
      </c>
      <c r="M236">
        <f t="shared" si="10"/>
        <v>-3.0485365784951746E-2</v>
      </c>
      <c r="N236">
        <v>2163.2600000000002</v>
      </c>
      <c r="O236">
        <f>MAX($N$2:N236)</f>
        <v>2190.15</v>
      </c>
      <c r="P236">
        <f t="shared" si="11"/>
        <v>-1.2277697874574741E-2</v>
      </c>
    </row>
    <row r="237" spans="1:16">
      <c r="A237" s="1">
        <v>42684</v>
      </c>
      <c r="B237">
        <v>24.929300000000001</v>
      </c>
      <c r="C237" s="3">
        <f>MAX($B$2:B237)</f>
        <v>27.204499999999999</v>
      </c>
      <c r="D237" s="4">
        <f>(B237 - C237) / C237</f>
        <v>-8.3633222444816052E-2</v>
      </c>
      <c r="E237">
        <v>37.119</v>
      </c>
      <c r="F237">
        <f>MAX($E$2:E237)</f>
        <v>42.218000000000004</v>
      </c>
      <c r="G237">
        <f>(E237-F237)/F237</f>
        <v>-0.12077786726041033</v>
      </c>
      <c r="H237">
        <v>12.3567</v>
      </c>
      <c r="I237">
        <f>MAX($H$2:H237)</f>
        <v>17.694700000000001</v>
      </c>
      <c r="J237">
        <f t="shared" si="9"/>
        <v>-0.30167225214329718</v>
      </c>
      <c r="K237">
        <v>1.6669099999999999</v>
      </c>
      <c r="L237">
        <f>MAX($K$2:K237)</f>
        <v>1.77495</v>
      </c>
      <c r="M237">
        <f t="shared" si="10"/>
        <v>-6.086932026254268E-2</v>
      </c>
      <c r="N237">
        <v>2167.48</v>
      </c>
      <c r="O237">
        <f>MAX($N$2:N237)</f>
        <v>2190.15</v>
      </c>
      <c r="P237">
        <f t="shared" si="11"/>
        <v>-1.0350889208501734E-2</v>
      </c>
    </row>
    <row r="238" spans="1:16">
      <c r="A238" s="1">
        <v>42685</v>
      </c>
      <c r="B238">
        <v>25.08</v>
      </c>
      <c r="C238" s="3">
        <f>MAX($B$2:B238)</f>
        <v>27.204499999999999</v>
      </c>
      <c r="D238" s="4">
        <f>(B238 - C238) / C238</f>
        <v>-7.8093697733830847E-2</v>
      </c>
      <c r="E238">
        <v>36.950499999999998</v>
      </c>
      <c r="F238">
        <f>MAX($E$2:E238)</f>
        <v>42.218000000000004</v>
      </c>
      <c r="G238">
        <f>(E238-F238)/F238</f>
        <v>-0.12476905585295384</v>
      </c>
      <c r="H238">
        <v>12.5707</v>
      </c>
      <c r="I238">
        <f>MAX($H$2:H238)</f>
        <v>17.694700000000001</v>
      </c>
      <c r="J238">
        <f t="shared" si="9"/>
        <v>-0.2895782352907933</v>
      </c>
      <c r="K238">
        <v>2.1636700000000002</v>
      </c>
      <c r="L238">
        <f>MAX($K$2:K238)</f>
        <v>2.1636700000000002</v>
      </c>
      <c r="M238">
        <f t="shared" si="10"/>
        <v>0</v>
      </c>
      <c r="N238">
        <v>2164.4499999999998</v>
      </c>
      <c r="O238">
        <f>MAX($N$2:N238)</f>
        <v>2190.15</v>
      </c>
      <c r="P238">
        <f t="shared" si="11"/>
        <v>-1.1734356094331563E-2</v>
      </c>
    </row>
    <row r="239" spans="1:16">
      <c r="A239" s="1">
        <v>42688</v>
      </c>
      <c r="B239">
        <v>24.452300000000001</v>
      </c>
      <c r="C239" s="3">
        <f>MAX($B$2:B239)</f>
        <v>27.204499999999999</v>
      </c>
      <c r="D239" s="4">
        <f>(B239 - C239) / C239</f>
        <v>-0.10116708632762957</v>
      </c>
      <c r="E239">
        <v>35.953499999999998</v>
      </c>
      <c r="F239">
        <f>MAX($E$2:E239)</f>
        <v>42.218000000000004</v>
      </c>
      <c r="G239">
        <f>(E239-F239)/F239</f>
        <v>-0.14838457529963534</v>
      </c>
      <c r="H239">
        <v>12.0967</v>
      </c>
      <c r="I239">
        <f>MAX($H$2:H239)</f>
        <v>17.694700000000001</v>
      </c>
      <c r="J239">
        <f t="shared" si="9"/>
        <v>-0.31636591747811493</v>
      </c>
      <c r="K239">
        <v>2.0571199999999998</v>
      </c>
      <c r="L239">
        <f>MAX($K$2:K239)</f>
        <v>2.1636700000000002</v>
      </c>
      <c r="M239">
        <f t="shared" si="10"/>
        <v>-4.9245032745289422E-2</v>
      </c>
      <c r="N239">
        <v>2164.1999999999998</v>
      </c>
      <c r="O239">
        <f>MAX($N$2:N239)</f>
        <v>2190.15</v>
      </c>
      <c r="P239">
        <f t="shared" si="11"/>
        <v>-1.1848503527155798E-2</v>
      </c>
    </row>
    <row r="240" spans="1:16">
      <c r="A240" s="1">
        <v>42689</v>
      </c>
      <c r="B240">
        <v>24.7685</v>
      </c>
      <c r="C240" s="3">
        <f>MAX($B$2:B240)</f>
        <v>27.204499999999999</v>
      </c>
      <c r="D240" s="4">
        <f>(B240 - C240) / C240</f>
        <v>-8.9544009263173366E-2</v>
      </c>
      <c r="E240">
        <v>37.161999999999999</v>
      </c>
      <c r="F240">
        <f>MAX($E$2:E240)</f>
        <v>42.218000000000004</v>
      </c>
      <c r="G240">
        <f>(E240-F240)/F240</f>
        <v>-0.11975934435548828</v>
      </c>
      <c r="H240">
        <v>12.251300000000001</v>
      </c>
      <c r="I240">
        <f>MAX($H$2:H240)</f>
        <v>17.694700000000001</v>
      </c>
      <c r="J240">
        <f t="shared" si="9"/>
        <v>-0.30762883801364249</v>
      </c>
      <c r="K240">
        <v>2.1199400000000002</v>
      </c>
      <c r="L240">
        <f>MAX($K$2:K240)</f>
        <v>2.1636700000000002</v>
      </c>
      <c r="M240">
        <f t="shared" si="10"/>
        <v>-2.0211030332721737E-2</v>
      </c>
      <c r="N240">
        <v>2180.39</v>
      </c>
      <c r="O240">
        <f>MAX($N$2:N240)</f>
        <v>2190.15</v>
      </c>
      <c r="P240">
        <f t="shared" si="11"/>
        <v>-4.4563157774582642E-3</v>
      </c>
    </row>
    <row r="241" spans="1:16">
      <c r="A241" s="1">
        <v>42690</v>
      </c>
      <c r="B241">
        <v>25.434799999999999</v>
      </c>
      <c r="C241" s="3">
        <f>MAX($B$2:B241)</f>
        <v>27.204499999999999</v>
      </c>
      <c r="D241" s="4">
        <f>(B241 - C241) / C241</f>
        <v>-6.5051737763972883E-2</v>
      </c>
      <c r="E241">
        <v>37.3245</v>
      </c>
      <c r="F241">
        <f>MAX($E$2:E241)</f>
        <v>42.218000000000004</v>
      </c>
      <c r="G241">
        <f>(E241-F241)/F241</f>
        <v>-0.11591027523805018</v>
      </c>
      <c r="H241">
        <v>12.262</v>
      </c>
      <c r="I241">
        <f>MAX($H$2:H241)</f>
        <v>17.694700000000001</v>
      </c>
      <c r="J241">
        <f t="shared" si="9"/>
        <v>-0.30702413717101734</v>
      </c>
      <c r="K241">
        <v>2.2538200000000002</v>
      </c>
      <c r="L241">
        <f>MAX($K$2:K241)</f>
        <v>2.2538200000000002</v>
      </c>
      <c r="M241">
        <f t="shared" si="10"/>
        <v>0</v>
      </c>
      <c r="N241">
        <v>2176.94</v>
      </c>
      <c r="O241">
        <f>MAX($N$2:N241)</f>
        <v>2190.15</v>
      </c>
      <c r="P241">
        <f t="shared" si="11"/>
        <v>-6.0315503504326353E-3</v>
      </c>
    </row>
    <row r="242" spans="1:16">
      <c r="A242" s="1">
        <v>42691</v>
      </c>
      <c r="B242">
        <v>25.424800000000001</v>
      </c>
      <c r="C242" s="3">
        <f>MAX($B$2:B242)</f>
        <v>27.204499999999999</v>
      </c>
      <c r="D242" s="4">
        <f>(B242 - C242) / C242</f>
        <v>-6.5419324008895524E-2</v>
      </c>
      <c r="E242">
        <v>37.819499999999998</v>
      </c>
      <c r="F242">
        <f>MAX($E$2:E242)</f>
        <v>42.218000000000004</v>
      </c>
      <c r="G242">
        <f>(E242-F242)/F242</f>
        <v>-0.10418541854185431</v>
      </c>
      <c r="H242">
        <v>12.577299999999999</v>
      </c>
      <c r="I242">
        <f>MAX($H$2:H242)</f>
        <v>17.694700000000001</v>
      </c>
      <c r="J242">
        <f t="shared" si="9"/>
        <v>-0.28920524224767874</v>
      </c>
      <c r="K242">
        <v>2.2724899999999999</v>
      </c>
      <c r="L242">
        <f>MAX($K$2:K242)</f>
        <v>2.2724899999999999</v>
      </c>
      <c r="M242">
        <f t="shared" si="10"/>
        <v>0</v>
      </c>
      <c r="N242">
        <v>2187.12</v>
      </c>
      <c r="O242">
        <f>MAX($N$2:N242)</f>
        <v>2190.15</v>
      </c>
      <c r="P242">
        <f t="shared" si="11"/>
        <v>-1.3834668858298291E-3</v>
      </c>
    </row>
    <row r="243" spans="1:16">
      <c r="A243" s="1">
        <v>42692</v>
      </c>
      <c r="B243">
        <v>25.4498</v>
      </c>
      <c r="C243" s="3">
        <f>MAX($B$2:B243)</f>
        <v>27.204499999999999</v>
      </c>
      <c r="D243" s="4">
        <f>(B243 - C243) / C243</f>
        <v>-6.4500358396588783E-2</v>
      </c>
      <c r="E243">
        <v>38.008000000000003</v>
      </c>
      <c r="F243">
        <f>MAX($E$2:E243)</f>
        <v>42.218000000000004</v>
      </c>
      <c r="G243">
        <f>(E243-F243)/F243</f>
        <v>-9.9720498365626048E-2</v>
      </c>
      <c r="H243">
        <v>12.3347</v>
      </c>
      <c r="I243">
        <f>MAX($H$2:H243)</f>
        <v>17.694700000000001</v>
      </c>
      <c r="J243">
        <f t="shared" si="9"/>
        <v>-0.30291556228701255</v>
      </c>
      <c r="K243">
        <v>2.29636</v>
      </c>
      <c r="L243">
        <f>MAX($K$2:K243)</f>
        <v>2.29636</v>
      </c>
      <c r="M243">
        <f t="shared" si="10"/>
        <v>0</v>
      </c>
      <c r="N243">
        <v>2181.9</v>
      </c>
      <c r="O243">
        <f>MAX($N$2:N243)</f>
        <v>2190.15</v>
      </c>
      <c r="P243">
        <f t="shared" si="11"/>
        <v>-3.7668652831997808E-3</v>
      </c>
    </row>
    <row r="244" spans="1:16">
      <c r="A244" s="1">
        <v>42695</v>
      </c>
      <c r="B244">
        <v>25.840599999999998</v>
      </c>
      <c r="C244" s="3">
        <f>MAX($B$2:B244)</f>
        <v>27.204499999999999</v>
      </c>
      <c r="D244" s="4">
        <f>(B244 - C244) / C244</f>
        <v>-5.0135087945009135E-2</v>
      </c>
      <c r="E244">
        <v>39</v>
      </c>
      <c r="F244">
        <f>MAX($E$2:E244)</f>
        <v>42.218000000000004</v>
      </c>
      <c r="G244">
        <f>(E244-F244)/F244</f>
        <v>-7.6223411814865777E-2</v>
      </c>
      <c r="H244">
        <v>12.3133</v>
      </c>
      <c r="I244">
        <f>MAX($H$2:H244)</f>
        <v>17.694700000000001</v>
      </c>
      <c r="J244">
        <f t="shared" si="9"/>
        <v>-0.30412496397226291</v>
      </c>
      <c r="K244">
        <v>2.2870699999999999</v>
      </c>
      <c r="L244">
        <f>MAX($K$2:K244)</f>
        <v>2.29636</v>
      </c>
      <c r="M244">
        <f t="shared" si="10"/>
        <v>-4.0455329303767792E-3</v>
      </c>
      <c r="N244">
        <v>2198.1799999999998</v>
      </c>
      <c r="O244">
        <f>MAX($N$2:N244)</f>
        <v>2198.1799999999998</v>
      </c>
      <c r="P244">
        <f t="shared" si="11"/>
        <v>0</v>
      </c>
    </row>
    <row r="245" spans="1:16">
      <c r="A245" s="1">
        <v>42696</v>
      </c>
      <c r="B245">
        <v>25.8584</v>
      </c>
      <c r="C245" s="3">
        <f>MAX($B$2:B245)</f>
        <v>27.204499999999999</v>
      </c>
      <c r="D245" s="4">
        <f>(B245 - C245) / C245</f>
        <v>-4.9480784429046659E-2</v>
      </c>
      <c r="E245">
        <v>39.266500000000001</v>
      </c>
      <c r="F245">
        <f>MAX($E$2:E245)</f>
        <v>42.218000000000004</v>
      </c>
      <c r="G245">
        <f>(E245-F245)/F245</f>
        <v>-6.9910938462267341E-2</v>
      </c>
      <c r="H245">
        <v>12.7447</v>
      </c>
      <c r="I245">
        <f>MAX($H$2:H245)</f>
        <v>17.694700000000001</v>
      </c>
      <c r="J245">
        <f t="shared" si="9"/>
        <v>-0.27974478233595373</v>
      </c>
      <c r="K245">
        <v>2.3034500000000002</v>
      </c>
      <c r="L245">
        <f>MAX($K$2:K245)</f>
        <v>2.3034500000000002</v>
      </c>
      <c r="M245">
        <f t="shared" si="10"/>
        <v>0</v>
      </c>
      <c r="N245">
        <v>2202.94</v>
      </c>
      <c r="O245">
        <f>MAX($N$2:N245)</f>
        <v>2202.94</v>
      </c>
      <c r="P245">
        <f t="shared" si="11"/>
        <v>0</v>
      </c>
    </row>
    <row r="246" spans="1:16">
      <c r="A246" s="1">
        <v>42697</v>
      </c>
      <c r="B246">
        <v>25.726500000000001</v>
      </c>
      <c r="C246" s="3">
        <f>MAX($B$2:B246)</f>
        <v>27.204499999999999</v>
      </c>
      <c r="D246" s="4">
        <f>(B246 - C246) / C246</f>
        <v>-5.4329246999577203E-2</v>
      </c>
      <c r="E246">
        <v>39.006</v>
      </c>
      <c r="F246">
        <f>MAX($E$2:E246)</f>
        <v>42.218000000000004</v>
      </c>
      <c r="G246">
        <f>(E246-F246)/F246</f>
        <v>-7.6081292339760367E-2</v>
      </c>
      <c r="H246">
        <v>12.875999999999999</v>
      </c>
      <c r="I246">
        <f>MAX($H$2:H246)</f>
        <v>17.694700000000001</v>
      </c>
      <c r="J246">
        <f t="shared" si="9"/>
        <v>-0.27232448134187082</v>
      </c>
      <c r="K246">
        <v>2.3149500000000001</v>
      </c>
      <c r="L246">
        <f>MAX($K$2:K246)</f>
        <v>2.3149500000000001</v>
      </c>
      <c r="M246">
        <f t="shared" si="10"/>
        <v>0</v>
      </c>
      <c r="N246">
        <v>2204.7199999999998</v>
      </c>
      <c r="O246">
        <f>MAX($N$2:N246)</f>
        <v>2204.7199999999998</v>
      </c>
      <c r="P246">
        <f t="shared" si="11"/>
        <v>0</v>
      </c>
    </row>
    <row r="247" spans="1:16">
      <c r="A247" s="1">
        <v>42699</v>
      </c>
      <c r="B247">
        <v>25.855499999999999</v>
      </c>
      <c r="C247" s="3">
        <f>MAX($B$2:B247)</f>
        <v>27.204499999999999</v>
      </c>
      <c r="D247" s="4">
        <f>(B247 - C247) / C247</f>
        <v>-4.958738444007426E-2</v>
      </c>
      <c r="E247">
        <v>39.018500000000003</v>
      </c>
      <c r="F247">
        <f>MAX($E$2:E247)</f>
        <v>42.218000000000004</v>
      </c>
      <c r="G247">
        <f>(E247-F247)/F247</f>
        <v>-7.5785210099957367E-2</v>
      </c>
      <c r="H247">
        <v>13.11</v>
      </c>
      <c r="I247">
        <f>MAX($H$2:H247)</f>
        <v>17.694700000000001</v>
      </c>
      <c r="J247">
        <f t="shared" si="9"/>
        <v>-0.2591001825405348</v>
      </c>
      <c r="K247">
        <v>2.31955</v>
      </c>
      <c r="L247">
        <f>MAX($K$2:K247)</f>
        <v>2.31955</v>
      </c>
      <c r="M247">
        <f t="shared" si="10"/>
        <v>0</v>
      </c>
      <c r="N247">
        <v>2213.35</v>
      </c>
      <c r="O247">
        <f>MAX($N$2:N247)</f>
        <v>2213.35</v>
      </c>
      <c r="P247">
        <f t="shared" si="11"/>
        <v>0</v>
      </c>
    </row>
    <row r="248" spans="1:16">
      <c r="A248" s="1">
        <v>42702</v>
      </c>
      <c r="B248">
        <v>25.804400000000001</v>
      </c>
      <c r="C248" s="3">
        <f>MAX($B$2:B248)</f>
        <v>27.204499999999999</v>
      </c>
      <c r="D248" s="4">
        <f>(B248 - C248) / C248</f>
        <v>-5.1465750151629269E-2</v>
      </c>
      <c r="E248">
        <v>38.338500000000003</v>
      </c>
      <c r="F248">
        <f>MAX($E$2:E248)</f>
        <v>42.218000000000004</v>
      </c>
      <c r="G248">
        <f>(E248-F248)/F248</f>
        <v>-9.1892083945236624E-2</v>
      </c>
      <c r="H248">
        <v>13.0747</v>
      </c>
      <c r="I248">
        <f>MAX($H$2:H248)</f>
        <v>17.694700000000001</v>
      </c>
      <c r="J248">
        <f t="shared" si="9"/>
        <v>-0.26109513018022351</v>
      </c>
      <c r="K248">
        <v>2.3183500000000001</v>
      </c>
      <c r="L248">
        <f>MAX($K$2:K248)</f>
        <v>2.31955</v>
      </c>
      <c r="M248">
        <f t="shared" si="10"/>
        <v>-5.1734172576571656E-4</v>
      </c>
      <c r="N248">
        <v>2201.7199999999998</v>
      </c>
      <c r="O248">
        <f>MAX($N$2:N248)</f>
        <v>2213.35</v>
      </c>
      <c r="P248">
        <f t="shared" si="11"/>
        <v>-5.2544785054329905E-3</v>
      </c>
    </row>
    <row r="249" spans="1:16">
      <c r="A249" s="1">
        <v>42703</v>
      </c>
      <c r="B249">
        <v>25.7776</v>
      </c>
      <c r="C249" s="3">
        <f>MAX($B$2:B249)</f>
        <v>27.204499999999999</v>
      </c>
      <c r="D249" s="4">
        <f>(B249 - C249) / C249</f>
        <v>-5.2450881288022194E-2</v>
      </c>
      <c r="E249">
        <v>38.125999999999998</v>
      </c>
      <c r="F249">
        <f>MAX($E$2:E249)</f>
        <v>42.218000000000004</v>
      </c>
      <c r="G249">
        <f>(E249-F249)/F249</f>
        <v>-9.6925482021886528E-2</v>
      </c>
      <c r="H249">
        <v>12.638</v>
      </c>
      <c r="I249">
        <f>MAX($H$2:H249)</f>
        <v>17.694700000000001</v>
      </c>
      <c r="J249">
        <f t="shared" si="9"/>
        <v>-0.2857748365329732</v>
      </c>
      <c r="K249">
        <v>2.2970600000000001</v>
      </c>
      <c r="L249">
        <f>MAX($K$2:K249)</f>
        <v>2.31955</v>
      </c>
      <c r="M249">
        <f t="shared" si="10"/>
        <v>-9.6958461770601627E-3</v>
      </c>
      <c r="N249">
        <v>2204.66</v>
      </c>
      <c r="O249">
        <f>MAX($N$2:N249)</f>
        <v>2213.35</v>
      </c>
      <c r="P249">
        <f t="shared" si="11"/>
        <v>-3.9261752547044325E-3</v>
      </c>
    </row>
    <row r="250" spans="1:16">
      <c r="A250" s="1">
        <v>42704</v>
      </c>
      <c r="B250">
        <v>25.559799999999999</v>
      </c>
      <c r="C250" s="3">
        <f>MAX($B$2:B250)</f>
        <v>27.204499999999999</v>
      </c>
      <c r="D250" s="4">
        <f>(B250 - C250) / C250</f>
        <v>-6.0456909702438943E-2</v>
      </c>
      <c r="E250">
        <v>37.528500000000001</v>
      </c>
      <c r="F250">
        <f>MAX($E$2:E250)</f>
        <v>42.218000000000004</v>
      </c>
      <c r="G250">
        <f>(E250-F250)/F250</f>
        <v>-0.11107821308446639</v>
      </c>
      <c r="H250">
        <v>12.6267</v>
      </c>
      <c r="I250">
        <f>MAX($H$2:H250)</f>
        <v>17.694700000000001</v>
      </c>
      <c r="J250">
        <f t="shared" si="9"/>
        <v>-0.28641344583406336</v>
      </c>
      <c r="K250">
        <v>2.2711899999999998</v>
      </c>
      <c r="L250">
        <f>MAX($K$2:K250)</f>
        <v>2.31955</v>
      </c>
      <c r="M250">
        <f t="shared" si="10"/>
        <v>-2.0848871548360751E-2</v>
      </c>
      <c r="N250">
        <v>2198.81</v>
      </c>
      <c r="O250">
        <f>MAX($N$2:N250)</f>
        <v>2213.35</v>
      </c>
      <c r="P250">
        <f t="shared" si="11"/>
        <v>-6.5692276413581059E-3</v>
      </c>
    </row>
    <row r="251" spans="1:16">
      <c r="A251" s="1">
        <v>42705</v>
      </c>
      <c r="B251">
        <v>25.321400000000001</v>
      </c>
      <c r="C251" s="3">
        <f>MAX($B$2:B251)</f>
        <v>27.204499999999999</v>
      </c>
      <c r="D251" s="4">
        <f>(B251 - C251) / C251</f>
        <v>-6.922016578139642E-2</v>
      </c>
      <c r="E251">
        <v>37.182499999999997</v>
      </c>
      <c r="F251">
        <f>MAX($E$2:E251)</f>
        <v>42.218000000000004</v>
      </c>
      <c r="G251">
        <f>(E251-F251)/F251</f>
        <v>-0.11927376948221151</v>
      </c>
      <c r="H251">
        <v>12.125299999999999</v>
      </c>
      <c r="I251">
        <f>MAX($H$2:H251)</f>
        <v>17.694700000000001</v>
      </c>
      <c r="J251">
        <f t="shared" si="9"/>
        <v>-0.31474961429128506</v>
      </c>
      <c r="K251">
        <v>2.1587800000000001</v>
      </c>
      <c r="L251">
        <f>MAX($K$2:K251)</f>
        <v>2.31955</v>
      </c>
      <c r="M251">
        <f t="shared" si="10"/>
        <v>-6.9310857709469445E-2</v>
      </c>
      <c r="N251">
        <v>2191.08</v>
      </c>
      <c r="O251">
        <f>MAX($N$2:N251)</f>
        <v>2213.35</v>
      </c>
      <c r="P251">
        <f t="shared" si="11"/>
        <v>-1.0061671222355245E-2</v>
      </c>
    </row>
    <row r="252" spans="1:16">
      <c r="A252" s="1">
        <v>42706</v>
      </c>
      <c r="B252">
        <v>25.411999999999999</v>
      </c>
      <c r="C252" s="3">
        <f>MAX($B$2:B252)</f>
        <v>27.204499999999999</v>
      </c>
      <c r="D252" s="4">
        <f>(B252 - C252) / C252</f>
        <v>-6.588983440239668E-2</v>
      </c>
      <c r="E252">
        <v>37.017000000000003</v>
      </c>
      <c r="F252">
        <f>MAX($E$2:E252)</f>
        <v>42.218000000000004</v>
      </c>
      <c r="G252">
        <f>(E252-F252)/F252</f>
        <v>-0.12319389833720214</v>
      </c>
      <c r="H252">
        <v>12.098000000000001</v>
      </c>
      <c r="I252">
        <f>MAX($H$2:H252)</f>
        <v>17.694700000000001</v>
      </c>
      <c r="J252">
        <f t="shared" si="9"/>
        <v>-0.31629244915144084</v>
      </c>
      <c r="K252">
        <v>2.1787399999999999</v>
      </c>
      <c r="L252">
        <f>MAX($K$2:K252)</f>
        <v>2.31955</v>
      </c>
      <c r="M252">
        <f t="shared" si="10"/>
        <v>-6.0705740337565518E-2</v>
      </c>
      <c r="N252">
        <v>2191.9499999999998</v>
      </c>
      <c r="O252">
        <f>MAX($N$2:N252)</f>
        <v>2213.35</v>
      </c>
      <c r="P252">
        <f t="shared" si="11"/>
        <v>-9.668601893058076E-3</v>
      </c>
    </row>
    <row r="253" spans="1:16">
      <c r="A253" s="1">
        <v>42709</v>
      </c>
      <c r="B253">
        <v>25.231999999999999</v>
      </c>
      <c r="C253" s="3">
        <f>MAX($B$2:B253)</f>
        <v>27.204499999999999</v>
      </c>
      <c r="D253" s="4">
        <f>(B253 - C253) / C253</f>
        <v>-7.2506386811005533E-2</v>
      </c>
      <c r="E253">
        <v>37.968000000000004</v>
      </c>
      <c r="F253">
        <f>MAX($E$2:E253)</f>
        <v>42.218000000000004</v>
      </c>
      <c r="G253">
        <f>(E253-F253)/F253</f>
        <v>-0.1006679615329954</v>
      </c>
      <c r="H253">
        <v>12.4533</v>
      </c>
      <c r="I253">
        <f>MAX($H$2:H253)</f>
        <v>17.694700000000001</v>
      </c>
      <c r="J253">
        <f t="shared" si="9"/>
        <v>-0.29621299033043796</v>
      </c>
      <c r="K253">
        <v>2.2633200000000002</v>
      </c>
      <c r="L253">
        <f>MAX($K$2:K253)</f>
        <v>2.31955</v>
      </c>
      <c r="M253">
        <f t="shared" si="10"/>
        <v>-2.4241771033174445E-2</v>
      </c>
      <c r="N253">
        <v>2204.71</v>
      </c>
      <c r="O253">
        <f>MAX($N$2:N253)</f>
        <v>2213.35</v>
      </c>
      <c r="P253">
        <f t="shared" si="11"/>
        <v>-3.9035850633654294E-3</v>
      </c>
    </row>
    <row r="254" spans="1:16">
      <c r="A254" s="1">
        <v>42710</v>
      </c>
      <c r="B254">
        <v>25.424800000000001</v>
      </c>
      <c r="C254" s="3">
        <f>MAX($B$2:B254)</f>
        <v>27.204499999999999</v>
      </c>
      <c r="D254" s="4">
        <f>(B254 - C254) / C254</f>
        <v>-6.5419324008895524E-2</v>
      </c>
      <c r="E254">
        <v>38.235999999999997</v>
      </c>
      <c r="F254">
        <f>MAX($E$2:E254)</f>
        <v>42.218000000000004</v>
      </c>
      <c r="G254">
        <f>(E254-F254)/F254</f>
        <v>-9.431995831162078E-2</v>
      </c>
      <c r="H254">
        <v>12.39</v>
      </c>
      <c r="I254">
        <f>MAX($H$2:H254)</f>
        <v>17.694700000000001</v>
      </c>
      <c r="J254">
        <f t="shared" si="9"/>
        <v>-0.29979033269849165</v>
      </c>
      <c r="K254">
        <v>2.3005599999999999</v>
      </c>
      <c r="L254">
        <f>MAX($K$2:K254)</f>
        <v>2.31955</v>
      </c>
      <c r="M254">
        <f t="shared" si="10"/>
        <v>-8.1869328102433924E-3</v>
      </c>
      <c r="N254">
        <v>2212.23</v>
      </c>
      <c r="O254">
        <f>MAX($N$2:N254)</f>
        <v>2213.35</v>
      </c>
      <c r="P254">
        <f t="shared" si="11"/>
        <v>-5.0602028599177305E-4</v>
      </c>
    </row>
    <row r="255" spans="1:16">
      <c r="A255" s="1">
        <v>42711</v>
      </c>
      <c r="B255">
        <v>25.680399999999999</v>
      </c>
      <c r="C255" s="3">
        <f>MAX($B$2:B255)</f>
        <v>27.204499999999999</v>
      </c>
      <c r="D255" s="4">
        <f>(B255 - C255) / C255</f>
        <v>-5.6023819588671017E-2</v>
      </c>
      <c r="E255">
        <v>38.521000000000001</v>
      </c>
      <c r="F255">
        <f>MAX($E$2:E255)</f>
        <v>42.218000000000004</v>
      </c>
      <c r="G255">
        <f>(E255-F255)/F255</f>
        <v>-8.7569283244113949E-2</v>
      </c>
      <c r="H255">
        <v>12.875999999999999</v>
      </c>
      <c r="I255">
        <f>MAX($H$2:H255)</f>
        <v>17.694700000000001</v>
      </c>
      <c r="J255">
        <f t="shared" si="9"/>
        <v>-0.27232448134187082</v>
      </c>
      <c r="K255">
        <v>2.3420000000000001</v>
      </c>
      <c r="L255">
        <f>MAX($K$2:K255)</f>
        <v>2.3420000000000001</v>
      </c>
      <c r="M255">
        <f t="shared" si="10"/>
        <v>0</v>
      </c>
      <c r="N255">
        <v>2241.35</v>
      </c>
      <c r="O255">
        <f>MAX($N$2:N255)</f>
        <v>2241.35</v>
      </c>
      <c r="P255">
        <f t="shared" si="11"/>
        <v>0</v>
      </c>
    </row>
    <row r="256" spans="1:16">
      <c r="A256" s="1">
        <v>42712</v>
      </c>
      <c r="B256">
        <v>25.930399999999999</v>
      </c>
      <c r="C256" s="3">
        <f>MAX($B$2:B256)</f>
        <v>27.204499999999999</v>
      </c>
      <c r="D256" s="4">
        <f>(B256 - C256) / C256</f>
        <v>-4.6834163465603144E-2</v>
      </c>
      <c r="E256">
        <v>38.366500000000002</v>
      </c>
      <c r="F256">
        <f>MAX($E$2:E256)</f>
        <v>42.218000000000004</v>
      </c>
      <c r="G256">
        <f>(E256-F256)/F256</f>
        <v>-9.1228859728078093E-2</v>
      </c>
      <c r="H256">
        <v>12.8193</v>
      </c>
      <c r="I256">
        <f>MAX($H$2:H256)</f>
        <v>17.694700000000001</v>
      </c>
      <c r="J256">
        <f t="shared" si="9"/>
        <v>-0.27552883066680989</v>
      </c>
      <c r="K256">
        <v>2.30246</v>
      </c>
      <c r="L256">
        <f>MAX($K$2:K256)</f>
        <v>2.3420000000000001</v>
      </c>
      <c r="M256">
        <f t="shared" si="10"/>
        <v>-1.6883005977796812E-2</v>
      </c>
      <c r="N256">
        <v>2246.19</v>
      </c>
      <c r="O256">
        <f>MAX($N$2:N256)</f>
        <v>2246.19</v>
      </c>
      <c r="P256">
        <f t="shared" si="11"/>
        <v>0</v>
      </c>
    </row>
    <row r="257" spans="1:16">
      <c r="A257" s="1">
        <v>42713</v>
      </c>
      <c r="B257">
        <v>26.3552</v>
      </c>
      <c r="C257" s="3">
        <f>MAX($B$2:B257)</f>
        <v>27.204499999999999</v>
      </c>
      <c r="D257" s="4">
        <f>(B257 - C257) / C257</f>
        <v>-3.1219099781286168E-2</v>
      </c>
      <c r="E257">
        <v>38.433</v>
      </c>
      <c r="F257">
        <f>MAX($E$2:E257)</f>
        <v>42.218000000000004</v>
      </c>
      <c r="G257">
        <f>(E257-F257)/F257</f>
        <v>-8.9653702212326575E-2</v>
      </c>
      <c r="H257">
        <v>12.811999999999999</v>
      </c>
      <c r="I257">
        <f>MAX($H$2:H257)</f>
        <v>17.694700000000001</v>
      </c>
      <c r="J257">
        <f t="shared" si="9"/>
        <v>-0.27594138357813364</v>
      </c>
      <c r="K257">
        <v>2.2618200000000002</v>
      </c>
      <c r="L257">
        <f>MAX($K$2:K257)</f>
        <v>2.3420000000000001</v>
      </c>
      <c r="M257">
        <f t="shared" si="10"/>
        <v>-3.4235695986336426E-2</v>
      </c>
      <c r="N257">
        <v>2259.5300000000002</v>
      </c>
      <c r="O257">
        <f>MAX($N$2:N257)</f>
        <v>2259.5300000000002</v>
      </c>
      <c r="P257">
        <f t="shared" si="11"/>
        <v>0</v>
      </c>
    </row>
    <row r="258" spans="1:16">
      <c r="A258" s="1">
        <v>42716</v>
      </c>
      <c r="B258">
        <v>26.206399999999999</v>
      </c>
      <c r="C258" s="3">
        <f>MAX($B$2:B258)</f>
        <v>27.204499999999999</v>
      </c>
      <c r="D258" s="4">
        <f>(B258 - C258) / C258</f>
        <v>-3.6688783105736214E-2</v>
      </c>
      <c r="E258">
        <v>38.006</v>
      </c>
      <c r="F258">
        <f>MAX($E$2:E258)</f>
        <v>42.218000000000004</v>
      </c>
      <c r="G258">
        <f>(E258-F258)/F258</f>
        <v>-9.9767871523994578E-2</v>
      </c>
      <c r="H258">
        <v>12.8287</v>
      </c>
      <c r="I258">
        <f>MAX($H$2:H258)</f>
        <v>17.694700000000001</v>
      </c>
      <c r="J258">
        <f t="shared" si="9"/>
        <v>-0.27499759815085878</v>
      </c>
      <c r="K258">
        <v>2.2069000000000001</v>
      </c>
      <c r="L258">
        <f>MAX($K$2:K258)</f>
        <v>2.3420000000000001</v>
      </c>
      <c r="M258">
        <f t="shared" si="10"/>
        <v>-5.7685738684884712E-2</v>
      </c>
      <c r="N258">
        <v>2256.96</v>
      </c>
      <c r="O258">
        <f>MAX($N$2:N258)</f>
        <v>2259.5300000000002</v>
      </c>
      <c r="P258">
        <f t="shared" si="11"/>
        <v>-1.137404681504633E-3</v>
      </c>
    </row>
    <row r="259" spans="1:16">
      <c r="A259" s="1">
        <v>42717</v>
      </c>
      <c r="B259">
        <v>26.637</v>
      </c>
      <c r="C259" s="3">
        <f>MAX($B$2:B259)</f>
        <v>27.204499999999999</v>
      </c>
      <c r="D259" s="4">
        <f>(B259 - C259) / C259</f>
        <v>-2.0860519399364039E-2</v>
      </c>
      <c r="E259">
        <v>38.716999999999999</v>
      </c>
      <c r="F259">
        <f>MAX($E$2:E259)</f>
        <v>42.218000000000004</v>
      </c>
      <c r="G259">
        <f>(E259-F259)/F259</f>
        <v>-8.2926713724004092E-2</v>
      </c>
      <c r="H259">
        <v>13.21</v>
      </c>
      <c r="I259">
        <f>MAX($H$2:H259)</f>
        <v>17.694700000000001</v>
      </c>
      <c r="J259">
        <f t="shared" ref="J259:J322" si="12">(H259-I259)/I259</f>
        <v>-0.25344877279637407</v>
      </c>
      <c r="K259">
        <v>2.2458499999999999</v>
      </c>
      <c r="L259">
        <f>MAX($K$2:K259)</f>
        <v>2.3420000000000001</v>
      </c>
      <c r="M259">
        <f t="shared" ref="M259:M322" si="13">(K259-L259)/L259</f>
        <v>-4.1054654141759253E-2</v>
      </c>
      <c r="N259">
        <v>2271.7199999999998</v>
      </c>
      <c r="O259">
        <f>MAX($N$2:N259)</f>
        <v>2271.7199999999998</v>
      </c>
      <c r="P259">
        <f t="shared" ref="P259:P322" si="14">(N259-O259)/O259</f>
        <v>0</v>
      </c>
    </row>
    <row r="260" spans="1:16">
      <c r="A260" s="1">
        <v>42718</v>
      </c>
      <c r="B260">
        <v>26.637</v>
      </c>
      <c r="C260" s="3">
        <f>MAX($B$2:B260)</f>
        <v>27.204499999999999</v>
      </c>
      <c r="D260" s="4">
        <f>(B260 - C260) / C260</f>
        <v>-2.0860519399364039E-2</v>
      </c>
      <c r="E260">
        <v>38.441000000000003</v>
      </c>
      <c r="F260">
        <f>MAX($E$2:E260)</f>
        <v>42.218000000000004</v>
      </c>
      <c r="G260">
        <f>(E260-F260)/F260</f>
        <v>-8.9464209578852635E-2</v>
      </c>
      <c r="H260">
        <v>13.246</v>
      </c>
      <c r="I260">
        <f>MAX($H$2:H260)</f>
        <v>17.694700000000001</v>
      </c>
      <c r="J260">
        <f t="shared" si="12"/>
        <v>-0.25141426528847621</v>
      </c>
      <c r="K260">
        <v>2.37595</v>
      </c>
      <c r="L260">
        <f>MAX($K$2:K260)</f>
        <v>2.37595</v>
      </c>
      <c r="M260">
        <f t="shared" si="13"/>
        <v>0</v>
      </c>
      <c r="N260">
        <v>2253.2800000000002</v>
      </c>
      <c r="O260">
        <f>MAX($N$2:N260)</f>
        <v>2271.7199999999998</v>
      </c>
      <c r="P260">
        <f t="shared" si="14"/>
        <v>-8.1171975419504164E-3</v>
      </c>
    </row>
    <row r="261" spans="1:16">
      <c r="A261" s="1">
        <v>42719</v>
      </c>
      <c r="B261">
        <v>26.785799999999998</v>
      </c>
      <c r="C261" s="3">
        <f>MAX($B$2:B261)</f>
        <v>27.204499999999999</v>
      </c>
      <c r="D261" s="4">
        <f>(B261 - C261) / C261</f>
        <v>-1.539083607491412E-2</v>
      </c>
      <c r="E261">
        <v>38.049999999999997</v>
      </c>
      <c r="F261">
        <f>MAX($E$2:E261)</f>
        <v>42.218000000000004</v>
      </c>
      <c r="G261">
        <f>(E261-F261)/F261</f>
        <v>-9.8725662039888348E-2</v>
      </c>
      <c r="H261">
        <v>13.172000000000001</v>
      </c>
      <c r="I261">
        <f>MAX($H$2:H261)</f>
        <v>17.694700000000001</v>
      </c>
      <c r="J261">
        <f t="shared" si="12"/>
        <v>-0.2555963084991551</v>
      </c>
      <c r="K261">
        <v>2.4318900000000001</v>
      </c>
      <c r="L261">
        <f>MAX($K$2:K261)</f>
        <v>2.4318900000000001</v>
      </c>
      <c r="M261">
        <f t="shared" si="13"/>
        <v>0</v>
      </c>
      <c r="N261">
        <v>2262.0300000000002</v>
      </c>
      <c r="O261">
        <f>MAX($N$2:N261)</f>
        <v>2271.7199999999998</v>
      </c>
      <c r="P261">
        <f t="shared" si="14"/>
        <v>-4.2654904653740781E-3</v>
      </c>
    </row>
    <row r="262" spans="1:16">
      <c r="A262" s="1">
        <v>42720</v>
      </c>
      <c r="B262">
        <v>26.8233</v>
      </c>
      <c r="C262" s="3">
        <f>MAX($B$2:B262)</f>
        <v>27.204499999999999</v>
      </c>
      <c r="D262" s="4">
        <f>(B262 - C262) / C262</f>
        <v>-1.4012387656453887E-2</v>
      </c>
      <c r="E262">
        <v>37.888500000000001</v>
      </c>
      <c r="F262">
        <f>MAX($E$2:E262)</f>
        <v>42.218000000000004</v>
      </c>
      <c r="G262">
        <f>(E262-F262)/F262</f>
        <v>-0.10255104457814208</v>
      </c>
      <c r="H262">
        <v>13.4993</v>
      </c>
      <c r="I262">
        <f>MAX($H$2:H262)</f>
        <v>17.694700000000001</v>
      </c>
      <c r="J262">
        <f t="shared" si="12"/>
        <v>-0.23709924440651725</v>
      </c>
      <c r="K262">
        <v>2.4736099999999999</v>
      </c>
      <c r="L262">
        <f>MAX($K$2:K262)</f>
        <v>2.4736099999999999</v>
      </c>
      <c r="M262">
        <f t="shared" si="13"/>
        <v>0</v>
      </c>
      <c r="N262">
        <v>2258.0700000000002</v>
      </c>
      <c r="O262">
        <f>MAX($N$2:N262)</f>
        <v>2271.7199999999998</v>
      </c>
      <c r="P262">
        <f t="shared" si="14"/>
        <v>-6.0086630394589283E-3</v>
      </c>
    </row>
    <row r="263" spans="1:16">
      <c r="A263" s="1">
        <v>42723</v>
      </c>
      <c r="B263">
        <v>26.981000000000002</v>
      </c>
      <c r="C263" s="3">
        <f>MAX($B$2:B263)</f>
        <v>27.204499999999999</v>
      </c>
      <c r="D263" s="4">
        <f>(B263 - C263) / C263</f>
        <v>-8.2155525740225995E-3</v>
      </c>
      <c r="E263">
        <v>38.299999999999997</v>
      </c>
      <c r="F263">
        <f>MAX($E$2:E263)</f>
        <v>42.218000000000004</v>
      </c>
      <c r="G263">
        <f>(E263-F263)/F263</f>
        <v>-9.2804017243829792E-2</v>
      </c>
      <c r="H263">
        <v>13.5153</v>
      </c>
      <c r="I263">
        <f>MAX($H$2:H263)</f>
        <v>17.694700000000001</v>
      </c>
      <c r="J263">
        <f t="shared" si="12"/>
        <v>-0.23619501884745156</v>
      </c>
      <c r="K263">
        <v>2.5037600000000002</v>
      </c>
      <c r="L263">
        <f>MAX($K$2:K263)</f>
        <v>2.5037600000000002</v>
      </c>
      <c r="M263">
        <f t="shared" si="13"/>
        <v>0</v>
      </c>
      <c r="N263">
        <v>2262.5300000000002</v>
      </c>
      <c r="O263">
        <f>MAX($N$2:N263)</f>
        <v>2271.7199999999998</v>
      </c>
      <c r="P263">
        <f t="shared" si="14"/>
        <v>-4.0453929181411448E-3</v>
      </c>
    </row>
    <row r="264" spans="1:16">
      <c r="A264" s="1">
        <v>42724</v>
      </c>
      <c r="B264">
        <v>27.05</v>
      </c>
      <c r="C264" s="3">
        <f>MAX($B$2:B264)</f>
        <v>27.204499999999999</v>
      </c>
      <c r="D264" s="4">
        <f>(B264 - C264) / C264</f>
        <v>-5.6792074840559007E-3</v>
      </c>
      <c r="E264">
        <v>38.561</v>
      </c>
      <c r="F264">
        <f>MAX($E$2:E264)</f>
        <v>42.218000000000004</v>
      </c>
      <c r="G264">
        <f>(E264-F264)/F264</f>
        <v>-8.6621820076744599E-2</v>
      </c>
      <c r="H264">
        <v>13.9193</v>
      </c>
      <c r="I264">
        <f>MAX($H$2:H264)</f>
        <v>17.694700000000001</v>
      </c>
      <c r="J264">
        <f t="shared" si="12"/>
        <v>-0.21336332348104239</v>
      </c>
      <c r="K264">
        <v>2.59084</v>
      </c>
      <c r="L264">
        <f>MAX($K$2:K264)</f>
        <v>2.59084</v>
      </c>
      <c r="M264">
        <f t="shared" si="13"/>
        <v>0</v>
      </c>
      <c r="N264">
        <v>2270.7600000000002</v>
      </c>
      <c r="O264">
        <f>MAX($N$2:N264)</f>
        <v>2271.7199999999998</v>
      </c>
      <c r="P264">
        <f t="shared" si="14"/>
        <v>-4.2258729068704847E-4</v>
      </c>
    </row>
    <row r="265" spans="1:16">
      <c r="A265" s="1">
        <v>42725</v>
      </c>
      <c r="B265">
        <v>27.0747</v>
      </c>
      <c r="C265" s="3">
        <f>MAX($B$2:B265)</f>
        <v>27.204499999999999</v>
      </c>
      <c r="D265" s="4">
        <f>(B265 - C265) / C265</f>
        <v>-4.7712694590968212E-3</v>
      </c>
      <c r="E265">
        <v>38.53</v>
      </c>
      <c r="F265">
        <f>MAX($E$2:E265)</f>
        <v>42.218000000000004</v>
      </c>
      <c r="G265">
        <f>(E265-F265)/F265</f>
        <v>-8.7356104031455828E-2</v>
      </c>
      <c r="H265">
        <v>13.8467</v>
      </c>
      <c r="I265">
        <f>MAX($H$2:H265)</f>
        <v>17.694700000000001</v>
      </c>
      <c r="J265">
        <f t="shared" si="12"/>
        <v>-0.21746624695530303</v>
      </c>
      <c r="K265">
        <v>2.6068199999999999</v>
      </c>
      <c r="L265">
        <f>MAX($K$2:K265)</f>
        <v>2.6068199999999999</v>
      </c>
      <c r="M265">
        <f t="shared" si="13"/>
        <v>0</v>
      </c>
      <c r="N265">
        <v>2265.1799999999998</v>
      </c>
      <c r="O265">
        <f>MAX($N$2:N265)</f>
        <v>2271.7199999999998</v>
      </c>
      <c r="P265">
        <f t="shared" si="14"/>
        <v>-2.8788759178067563E-3</v>
      </c>
    </row>
    <row r="266" spans="1:16">
      <c r="A266" s="1">
        <v>42726</v>
      </c>
      <c r="B266">
        <v>26.897300000000001</v>
      </c>
      <c r="C266" s="3">
        <f>MAX($B$2:B266)</f>
        <v>27.204499999999999</v>
      </c>
      <c r="D266" s="4">
        <f>(B266 - C266) / C266</f>
        <v>-1.1292249444025737E-2</v>
      </c>
      <c r="E266">
        <v>38.313000000000002</v>
      </c>
      <c r="F266">
        <f>MAX($E$2:E266)</f>
        <v>42.218000000000004</v>
      </c>
      <c r="G266">
        <f>(E266-F266)/F266</f>
        <v>-9.2496091714434625E-2</v>
      </c>
      <c r="H266">
        <v>13.896699999999999</v>
      </c>
      <c r="I266">
        <f>MAX($H$2:H266)</f>
        <v>17.694700000000001</v>
      </c>
      <c r="J266">
        <f t="shared" si="12"/>
        <v>-0.21464054208322275</v>
      </c>
      <c r="K266">
        <v>2.63836</v>
      </c>
      <c r="L266">
        <f>MAX($K$2:K266)</f>
        <v>2.63836</v>
      </c>
      <c r="M266">
        <f t="shared" si="13"/>
        <v>0</v>
      </c>
      <c r="N266">
        <v>2260.96</v>
      </c>
      <c r="O266">
        <f>MAX($N$2:N266)</f>
        <v>2271.7199999999998</v>
      </c>
      <c r="P266">
        <f t="shared" si="14"/>
        <v>-4.7364992164526283E-3</v>
      </c>
    </row>
    <row r="267" spans="1:16">
      <c r="A267" s="1">
        <v>42727</v>
      </c>
      <c r="B267">
        <v>26.9514</v>
      </c>
      <c r="C267" s="3">
        <f>MAX($B$2:B267)</f>
        <v>27.204499999999999</v>
      </c>
      <c r="D267" s="4">
        <f>(B267 - C267) / C267</f>
        <v>-9.3036078589939127E-3</v>
      </c>
      <c r="E267">
        <v>38.029499999999999</v>
      </c>
      <c r="F267">
        <f>MAX($E$2:E267)</f>
        <v>42.218000000000004</v>
      </c>
      <c r="G267">
        <f>(E267-F267)/F267</f>
        <v>-9.9211236913165107E-2</v>
      </c>
      <c r="H267">
        <v>14.2227</v>
      </c>
      <c r="I267">
        <f>MAX($H$2:H267)</f>
        <v>17.694700000000001</v>
      </c>
      <c r="J267">
        <f t="shared" si="12"/>
        <v>-0.19621694631725892</v>
      </c>
      <c r="K267">
        <v>2.7030699999999999</v>
      </c>
      <c r="L267">
        <f>MAX($K$2:K267)</f>
        <v>2.7030699999999999</v>
      </c>
      <c r="M267">
        <f t="shared" si="13"/>
        <v>0</v>
      </c>
      <c r="N267">
        <v>2263.79</v>
      </c>
      <c r="O267">
        <f>MAX($N$2:N267)</f>
        <v>2271.7199999999998</v>
      </c>
      <c r="P267">
        <f t="shared" si="14"/>
        <v>-3.4907470991142556E-3</v>
      </c>
    </row>
    <row r="268" spans="1:16">
      <c r="A268" s="1">
        <v>42731</v>
      </c>
      <c r="B268">
        <v>27.119</v>
      </c>
      <c r="C268" s="3">
        <f>MAX($B$2:B268)</f>
        <v>27.204499999999999</v>
      </c>
      <c r="D268" s="4">
        <f>(B268 - C268) / C268</f>
        <v>-3.1428623940892015E-3</v>
      </c>
      <c r="E268">
        <v>38.57</v>
      </c>
      <c r="F268">
        <f>MAX($E$2:E268)</f>
        <v>42.218000000000004</v>
      </c>
      <c r="G268">
        <f>(E268-F268)/F268</f>
        <v>-8.6408640864086478E-2</v>
      </c>
      <c r="H268">
        <v>14.635300000000001</v>
      </c>
      <c r="I268">
        <f>MAX($H$2:H268)</f>
        <v>17.694700000000001</v>
      </c>
      <c r="J268">
        <f t="shared" si="12"/>
        <v>-0.17289922971285188</v>
      </c>
      <c r="K268">
        <v>2.8903799999999999</v>
      </c>
      <c r="L268">
        <f>MAX($K$2:K268)</f>
        <v>2.8903799999999999</v>
      </c>
      <c r="M268">
        <f t="shared" si="13"/>
        <v>0</v>
      </c>
      <c r="N268">
        <v>2268.88</v>
      </c>
      <c r="O268">
        <f>MAX($N$2:N268)</f>
        <v>2271.7199999999998</v>
      </c>
      <c r="P268">
        <f t="shared" si="14"/>
        <v>-1.2501540682829271E-3</v>
      </c>
    </row>
    <row r="269" spans="1:16">
      <c r="A269" s="1">
        <v>42732</v>
      </c>
      <c r="B269">
        <v>27.005800000000001</v>
      </c>
      <c r="C269" s="3">
        <f>MAX($B$2:B269)</f>
        <v>27.204499999999999</v>
      </c>
      <c r="D269" s="4">
        <f>(B269 - C269) / C269</f>
        <v>-7.3039386866143013E-3</v>
      </c>
      <c r="E269">
        <v>38.606499999999997</v>
      </c>
      <c r="F269">
        <f>MAX($E$2:E269)</f>
        <v>42.218000000000004</v>
      </c>
      <c r="G269">
        <f>(E269-F269)/F269</f>
        <v>-8.5544080723862007E-2</v>
      </c>
      <c r="H269">
        <v>14.6493</v>
      </c>
      <c r="I269">
        <f>MAX($H$2:H269)</f>
        <v>17.694700000000001</v>
      </c>
      <c r="J269">
        <f t="shared" si="12"/>
        <v>-0.17210803234866942</v>
      </c>
      <c r="K269">
        <v>2.6910699999999999</v>
      </c>
      <c r="L269">
        <f>MAX($K$2:K269)</f>
        <v>2.8903799999999999</v>
      </c>
      <c r="M269">
        <f t="shared" si="13"/>
        <v>-6.895633100146005E-2</v>
      </c>
      <c r="N269">
        <v>2249.92</v>
      </c>
      <c r="O269">
        <f>MAX($N$2:N269)</f>
        <v>2271.7199999999998</v>
      </c>
      <c r="P269">
        <f t="shared" si="14"/>
        <v>-9.5962530593557867E-3</v>
      </c>
    </row>
    <row r="270" spans="1:16">
      <c r="A270" s="1">
        <v>42733</v>
      </c>
      <c r="B270">
        <v>27.0029</v>
      </c>
      <c r="C270" s="3">
        <f>MAX($B$2:B270)</f>
        <v>27.204499999999999</v>
      </c>
      <c r="D270" s="4">
        <f>(B270 - C270) / C270</f>
        <v>-7.4105386976419021E-3</v>
      </c>
      <c r="E270">
        <v>38.2575</v>
      </c>
      <c r="F270">
        <f>MAX($E$2:E270)</f>
        <v>42.218000000000004</v>
      </c>
      <c r="G270">
        <f>(E270-F270)/F270</f>
        <v>-9.3810696859159673E-2</v>
      </c>
      <c r="H270">
        <v>14.31</v>
      </c>
      <c r="I270">
        <f>MAX($H$2:H270)</f>
        <v>17.694700000000001</v>
      </c>
      <c r="J270">
        <f t="shared" si="12"/>
        <v>-0.19128326561060657</v>
      </c>
      <c r="K270">
        <v>2.7448000000000001</v>
      </c>
      <c r="L270">
        <f>MAX($K$2:K270)</f>
        <v>2.8903799999999999</v>
      </c>
      <c r="M270">
        <f t="shared" si="13"/>
        <v>-5.0367079761138613E-2</v>
      </c>
      <c r="N270">
        <v>2249.2600000000002</v>
      </c>
      <c r="O270">
        <f>MAX($N$2:N270)</f>
        <v>2271.7199999999998</v>
      </c>
      <c r="P270">
        <f t="shared" si="14"/>
        <v>-9.8867818217031958E-3</v>
      </c>
    </row>
    <row r="271" spans="1:16">
      <c r="A271" s="1">
        <v>42734</v>
      </c>
      <c r="B271">
        <v>26.785799999999998</v>
      </c>
      <c r="C271" s="3">
        <f>MAX($B$2:B271)</f>
        <v>27.204499999999999</v>
      </c>
      <c r="D271" s="4">
        <f>(B271 - C271) / C271</f>
        <v>-1.539083607491412E-2</v>
      </c>
      <c r="E271">
        <v>37.493499999999997</v>
      </c>
      <c r="F271">
        <f>MAX($E$2:E271)</f>
        <v>42.218000000000004</v>
      </c>
      <c r="G271">
        <f>(E271-F271)/F271</f>
        <v>-0.11190724335591468</v>
      </c>
      <c r="H271">
        <v>14.246</v>
      </c>
      <c r="I271">
        <f>MAX($H$2:H271)</f>
        <v>17.694700000000001</v>
      </c>
      <c r="J271">
        <f t="shared" si="12"/>
        <v>-0.19490016784686942</v>
      </c>
      <c r="K271">
        <v>2.62948</v>
      </c>
      <c r="L271">
        <f>MAX($K$2:K271)</f>
        <v>2.8903799999999999</v>
      </c>
      <c r="M271">
        <f t="shared" si="13"/>
        <v>-9.0264947861526834E-2</v>
      </c>
      <c r="N271">
        <v>2238.83</v>
      </c>
      <c r="O271">
        <f>MAX($N$2:N271)</f>
        <v>2271.7199999999998</v>
      </c>
      <c r="P271">
        <f t="shared" si="14"/>
        <v>-1.4478016656982319E-2</v>
      </c>
    </row>
    <row r="272" spans="1:16">
      <c r="A272" s="1">
        <v>42738</v>
      </c>
      <c r="B272">
        <v>26.863800000000001</v>
      </c>
      <c r="C272" s="3">
        <f>MAX($B$2:B272)</f>
        <v>27.204499999999999</v>
      </c>
      <c r="D272" s="4">
        <f>(B272 - C272) / C272</f>
        <v>-1.2523663364516834E-2</v>
      </c>
      <c r="E272">
        <v>37.683500000000002</v>
      </c>
      <c r="F272">
        <f>MAX($E$2:E272)</f>
        <v>42.218000000000004</v>
      </c>
      <c r="G272">
        <f>(E272-F272)/F272</f>
        <v>-0.10740679331091006</v>
      </c>
      <c r="H272">
        <v>14.465999999999999</v>
      </c>
      <c r="I272">
        <f>MAX($H$2:H272)</f>
        <v>17.694700000000001</v>
      </c>
      <c r="J272">
        <f t="shared" si="12"/>
        <v>-0.18246706640971599</v>
      </c>
      <c r="K272">
        <v>2.5130499999999998</v>
      </c>
      <c r="L272">
        <f>MAX($K$2:K272)</f>
        <v>2.8903799999999999</v>
      </c>
      <c r="M272">
        <f t="shared" si="13"/>
        <v>-0.13054684851126847</v>
      </c>
      <c r="N272">
        <v>2257.83</v>
      </c>
      <c r="O272">
        <f>MAX($N$2:N272)</f>
        <v>2271.7199999999998</v>
      </c>
      <c r="P272">
        <f t="shared" si="14"/>
        <v>-6.1143098621308407E-3</v>
      </c>
    </row>
    <row r="273" spans="1:16">
      <c r="A273" s="1">
        <v>42739</v>
      </c>
      <c r="B273">
        <v>26.834199999999999</v>
      </c>
      <c r="C273" s="3">
        <f>MAX($B$2:B273)</f>
        <v>27.204499999999999</v>
      </c>
      <c r="D273" s="4">
        <f>(B273 - C273) / C273</f>
        <v>-1.3611718649488147E-2</v>
      </c>
      <c r="E273">
        <v>37.859000000000002</v>
      </c>
      <c r="F273">
        <f>MAX($E$2:E273)</f>
        <v>42.218000000000004</v>
      </c>
      <c r="G273">
        <f>(E273-F273)/F273</f>
        <v>-0.10324979866407696</v>
      </c>
      <c r="H273">
        <v>15.1327</v>
      </c>
      <c r="I273">
        <f>MAX($H$2:H273)</f>
        <v>17.694700000000001</v>
      </c>
      <c r="J273">
        <f t="shared" si="12"/>
        <v>-0.1447891176453967</v>
      </c>
      <c r="K273">
        <v>2.5715599999999998</v>
      </c>
      <c r="L273">
        <f>MAX($K$2:K273)</f>
        <v>2.8903799999999999</v>
      </c>
      <c r="M273">
        <f t="shared" si="13"/>
        <v>-0.11030383548183979</v>
      </c>
      <c r="N273">
        <v>2270.75</v>
      </c>
      <c r="O273">
        <f>MAX($N$2:N273)</f>
        <v>2271.7199999999998</v>
      </c>
      <c r="P273">
        <f t="shared" si="14"/>
        <v>-4.2698924163180323E-4</v>
      </c>
    </row>
    <row r="274" spans="1:16">
      <c r="A274" s="1">
        <v>42740</v>
      </c>
      <c r="B274">
        <v>26.973099999999999</v>
      </c>
      <c r="C274" s="3">
        <f>MAX($B$2:B274)</f>
        <v>27.204499999999999</v>
      </c>
      <c r="D274" s="4">
        <f>(B274 - C274) / C274</f>
        <v>-8.5059457075116508E-3</v>
      </c>
      <c r="E274">
        <v>39.022500000000001</v>
      </c>
      <c r="F274">
        <f>MAX($E$2:E274)</f>
        <v>42.218000000000004</v>
      </c>
      <c r="G274">
        <f>(E274-F274)/F274</f>
        <v>-7.5690463783220488E-2</v>
      </c>
      <c r="H274">
        <v>15.1167</v>
      </c>
      <c r="I274">
        <f>MAX($H$2:H274)</f>
        <v>17.694700000000001</v>
      </c>
      <c r="J274">
        <f t="shared" si="12"/>
        <v>-0.14569334320446242</v>
      </c>
      <c r="K274">
        <v>2.5063499999999999</v>
      </c>
      <c r="L274">
        <f>MAX($K$2:K274)</f>
        <v>2.8903799999999999</v>
      </c>
      <c r="M274">
        <f t="shared" si="13"/>
        <v>-0.13286488281817618</v>
      </c>
      <c r="N274">
        <v>2269</v>
      </c>
      <c r="O274">
        <f>MAX($N$2:N274)</f>
        <v>2271.7199999999998</v>
      </c>
      <c r="P274">
        <f t="shared" si="14"/>
        <v>-1.1973306569470711E-3</v>
      </c>
    </row>
    <row r="275" spans="1:16">
      <c r="A275" s="1">
        <v>42741</v>
      </c>
      <c r="B275">
        <v>27.268799999999999</v>
      </c>
      <c r="C275" s="3">
        <f>MAX($B$2:B275)</f>
        <v>27.268799999999999</v>
      </c>
      <c r="D275" s="4">
        <f>(B275 - C275) / C275</f>
        <v>0</v>
      </c>
      <c r="E275">
        <v>39.799500000000002</v>
      </c>
      <c r="F275">
        <f>MAX($E$2:E275)</f>
        <v>42.218000000000004</v>
      </c>
      <c r="G275">
        <f>(E275-F275)/F275</f>
        <v>-5.7285991757070477E-2</v>
      </c>
      <c r="H275">
        <v>15.267300000000001</v>
      </c>
      <c r="I275">
        <f>MAX($H$2:H275)</f>
        <v>17.694700000000001</v>
      </c>
      <c r="J275">
        <f t="shared" si="12"/>
        <v>-0.1371823201297564</v>
      </c>
      <c r="K275">
        <v>2.5395099999999999</v>
      </c>
      <c r="L275">
        <f>MAX($K$2:K275)</f>
        <v>2.8903799999999999</v>
      </c>
      <c r="M275">
        <f t="shared" si="13"/>
        <v>-0.12139234287533128</v>
      </c>
      <c r="N275">
        <v>2276.98</v>
      </c>
      <c r="O275">
        <f>MAX($N$2:N275)</f>
        <v>2276.98</v>
      </c>
      <c r="P275">
        <f t="shared" si="14"/>
        <v>0</v>
      </c>
    </row>
    <row r="276" spans="1:16">
      <c r="A276" s="1">
        <v>42744</v>
      </c>
      <c r="B276">
        <v>27.5182</v>
      </c>
      <c r="C276" s="3">
        <f>MAX($B$2:B276)</f>
        <v>27.5182</v>
      </c>
      <c r="D276" s="4">
        <f>(B276 - C276) / C276</f>
        <v>0</v>
      </c>
      <c r="E276">
        <v>39.845999999999997</v>
      </c>
      <c r="F276">
        <f>MAX($E$2:E276)</f>
        <v>42.218000000000004</v>
      </c>
      <c r="G276">
        <f>(E276-F276)/F276</f>
        <v>-5.6184565825003717E-2</v>
      </c>
      <c r="H276">
        <v>15.418699999999999</v>
      </c>
      <c r="I276">
        <f>MAX($H$2:H276)</f>
        <v>17.694700000000001</v>
      </c>
      <c r="J276">
        <f t="shared" si="12"/>
        <v>-0.12862608577709717</v>
      </c>
      <c r="K276">
        <v>2.64235</v>
      </c>
      <c r="L276">
        <f>MAX($K$2:K276)</f>
        <v>2.8903799999999999</v>
      </c>
      <c r="M276">
        <f t="shared" si="13"/>
        <v>-8.5812246140645865E-2</v>
      </c>
      <c r="N276">
        <v>2268.9</v>
      </c>
      <c r="O276">
        <f>MAX($N$2:N276)</f>
        <v>2276.98</v>
      </c>
      <c r="P276">
        <f t="shared" si="14"/>
        <v>-3.5485599346502506E-3</v>
      </c>
    </row>
    <row r="277" spans="1:16">
      <c r="A277" s="1">
        <v>42745</v>
      </c>
      <c r="B277">
        <v>27.547699999999999</v>
      </c>
      <c r="C277" s="3">
        <f>MAX($B$2:B277)</f>
        <v>27.547699999999999</v>
      </c>
      <c r="D277" s="4">
        <f>(B277 - C277) / C277</f>
        <v>0</v>
      </c>
      <c r="E277">
        <v>39.795000000000002</v>
      </c>
      <c r="F277">
        <f>MAX($E$2:E277)</f>
        <v>42.218000000000004</v>
      </c>
      <c r="G277">
        <f>(E277-F277)/F277</f>
        <v>-5.7392581363399538E-2</v>
      </c>
      <c r="H277">
        <v>15.3247</v>
      </c>
      <c r="I277">
        <f>MAX($H$2:H277)</f>
        <v>17.694700000000001</v>
      </c>
      <c r="J277">
        <f t="shared" si="12"/>
        <v>-0.13393841093660819</v>
      </c>
      <c r="K277">
        <v>2.6227800000000001</v>
      </c>
      <c r="L277">
        <f>MAX($K$2:K277)</f>
        <v>2.8903799999999999</v>
      </c>
      <c r="M277">
        <f t="shared" si="13"/>
        <v>-9.2582982168434552E-2</v>
      </c>
      <c r="N277">
        <v>2268.9</v>
      </c>
      <c r="O277">
        <f>MAX($N$2:N277)</f>
        <v>2276.98</v>
      </c>
      <c r="P277">
        <f t="shared" si="14"/>
        <v>-3.5485599346502506E-3</v>
      </c>
    </row>
    <row r="278" spans="1:16">
      <c r="A278" s="1">
        <v>42746</v>
      </c>
      <c r="B278">
        <v>27.695499999999999</v>
      </c>
      <c r="C278" s="3">
        <f>MAX($B$2:B278)</f>
        <v>27.695499999999999</v>
      </c>
      <c r="D278" s="4">
        <f>(B278 - C278) / C278</f>
        <v>0</v>
      </c>
      <c r="E278">
        <v>39.951000000000001</v>
      </c>
      <c r="F278">
        <f>MAX($E$2:E278)</f>
        <v>42.218000000000004</v>
      </c>
      <c r="G278">
        <f>(E278-F278)/F278</f>
        <v>-5.3697475010659031E-2</v>
      </c>
      <c r="H278">
        <v>15.315300000000001</v>
      </c>
      <c r="I278">
        <f>MAX($H$2:H278)</f>
        <v>17.694700000000001</v>
      </c>
      <c r="J278">
        <f t="shared" si="12"/>
        <v>-0.13446964345255927</v>
      </c>
      <c r="K278">
        <v>2.5905399999999998</v>
      </c>
      <c r="L278">
        <f>MAX($K$2:K278)</f>
        <v>2.8903799999999999</v>
      </c>
      <c r="M278">
        <f t="shared" si="13"/>
        <v>-0.10373722486316682</v>
      </c>
      <c r="N278">
        <v>2275.3200000000002</v>
      </c>
      <c r="O278">
        <f>MAX($N$2:N278)</f>
        <v>2276.98</v>
      </c>
      <c r="P278">
        <f t="shared" si="14"/>
        <v>-7.2903582815828614E-4</v>
      </c>
    </row>
    <row r="279" spans="1:16">
      <c r="A279" s="1">
        <v>42747</v>
      </c>
      <c r="B279">
        <v>27.583200000000001</v>
      </c>
      <c r="C279" s="3">
        <f>MAX($B$2:B279)</f>
        <v>27.695499999999999</v>
      </c>
      <c r="D279" s="4">
        <f>(B279 - C279) / C279</f>
        <v>-4.0548103482514353E-3</v>
      </c>
      <c r="E279">
        <v>40.682000000000002</v>
      </c>
      <c r="F279">
        <f>MAX($E$2:E279)</f>
        <v>42.218000000000004</v>
      </c>
      <c r="G279">
        <f>(E279-F279)/F279</f>
        <v>-3.6382585626983779E-2</v>
      </c>
      <c r="H279">
        <v>15.305999999999999</v>
      </c>
      <c r="I279">
        <f>MAX($H$2:H279)</f>
        <v>17.694700000000001</v>
      </c>
      <c r="J279">
        <f t="shared" si="12"/>
        <v>-0.13499522455876628</v>
      </c>
      <c r="K279">
        <v>2.5478999999999998</v>
      </c>
      <c r="L279">
        <f>MAX($K$2:K279)</f>
        <v>2.8903799999999999</v>
      </c>
      <c r="M279">
        <f t="shared" si="13"/>
        <v>-0.11848961036265132</v>
      </c>
      <c r="N279">
        <v>2270.44</v>
      </c>
      <c r="O279">
        <f>MAX($N$2:N279)</f>
        <v>2276.98</v>
      </c>
      <c r="P279">
        <f t="shared" si="14"/>
        <v>-2.8722254916599896E-3</v>
      </c>
    </row>
    <row r="280" spans="1:16">
      <c r="A280" s="1">
        <v>42748</v>
      </c>
      <c r="B280">
        <v>27.530899999999999</v>
      </c>
      <c r="C280" s="3">
        <f>MAX($B$2:B280)</f>
        <v>27.695499999999999</v>
      </c>
      <c r="D280" s="4">
        <f>(B280 - C280) / C280</f>
        <v>-5.9432037695654558E-3</v>
      </c>
      <c r="E280">
        <v>40.862000000000002</v>
      </c>
      <c r="F280">
        <f>MAX($E$2:E280)</f>
        <v>42.218000000000004</v>
      </c>
      <c r="G280">
        <f>(E280-F280)/F280</f>
        <v>-3.2119001373821628E-2</v>
      </c>
      <c r="H280">
        <v>15.85</v>
      </c>
      <c r="I280">
        <f>MAX($H$2:H280)</f>
        <v>17.694700000000001</v>
      </c>
      <c r="J280">
        <f t="shared" si="12"/>
        <v>-0.10425155555053214</v>
      </c>
      <c r="K280">
        <v>2.5476000000000001</v>
      </c>
      <c r="L280">
        <f>MAX($K$2:K280)</f>
        <v>2.8903799999999999</v>
      </c>
      <c r="M280">
        <f t="shared" si="13"/>
        <v>-0.11859340294355755</v>
      </c>
      <c r="N280">
        <v>2274.64</v>
      </c>
      <c r="O280">
        <f>MAX($N$2:N280)</f>
        <v>2276.98</v>
      </c>
      <c r="P280">
        <f t="shared" si="14"/>
        <v>-1.0276770107774972E-3</v>
      </c>
    </row>
    <row r="281" spans="1:16">
      <c r="A281" s="1">
        <v>42752</v>
      </c>
      <c r="B281">
        <v>27.752500000000001</v>
      </c>
      <c r="C281" s="3">
        <f>MAX($B$2:B281)</f>
        <v>27.752500000000001</v>
      </c>
      <c r="D281" s="4">
        <f>(B281 - C281) / C281</f>
        <v>0</v>
      </c>
      <c r="E281">
        <v>40.485999999999997</v>
      </c>
      <c r="F281">
        <f>MAX($E$2:E281)</f>
        <v>42.218000000000004</v>
      </c>
      <c r="G281">
        <f>(E281-F281)/F281</f>
        <v>-4.1025155147093803E-2</v>
      </c>
      <c r="H281">
        <v>15.705299999999999</v>
      </c>
      <c r="I281">
        <f>MAX($H$2:H281)</f>
        <v>17.694700000000001</v>
      </c>
      <c r="J281">
        <f t="shared" si="12"/>
        <v>-0.11242914545033267</v>
      </c>
      <c r="K281">
        <v>2.4910800000000002</v>
      </c>
      <c r="L281">
        <f>MAX($K$2:K281)</f>
        <v>2.8903799999999999</v>
      </c>
      <c r="M281">
        <f t="shared" si="13"/>
        <v>-0.13814792518630761</v>
      </c>
      <c r="N281">
        <v>2267.89</v>
      </c>
      <c r="O281">
        <f>MAX($N$2:N281)</f>
        <v>2276.98</v>
      </c>
      <c r="P281">
        <f t="shared" si="14"/>
        <v>-3.9921299264816315E-3</v>
      </c>
    </row>
    <row r="282" spans="1:16">
      <c r="A282" s="1">
        <v>42753</v>
      </c>
      <c r="B282">
        <v>27.750599999999999</v>
      </c>
      <c r="C282" s="3">
        <f>MAX($B$2:B282)</f>
        <v>27.752500000000001</v>
      </c>
      <c r="D282" s="4">
        <f>(B282 - C282) / C282</f>
        <v>-6.8462300693727672E-5</v>
      </c>
      <c r="E282">
        <v>40.374000000000002</v>
      </c>
      <c r="F282">
        <f>MAX($E$2:E282)</f>
        <v>42.218000000000004</v>
      </c>
      <c r="G282">
        <f>(E282-F282)/F282</f>
        <v>-4.3678052015727914E-2</v>
      </c>
      <c r="H282">
        <v>15.890700000000001</v>
      </c>
      <c r="I282">
        <f>MAX($H$2:H282)</f>
        <v>17.694700000000001</v>
      </c>
      <c r="J282">
        <f t="shared" si="12"/>
        <v>-0.10195143178465869</v>
      </c>
      <c r="K282">
        <v>2.53572</v>
      </c>
      <c r="L282">
        <f>MAX($K$2:K282)</f>
        <v>2.8903799999999999</v>
      </c>
      <c r="M282">
        <f t="shared" si="13"/>
        <v>-0.12270358914744774</v>
      </c>
      <c r="N282">
        <v>2271.89</v>
      </c>
      <c r="O282">
        <f>MAX($N$2:N282)</f>
        <v>2276.98</v>
      </c>
      <c r="P282">
        <f t="shared" si="14"/>
        <v>-2.2354170875458481E-3</v>
      </c>
    </row>
    <row r="283" spans="1:16">
      <c r="A283" s="1">
        <v>42754</v>
      </c>
      <c r="B283">
        <v>27.703399999999998</v>
      </c>
      <c r="C283" s="3">
        <f>MAX($B$2:B283)</f>
        <v>27.752500000000001</v>
      </c>
      <c r="D283" s="4">
        <f>(B283 - C283) / C283</f>
        <v>-1.7692099810828865E-3</v>
      </c>
      <c r="E283">
        <v>40.451999999999998</v>
      </c>
      <c r="F283">
        <f>MAX($E$2:E283)</f>
        <v>42.218000000000004</v>
      </c>
      <c r="G283">
        <f>(E283-F283)/F283</f>
        <v>-4.1830498839357744E-2</v>
      </c>
      <c r="H283">
        <v>16.250699999999998</v>
      </c>
      <c r="I283">
        <f>MAX($H$2:H283)</f>
        <v>17.694700000000001</v>
      </c>
      <c r="J283">
        <f t="shared" si="12"/>
        <v>-8.160635670568038E-2</v>
      </c>
      <c r="K283">
        <v>2.5905399999999998</v>
      </c>
      <c r="L283">
        <f>MAX($K$2:K283)</f>
        <v>2.8903799999999999</v>
      </c>
      <c r="M283">
        <f t="shared" si="13"/>
        <v>-0.10373722486316682</v>
      </c>
      <c r="N283">
        <v>2263.69</v>
      </c>
      <c r="O283">
        <f>MAX($N$2:N283)</f>
        <v>2276.98</v>
      </c>
      <c r="P283">
        <f t="shared" si="14"/>
        <v>-5.8366784073641239E-3</v>
      </c>
    </row>
    <row r="284" spans="1:16">
      <c r="A284" s="1">
        <v>42755</v>
      </c>
      <c r="B284">
        <v>27.752500000000001</v>
      </c>
      <c r="C284" s="3">
        <f>MAX($B$2:B284)</f>
        <v>27.752500000000001</v>
      </c>
      <c r="D284" s="4">
        <f>(B284 - C284) / C284</f>
        <v>0</v>
      </c>
      <c r="E284">
        <v>40.416499999999999</v>
      </c>
      <c r="F284">
        <f>MAX($E$2:E284)</f>
        <v>42.218000000000004</v>
      </c>
      <c r="G284">
        <f>(E284-F284)/F284</f>
        <v>-4.2671372400398033E-2</v>
      </c>
      <c r="H284">
        <v>16.315300000000001</v>
      </c>
      <c r="I284">
        <f>MAX($H$2:H284)</f>
        <v>17.694700000000001</v>
      </c>
      <c r="J284">
        <f t="shared" si="12"/>
        <v>-7.7955546010952448E-2</v>
      </c>
      <c r="K284">
        <v>2.56216</v>
      </c>
      <c r="L284">
        <f>MAX($K$2:K284)</f>
        <v>2.8903799999999999</v>
      </c>
      <c r="M284">
        <f t="shared" si="13"/>
        <v>-0.11355600301690434</v>
      </c>
      <c r="N284">
        <v>2271.31</v>
      </c>
      <c r="O284">
        <f>MAX($N$2:N284)</f>
        <v>2276.98</v>
      </c>
      <c r="P284">
        <f t="shared" si="14"/>
        <v>-2.4901404491915048E-3</v>
      </c>
    </row>
    <row r="285" spans="1:16">
      <c r="A285" s="1">
        <v>42758</v>
      </c>
      <c r="B285">
        <v>27.7744</v>
      </c>
      <c r="C285" s="3">
        <f>MAX($B$2:B285)</f>
        <v>27.7744</v>
      </c>
      <c r="D285" s="4">
        <f>(B285 - C285) / C285</f>
        <v>0</v>
      </c>
      <c r="E285">
        <v>40.893999999999998</v>
      </c>
      <c r="F285">
        <f>MAX($E$2:E285)</f>
        <v>42.218000000000004</v>
      </c>
      <c r="G285">
        <f>(E285-F285)/F285</f>
        <v>-3.1361030839926217E-2</v>
      </c>
      <c r="H285">
        <v>16.5947</v>
      </c>
      <c r="I285">
        <f>MAX($H$2:H285)</f>
        <v>17.694700000000001</v>
      </c>
      <c r="J285">
        <f t="shared" si="12"/>
        <v>-6.216550718576757E-2</v>
      </c>
      <c r="K285">
        <v>2.5888399999999998</v>
      </c>
      <c r="L285">
        <f>MAX($K$2:K285)</f>
        <v>2.8903799999999999</v>
      </c>
      <c r="M285">
        <f t="shared" si="13"/>
        <v>-0.10432538282163596</v>
      </c>
      <c r="N285">
        <v>2265.1999999999998</v>
      </c>
      <c r="O285">
        <f>MAX($N$2:N285)</f>
        <v>2276.98</v>
      </c>
      <c r="P285">
        <f t="shared" si="14"/>
        <v>-5.1735193106659701E-3</v>
      </c>
    </row>
    <row r="286" spans="1:16">
      <c r="A286" s="1">
        <v>42759</v>
      </c>
      <c r="B286">
        <v>27.744599999999998</v>
      </c>
      <c r="C286" s="3">
        <f>MAX($B$2:B286)</f>
        <v>27.7744</v>
      </c>
      <c r="D286" s="4">
        <f>(B286 - C286) / C286</f>
        <v>-1.0729304683450085E-3</v>
      </c>
      <c r="E286">
        <v>41.122</v>
      </c>
      <c r="F286">
        <f>MAX($E$2:E286)</f>
        <v>42.218000000000004</v>
      </c>
      <c r="G286">
        <f>(E286-F286)/F286</f>
        <v>-2.5960490785920783E-2</v>
      </c>
      <c r="H286">
        <v>16.974</v>
      </c>
      <c r="I286">
        <f>MAX($H$2:H286)</f>
        <v>17.694700000000001</v>
      </c>
      <c r="J286">
        <f t="shared" si="12"/>
        <v>-4.0729710026166072E-2</v>
      </c>
      <c r="K286">
        <v>2.6436500000000001</v>
      </c>
      <c r="L286">
        <f>MAX($K$2:K286)</f>
        <v>2.8903799999999999</v>
      </c>
      <c r="M286">
        <f t="shared" si="13"/>
        <v>-8.5362478290051794E-2</v>
      </c>
      <c r="N286">
        <v>2280.0700000000002</v>
      </c>
      <c r="O286">
        <f>MAX($N$2:N286)</f>
        <v>2280.0700000000002</v>
      </c>
      <c r="P286">
        <f t="shared" si="14"/>
        <v>0</v>
      </c>
    </row>
    <row r="287" spans="1:16">
      <c r="A287" s="1">
        <v>42760</v>
      </c>
      <c r="B287">
        <v>28.188300000000002</v>
      </c>
      <c r="C287" s="3">
        <f>MAX($B$2:B287)</f>
        <v>28.188300000000002</v>
      </c>
      <c r="D287" s="4">
        <f>(B287 - C287) / C287</f>
        <v>0</v>
      </c>
      <c r="E287">
        <v>41.826000000000001</v>
      </c>
      <c r="F287">
        <f>MAX($E$2:E287)</f>
        <v>42.218000000000004</v>
      </c>
      <c r="G287">
        <f>(E287-F287)/F287</f>
        <v>-9.2851390402198825E-3</v>
      </c>
      <c r="H287">
        <v>16.964700000000001</v>
      </c>
      <c r="I287">
        <f>MAX($H$2:H287)</f>
        <v>17.694700000000001</v>
      </c>
      <c r="J287">
        <f t="shared" si="12"/>
        <v>-4.1255291132372994E-2</v>
      </c>
      <c r="K287">
        <v>2.6551499999999999</v>
      </c>
      <c r="L287">
        <f>MAX($K$2:K287)</f>
        <v>2.8903799999999999</v>
      </c>
      <c r="M287">
        <f t="shared" si="13"/>
        <v>-8.138376268864303E-2</v>
      </c>
      <c r="N287">
        <v>2298.37</v>
      </c>
      <c r="O287">
        <f>MAX($N$2:N287)</f>
        <v>2298.37</v>
      </c>
      <c r="P287">
        <f t="shared" si="14"/>
        <v>0</v>
      </c>
    </row>
    <row r="288" spans="1:16">
      <c r="A288" s="1">
        <v>42761</v>
      </c>
      <c r="B288">
        <v>28.201000000000001</v>
      </c>
      <c r="C288" s="3">
        <f>MAX($B$2:B288)</f>
        <v>28.201000000000001</v>
      </c>
      <c r="D288" s="4">
        <f>(B288 - C288) / C288</f>
        <v>0</v>
      </c>
      <c r="E288">
        <v>41.957500000000003</v>
      </c>
      <c r="F288">
        <f>MAX($E$2:E288)</f>
        <v>42.218000000000004</v>
      </c>
      <c r="G288">
        <f>(E288-F288)/F288</f>
        <v>-6.1703538774930218E-3</v>
      </c>
      <c r="H288">
        <v>16.834</v>
      </c>
      <c r="I288">
        <f>MAX($H$2:H288)</f>
        <v>17.694700000000001</v>
      </c>
      <c r="J288">
        <f t="shared" si="12"/>
        <v>-4.8641683667991056E-2</v>
      </c>
      <c r="K288">
        <v>2.7008700000000001</v>
      </c>
      <c r="L288">
        <f>MAX($K$2:K288)</f>
        <v>2.8903799999999999</v>
      </c>
      <c r="M288">
        <f t="shared" si="13"/>
        <v>-6.5565773358520277E-2</v>
      </c>
      <c r="N288">
        <v>2296.6799999999998</v>
      </c>
      <c r="O288">
        <f>MAX($N$2:N288)</f>
        <v>2298.37</v>
      </c>
      <c r="P288">
        <f t="shared" si="14"/>
        <v>-7.3530371524169506E-4</v>
      </c>
    </row>
    <row r="289" spans="1:16">
      <c r="A289" s="1">
        <v>42762</v>
      </c>
      <c r="B289">
        <v>28.203900000000001</v>
      </c>
      <c r="C289" s="3">
        <f>MAX($B$2:B289)</f>
        <v>28.203900000000001</v>
      </c>
      <c r="D289" s="4">
        <f>(B289 - C289) / C289</f>
        <v>0</v>
      </c>
      <c r="E289">
        <v>41.787500000000001</v>
      </c>
      <c r="F289">
        <f>MAX($E$2:E289)</f>
        <v>42.218000000000004</v>
      </c>
      <c r="G289">
        <f>(E289-F289)/F289</f>
        <v>-1.0197072338812877E-2</v>
      </c>
      <c r="H289">
        <v>16.864000000000001</v>
      </c>
      <c r="I289">
        <f>MAX($H$2:H289)</f>
        <v>17.694700000000001</v>
      </c>
      <c r="J289">
        <f t="shared" si="12"/>
        <v>-4.6946260744742785E-2</v>
      </c>
      <c r="K289">
        <v>2.75318</v>
      </c>
      <c r="L289">
        <f>MAX($K$2:K289)</f>
        <v>2.8903799999999999</v>
      </c>
      <c r="M289">
        <f t="shared" si="13"/>
        <v>-4.7467807001155556E-2</v>
      </c>
      <c r="N289">
        <v>2294.69</v>
      </c>
      <c r="O289">
        <f>MAX($N$2:N289)</f>
        <v>2298.37</v>
      </c>
      <c r="P289">
        <f t="shared" si="14"/>
        <v>-1.6011347172125621E-3</v>
      </c>
    </row>
    <row r="290" spans="1:16">
      <c r="A290" s="1">
        <v>42765</v>
      </c>
      <c r="B290">
        <v>28.126100000000001</v>
      </c>
      <c r="C290" s="3">
        <f>MAX($B$2:B290)</f>
        <v>28.203900000000001</v>
      </c>
      <c r="D290" s="4">
        <f>(B290 - C290) / C290</f>
        <v>-2.7584837557926337E-3</v>
      </c>
      <c r="E290">
        <v>41.518999999999998</v>
      </c>
      <c r="F290">
        <f>MAX($E$2:E290)</f>
        <v>42.218000000000004</v>
      </c>
      <c r="G290">
        <f>(E290-F290)/F290</f>
        <v>-1.6556918849779837E-2</v>
      </c>
      <c r="H290">
        <v>16.707999999999998</v>
      </c>
      <c r="I290">
        <f>MAX($H$2:H290)</f>
        <v>17.694700000000001</v>
      </c>
      <c r="J290">
        <f t="shared" si="12"/>
        <v>-5.5762459945633579E-2</v>
      </c>
      <c r="K290">
        <v>2.7098599999999999</v>
      </c>
      <c r="L290">
        <f>MAX($K$2:K290)</f>
        <v>2.8903799999999999</v>
      </c>
      <c r="M290">
        <f t="shared" si="13"/>
        <v>-6.2455455684027709E-2</v>
      </c>
      <c r="N290">
        <v>2280.9</v>
      </c>
      <c r="O290">
        <f>MAX($N$2:N290)</f>
        <v>2298.37</v>
      </c>
      <c r="P290">
        <f t="shared" si="14"/>
        <v>-7.6010389972022783E-3</v>
      </c>
    </row>
    <row r="291" spans="1:16">
      <c r="A291" s="1">
        <v>42766</v>
      </c>
      <c r="B291">
        <v>28.0669</v>
      </c>
      <c r="C291" s="3">
        <f>MAX($B$2:B291)</f>
        <v>28.203900000000001</v>
      </c>
      <c r="D291" s="4">
        <f>(B291 - C291) / C291</f>
        <v>-4.8574842486322975E-3</v>
      </c>
      <c r="E291">
        <v>41.173999999999999</v>
      </c>
      <c r="F291">
        <f>MAX($E$2:E291)</f>
        <v>42.218000000000004</v>
      </c>
      <c r="G291">
        <f>(E291-F291)/F291</f>
        <v>-2.472878866834061E-2</v>
      </c>
      <c r="H291">
        <v>16.795300000000001</v>
      </c>
      <c r="I291">
        <f>MAX($H$2:H291)</f>
        <v>17.694700000000001</v>
      </c>
      <c r="J291">
        <f t="shared" si="12"/>
        <v>-5.0828779238981159E-2</v>
      </c>
      <c r="K291">
        <v>2.68927</v>
      </c>
      <c r="L291">
        <f>MAX($K$2:K291)</f>
        <v>2.8903799999999999</v>
      </c>
      <c r="M291">
        <f t="shared" si="13"/>
        <v>-6.9579086486897881E-2</v>
      </c>
      <c r="N291">
        <v>2278.87</v>
      </c>
      <c r="O291">
        <f>MAX($N$2:N291)</f>
        <v>2298.37</v>
      </c>
      <c r="P291">
        <f t="shared" si="14"/>
        <v>-8.4842736374038993E-3</v>
      </c>
    </row>
    <row r="292" spans="1:16">
      <c r="A292" s="1">
        <v>42767</v>
      </c>
      <c r="B292">
        <v>29.774999999999999</v>
      </c>
      <c r="C292" s="3">
        <f>MAX($B$2:B292)</f>
        <v>29.774999999999999</v>
      </c>
      <c r="D292" s="4">
        <f>(B292 - C292) / C292</f>
        <v>0</v>
      </c>
      <c r="E292">
        <v>41.6175</v>
      </c>
      <c r="F292">
        <f>MAX($E$2:E292)</f>
        <v>42.218000000000004</v>
      </c>
      <c r="G292">
        <f>(E292-F292)/F292</f>
        <v>-1.4223790800132734E-2</v>
      </c>
      <c r="H292">
        <v>16.616</v>
      </c>
      <c r="I292">
        <f>MAX($H$2:H292)</f>
        <v>17.694700000000001</v>
      </c>
      <c r="J292">
        <f t="shared" si="12"/>
        <v>-6.0961756910261337E-2</v>
      </c>
      <c r="K292">
        <v>2.80741</v>
      </c>
      <c r="L292">
        <f>MAX($K$2:K292)</f>
        <v>2.8903799999999999</v>
      </c>
      <c r="M292">
        <f t="shared" si="13"/>
        <v>-2.8705568125990351E-2</v>
      </c>
      <c r="N292">
        <v>2279.5500000000002</v>
      </c>
      <c r="O292">
        <f>MAX($N$2:N292)</f>
        <v>2298.37</v>
      </c>
      <c r="P292">
        <f t="shared" si="14"/>
        <v>-8.1884117874840481E-3</v>
      </c>
    </row>
    <row r="293" spans="1:16">
      <c r="A293" s="1">
        <v>42768</v>
      </c>
      <c r="B293">
        <v>29.729700000000001</v>
      </c>
      <c r="C293" s="3">
        <f>MAX($B$2:B293)</f>
        <v>29.774999999999999</v>
      </c>
      <c r="D293" s="4">
        <f>(B293 - C293) / C293</f>
        <v>-1.5214105793450027E-3</v>
      </c>
      <c r="E293">
        <v>41.997500000000002</v>
      </c>
      <c r="F293">
        <f>MAX($E$2:E293)</f>
        <v>42.218000000000004</v>
      </c>
      <c r="G293">
        <f>(E293-F293)/F293</f>
        <v>-5.2228907101236734E-3</v>
      </c>
      <c r="H293">
        <v>16.769300000000001</v>
      </c>
      <c r="I293">
        <f>MAX($H$2:H293)</f>
        <v>17.694700000000001</v>
      </c>
      <c r="J293">
        <f t="shared" si="12"/>
        <v>-5.2298145772462924E-2</v>
      </c>
      <c r="K293">
        <v>2.8429700000000002</v>
      </c>
      <c r="L293">
        <f>MAX($K$2:K293)</f>
        <v>2.8903799999999999</v>
      </c>
      <c r="M293">
        <f t="shared" si="13"/>
        <v>-1.6402687535894842E-2</v>
      </c>
      <c r="N293">
        <v>2280.85</v>
      </c>
      <c r="O293">
        <f>MAX($N$2:N293)</f>
        <v>2298.37</v>
      </c>
      <c r="P293">
        <f t="shared" si="14"/>
        <v>-7.6227935449905727E-3</v>
      </c>
    </row>
    <row r="294" spans="1:16">
      <c r="A294" s="1">
        <v>42769</v>
      </c>
      <c r="B294">
        <v>29.847899999999999</v>
      </c>
      <c r="C294" s="3">
        <f>MAX($B$2:B294)</f>
        <v>29.847899999999999</v>
      </c>
      <c r="D294" s="4">
        <f>(B294 - C294) / C294</f>
        <v>0</v>
      </c>
      <c r="E294">
        <v>40.51</v>
      </c>
      <c r="F294">
        <f>MAX($E$2:E294)</f>
        <v>42.218000000000004</v>
      </c>
      <c r="G294">
        <f>(E294-F294)/F294</f>
        <v>-4.0456677246672165E-2</v>
      </c>
      <c r="H294">
        <v>16.755299999999998</v>
      </c>
      <c r="I294">
        <f>MAX($H$2:H294)</f>
        <v>17.694700000000001</v>
      </c>
      <c r="J294">
        <f t="shared" si="12"/>
        <v>-5.3089343136645588E-2</v>
      </c>
      <c r="K294">
        <v>2.8180999999999998</v>
      </c>
      <c r="L294">
        <f>MAX($K$2:K294)</f>
        <v>2.8903799999999999</v>
      </c>
      <c r="M294">
        <f t="shared" si="13"/>
        <v>-2.500709249302864E-2</v>
      </c>
      <c r="N294">
        <v>2297.42</v>
      </c>
      <c r="O294">
        <f>MAX($N$2:N294)</f>
        <v>2298.37</v>
      </c>
      <c r="P294">
        <f t="shared" si="14"/>
        <v>-4.1333640797600827E-4</v>
      </c>
    </row>
    <row r="295" spans="1:16">
      <c r="A295" s="1">
        <v>42772</v>
      </c>
      <c r="B295">
        <v>30.1386</v>
      </c>
      <c r="C295" s="3">
        <f>MAX($B$2:B295)</f>
        <v>30.1386</v>
      </c>
      <c r="D295" s="4">
        <f>(B295 - C295) / C295</f>
        <v>0</v>
      </c>
      <c r="E295">
        <v>40.381999999999998</v>
      </c>
      <c r="F295">
        <f>MAX($E$2:E295)</f>
        <v>42.218000000000004</v>
      </c>
      <c r="G295">
        <f>(E295-F295)/F295</f>
        <v>-4.3488559382254141E-2</v>
      </c>
      <c r="H295">
        <v>17.184699999999999</v>
      </c>
      <c r="I295">
        <f>MAX($H$2:H295)</f>
        <v>17.694700000000001</v>
      </c>
      <c r="J295">
        <f t="shared" si="12"/>
        <v>-2.8822189695219561E-2</v>
      </c>
      <c r="K295">
        <v>2.8903799999999999</v>
      </c>
      <c r="L295">
        <f>MAX($K$2:K295)</f>
        <v>2.8903799999999999</v>
      </c>
      <c r="M295">
        <f t="shared" si="13"/>
        <v>0</v>
      </c>
      <c r="N295">
        <v>2292.56</v>
      </c>
      <c r="O295">
        <f>MAX($N$2:N295)</f>
        <v>2298.37</v>
      </c>
      <c r="P295">
        <f t="shared" si="14"/>
        <v>-2.5278784529905742E-3</v>
      </c>
    </row>
    <row r="296" spans="1:16">
      <c r="A296" s="1">
        <v>42773</v>
      </c>
      <c r="B296">
        <v>30.416599999999999</v>
      </c>
      <c r="C296" s="3">
        <f>MAX($B$2:B296)</f>
        <v>30.416599999999999</v>
      </c>
      <c r="D296" s="4">
        <f>(B296 - C296) / C296</f>
        <v>0</v>
      </c>
      <c r="E296">
        <v>40.625</v>
      </c>
      <c r="F296">
        <f>MAX($E$2:E296)</f>
        <v>42.218000000000004</v>
      </c>
      <c r="G296">
        <f>(E296-F296)/F296</f>
        <v>-3.7732720640485183E-2</v>
      </c>
      <c r="H296">
        <v>17.165299999999998</v>
      </c>
      <c r="I296">
        <f>MAX($H$2:H296)</f>
        <v>17.694700000000001</v>
      </c>
      <c r="J296">
        <f t="shared" si="12"/>
        <v>-2.9918563185586788E-2</v>
      </c>
      <c r="K296">
        <v>2.9350299999999998</v>
      </c>
      <c r="L296">
        <f>MAX($K$2:K296)</f>
        <v>2.9350299999999998</v>
      </c>
      <c r="M296">
        <f t="shared" si="13"/>
        <v>0</v>
      </c>
      <c r="N296">
        <v>2293.08</v>
      </c>
      <c r="O296">
        <f>MAX($N$2:N296)</f>
        <v>2298.37</v>
      </c>
      <c r="P296">
        <f t="shared" si="14"/>
        <v>-2.3016311559931448E-3</v>
      </c>
    </row>
    <row r="297" spans="1:16">
      <c r="A297" s="1">
        <v>42774</v>
      </c>
      <c r="B297">
        <v>30.530899999999999</v>
      </c>
      <c r="C297" s="3">
        <f>MAX($B$2:B297)</f>
        <v>30.530899999999999</v>
      </c>
      <c r="D297" s="4">
        <f>(B297 - C297) / C297</f>
        <v>0</v>
      </c>
      <c r="E297">
        <v>40.985500000000002</v>
      </c>
      <c r="F297">
        <f>MAX($E$2:E297)</f>
        <v>42.218000000000004</v>
      </c>
      <c r="G297">
        <f>(E297-F297)/F297</f>
        <v>-2.9193708844568705E-2</v>
      </c>
      <c r="H297">
        <v>17.472000000000001</v>
      </c>
      <c r="I297">
        <f>MAX($H$2:H297)</f>
        <v>17.694700000000001</v>
      </c>
      <c r="J297">
        <f t="shared" si="12"/>
        <v>-1.2585689500245818E-2</v>
      </c>
      <c r="K297">
        <v>2.9223300000000001</v>
      </c>
      <c r="L297">
        <f>MAX($K$2:K297)</f>
        <v>2.9350299999999998</v>
      </c>
      <c r="M297">
        <f t="shared" si="13"/>
        <v>-4.3270426537376835E-3</v>
      </c>
      <c r="N297">
        <v>2294.67</v>
      </c>
      <c r="O297">
        <f>MAX($N$2:N297)</f>
        <v>2298.37</v>
      </c>
      <c r="P297">
        <f t="shared" si="14"/>
        <v>-1.6098365363278403E-3</v>
      </c>
    </row>
    <row r="298" spans="1:16">
      <c r="A298" s="1">
        <v>42775</v>
      </c>
      <c r="B298">
        <v>30.762499999999999</v>
      </c>
      <c r="C298" s="3">
        <f>MAX($B$2:B298)</f>
        <v>30.762499999999999</v>
      </c>
      <c r="D298" s="4">
        <f>(B298 - C298) / C298</f>
        <v>0</v>
      </c>
      <c r="E298">
        <v>41.067999999999998</v>
      </c>
      <c r="F298">
        <f>MAX($E$2:E298)</f>
        <v>42.218000000000004</v>
      </c>
      <c r="G298">
        <f>(E298-F298)/F298</f>
        <v>-2.7239566061869478E-2</v>
      </c>
      <c r="H298">
        <v>17.9467</v>
      </c>
      <c r="I298">
        <f>MAX($H$2:H298)</f>
        <v>17.9467</v>
      </c>
      <c r="J298">
        <f t="shared" si="12"/>
        <v>0</v>
      </c>
      <c r="K298">
        <v>2.86741</v>
      </c>
      <c r="L298">
        <f>MAX($K$2:K298)</f>
        <v>2.9350299999999998</v>
      </c>
      <c r="M298">
        <f t="shared" si="13"/>
        <v>-2.3038946791003771E-2</v>
      </c>
      <c r="N298">
        <v>2307.87</v>
      </c>
      <c r="O298">
        <f>MAX($N$2:N298)</f>
        <v>2307.87</v>
      </c>
      <c r="P298">
        <f t="shared" si="14"/>
        <v>0</v>
      </c>
    </row>
    <row r="299" spans="1:16">
      <c r="A299" s="1">
        <v>42776</v>
      </c>
      <c r="B299">
        <v>30.6906</v>
      </c>
      <c r="C299" s="3">
        <f>MAX($B$2:B299)</f>
        <v>30.762499999999999</v>
      </c>
      <c r="D299" s="4">
        <f>(B299 - C299) / C299</f>
        <v>-2.3372612759040849E-3</v>
      </c>
      <c r="E299">
        <v>41.372999999999998</v>
      </c>
      <c r="F299">
        <f>MAX($E$2:E299)</f>
        <v>42.218000000000004</v>
      </c>
      <c r="G299">
        <f>(E299-F299)/F299</f>
        <v>-2.0015159410678048E-2</v>
      </c>
      <c r="H299">
        <v>17.948699999999999</v>
      </c>
      <c r="I299">
        <f>MAX($H$2:H299)</f>
        <v>17.948699999999999</v>
      </c>
      <c r="J299">
        <f t="shared" si="12"/>
        <v>0</v>
      </c>
      <c r="K299">
        <v>2.7991199999999998</v>
      </c>
      <c r="L299">
        <f>MAX($K$2:K299)</f>
        <v>2.9350299999999998</v>
      </c>
      <c r="M299">
        <f t="shared" si="13"/>
        <v>-4.6306170635393842E-2</v>
      </c>
      <c r="N299">
        <v>2316.1</v>
      </c>
      <c r="O299">
        <f>MAX($N$2:N299)</f>
        <v>2316.1</v>
      </c>
      <c r="P299">
        <f t="shared" si="14"/>
        <v>0</v>
      </c>
    </row>
    <row r="300" spans="1:16">
      <c r="A300" s="1">
        <v>42779</v>
      </c>
      <c r="B300">
        <v>30.964500000000001</v>
      </c>
      <c r="C300" s="3">
        <f>MAX($B$2:B300)</f>
        <v>30.964500000000001</v>
      </c>
      <c r="D300" s="4">
        <f>(B300 - C300) / C300</f>
        <v>0</v>
      </c>
      <c r="E300">
        <v>41.826500000000003</v>
      </c>
      <c r="F300">
        <f>MAX($E$2:E300)</f>
        <v>42.218000000000004</v>
      </c>
      <c r="G300">
        <f>(E300-F300)/F300</f>
        <v>-9.2732957506277084E-3</v>
      </c>
      <c r="H300">
        <v>18.706700000000001</v>
      </c>
      <c r="I300">
        <f>MAX($H$2:H300)</f>
        <v>18.706700000000001</v>
      </c>
      <c r="J300">
        <f t="shared" si="12"/>
        <v>0</v>
      </c>
      <c r="K300">
        <v>2.6693199999999999</v>
      </c>
      <c r="L300">
        <f>MAX($K$2:K300)</f>
        <v>2.9350299999999998</v>
      </c>
      <c r="M300">
        <f t="shared" si="13"/>
        <v>-9.0530590828713814E-2</v>
      </c>
      <c r="N300">
        <v>2328.25</v>
      </c>
      <c r="O300">
        <f>MAX($N$2:N300)</f>
        <v>2328.25</v>
      </c>
      <c r="P300">
        <f t="shared" si="14"/>
        <v>0</v>
      </c>
    </row>
    <row r="301" spans="1:16">
      <c r="A301" s="1">
        <v>42780</v>
      </c>
      <c r="B301">
        <v>31.360499999999998</v>
      </c>
      <c r="C301" s="3">
        <f>MAX($B$2:B301)</f>
        <v>31.360499999999998</v>
      </c>
      <c r="D301" s="4">
        <f>(B301 - C301) / C301</f>
        <v>0</v>
      </c>
      <c r="E301">
        <v>41.819499999999998</v>
      </c>
      <c r="F301">
        <f>MAX($E$2:E301)</f>
        <v>42.218000000000004</v>
      </c>
      <c r="G301">
        <f>(E301-F301)/F301</f>
        <v>-9.4391018049174661E-3</v>
      </c>
      <c r="H301">
        <v>18.731999999999999</v>
      </c>
      <c r="I301">
        <f>MAX($H$2:H301)</f>
        <v>18.731999999999999</v>
      </c>
      <c r="J301">
        <f t="shared" si="12"/>
        <v>0</v>
      </c>
      <c r="K301">
        <v>2.6792799999999999</v>
      </c>
      <c r="L301">
        <f>MAX($K$2:K301)</f>
        <v>2.9350299999999998</v>
      </c>
      <c r="M301">
        <f t="shared" si="13"/>
        <v>-8.7137099109719465E-2</v>
      </c>
      <c r="N301">
        <v>2337.58</v>
      </c>
      <c r="O301">
        <f>MAX($N$2:N301)</f>
        <v>2337.58</v>
      </c>
      <c r="P301">
        <f t="shared" si="14"/>
        <v>0</v>
      </c>
    </row>
    <row r="302" spans="1:16">
      <c r="A302" s="1">
        <v>42781</v>
      </c>
      <c r="B302">
        <v>31.477</v>
      </c>
      <c r="C302" s="3">
        <f>MAX($B$2:B302)</f>
        <v>31.477</v>
      </c>
      <c r="D302" s="4">
        <f>(B302 - C302) / C302</f>
        <v>0</v>
      </c>
      <c r="E302">
        <v>42.134999999999998</v>
      </c>
      <c r="F302">
        <f>MAX($E$2:E302)</f>
        <v>42.218000000000004</v>
      </c>
      <c r="G302">
        <f>(E302-F302)/F302</f>
        <v>-1.9659860722915702E-3</v>
      </c>
      <c r="H302">
        <v>18.650700000000001</v>
      </c>
      <c r="I302">
        <f>MAX($H$2:H302)</f>
        <v>18.731999999999999</v>
      </c>
      <c r="J302">
        <f t="shared" si="12"/>
        <v>-4.3401665598974386E-3</v>
      </c>
      <c r="K302">
        <v>2.6848800000000002</v>
      </c>
      <c r="L302">
        <f>MAX($K$2:K302)</f>
        <v>2.9350299999999998</v>
      </c>
      <c r="M302">
        <f t="shared" si="13"/>
        <v>-8.5229111797835003E-2</v>
      </c>
      <c r="N302">
        <v>2349.25</v>
      </c>
      <c r="O302">
        <f>MAX($N$2:N302)</f>
        <v>2349.25</v>
      </c>
      <c r="P302">
        <f t="shared" si="14"/>
        <v>0</v>
      </c>
    </row>
    <row r="303" spans="1:16">
      <c r="A303" s="1">
        <v>42782</v>
      </c>
      <c r="B303">
        <v>31.440200000000001</v>
      </c>
      <c r="C303" s="3">
        <f>MAX($B$2:B303)</f>
        <v>31.477</v>
      </c>
      <c r="D303" s="4">
        <f>(B303 - C303) / C303</f>
        <v>-1.1691076023763224E-3</v>
      </c>
      <c r="E303">
        <v>42.213999999999999</v>
      </c>
      <c r="F303">
        <f>MAX($E$2:E303)</f>
        <v>42.218000000000004</v>
      </c>
      <c r="G303">
        <f>(E303-F303)/F303</f>
        <v>-9.4746316737052632E-5</v>
      </c>
      <c r="H303">
        <v>17.93</v>
      </c>
      <c r="I303">
        <f>MAX($H$2:H303)</f>
        <v>18.731999999999999</v>
      </c>
      <c r="J303">
        <f t="shared" si="12"/>
        <v>-4.2814435191116787E-2</v>
      </c>
      <c r="K303">
        <v>2.6413500000000001</v>
      </c>
      <c r="L303">
        <f>MAX($K$2:K303)</f>
        <v>2.9350299999999998</v>
      </c>
      <c r="M303">
        <f t="shared" si="13"/>
        <v>-0.10006030602753625</v>
      </c>
      <c r="N303">
        <v>2347.2199999999998</v>
      </c>
      <c r="O303">
        <f>MAX($N$2:N303)</f>
        <v>2349.25</v>
      </c>
      <c r="P303">
        <f t="shared" si="14"/>
        <v>-8.6410556560612964E-4</v>
      </c>
    </row>
    <row r="304" spans="1:16">
      <c r="A304" s="1">
        <v>42783</v>
      </c>
      <c r="B304">
        <v>31.527100000000001</v>
      </c>
      <c r="C304" s="3">
        <f>MAX($B$2:B304)</f>
        <v>31.527100000000001</v>
      </c>
      <c r="D304" s="4">
        <f>(B304 - C304) / C304</f>
        <v>0</v>
      </c>
      <c r="E304">
        <v>42.253500000000003</v>
      </c>
      <c r="F304">
        <f>MAX($E$2:E304)</f>
        <v>42.253500000000003</v>
      </c>
      <c r="G304">
        <f>(E304-F304)/F304</f>
        <v>0</v>
      </c>
      <c r="H304">
        <v>18.148700000000002</v>
      </c>
      <c r="I304">
        <f>MAX($H$2:H304)</f>
        <v>18.731999999999999</v>
      </c>
      <c r="J304">
        <f t="shared" si="12"/>
        <v>-3.1139226991244807E-2</v>
      </c>
      <c r="K304">
        <v>2.6411500000000001</v>
      </c>
      <c r="L304">
        <f>MAX($K$2:K304)</f>
        <v>2.9350299999999998</v>
      </c>
      <c r="M304">
        <f t="shared" si="13"/>
        <v>-0.10012844843153212</v>
      </c>
      <c r="N304">
        <v>2351.16</v>
      </c>
      <c r="O304">
        <f>MAX($N$2:N304)</f>
        <v>2351.16</v>
      </c>
      <c r="P304">
        <f t="shared" si="14"/>
        <v>0</v>
      </c>
    </row>
    <row r="305" spans="1:16">
      <c r="A305" s="1">
        <v>42787</v>
      </c>
      <c r="B305">
        <v>31.754799999999999</v>
      </c>
      <c r="C305" s="3">
        <f>MAX($B$2:B305)</f>
        <v>31.754799999999999</v>
      </c>
      <c r="D305" s="4">
        <f>(B305 - C305) / C305</f>
        <v>0</v>
      </c>
      <c r="E305">
        <v>42.822000000000003</v>
      </c>
      <c r="F305">
        <f>MAX($E$2:E305)</f>
        <v>42.822000000000003</v>
      </c>
      <c r="G305">
        <f>(E305-F305)/F305</f>
        <v>0</v>
      </c>
      <c r="H305">
        <v>18.492699999999999</v>
      </c>
      <c r="I305">
        <f>MAX($H$2:H305)</f>
        <v>18.731999999999999</v>
      </c>
      <c r="J305">
        <f t="shared" si="12"/>
        <v>-1.2774930600042712E-2</v>
      </c>
      <c r="K305">
        <v>2.73583</v>
      </c>
      <c r="L305">
        <f>MAX($K$2:K305)</f>
        <v>2.9350299999999998</v>
      </c>
      <c r="M305">
        <f t="shared" si="13"/>
        <v>-6.7869834379887028E-2</v>
      </c>
      <c r="N305">
        <v>2365.38</v>
      </c>
      <c r="O305">
        <f>MAX($N$2:N305)</f>
        <v>2365.38</v>
      </c>
      <c r="P305">
        <f t="shared" si="14"/>
        <v>0</v>
      </c>
    </row>
    <row r="306" spans="1:16">
      <c r="A306" s="1">
        <v>42788</v>
      </c>
      <c r="B306">
        <v>31.849699999999999</v>
      </c>
      <c r="C306" s="3">
        <f>MAX($B$2:B306)</f>
        <v>31.849699999999999</v>
      </c>
      <c r="D306" s="4">
        <f>(B306 - C306) / C306</f>
        <v>0</v>
      </c>
      <c r="E306">
        <v>42.780500000000004</v>
      </c>
      <c r="F306">
        <f>MAX($E$2:E306)</f>
        <v>42.822000000000003</v>
      </c>
      <c r="G306">
        <f>(E306-F306)/F306</f>
        <v>-9.6912801830832749E-4</v>
      </c>
      <c r="H306">
        <v>18.234000000000002</v>
      </c>
      <c r="I306">
        <f>MAX($H$2:H306)</f>
        <v>18.731999999999999</v>
      </c>
      <c r="J306">
        <f t="shared" si="12"/>
        <v>-2.6585522101217039E-2</v>
      </c>
      <c r="K306">
        <v>2.7315299999999998</v>
      </c>
      <c r="L306">
        <f>MAX($K$2:K306)</f>
        <v>2.9350299999999998</v>
      </c>
      <c r="M306">
        <f t="shared" si="13"/>
        <v>-6.9334896065798318E-2</v>
      </c>
      <c r="N306">
        <v>2362.8200000000002</v>
      </c>
      <c r="O306">
        <f>MAX($N$2:N306)</f>
        <v>2365.38</v>
      </c>
      <c r="P306">
        <f t="shared" si="14"/>
        <v>-1.0822785345271986E-3</v>
      </c>
    </row>
    <row r="307" spans="1:16">
      <c r="A307" s="1">
        <v>42789</v>
      </c>
      <c r="B307">
        <v>31.706600000000002</v>
      </c>
      <c r="C307" s="3">
        <f>MAX($B$2:B307)</f>
        <v>31.849699999999999</v>
      </c>
      <c r="D307" s="4">
        <f>(B307 - C307) / C307</f>
        <v>-4.4929779558362214E-3</v>
      </c>
      <c r="E307">
        <v>42.609499999999997</v>
      </c>
      <c r="F307">
        <f>MAX($E$2:E307)</f>
        <v>42.822000000000003</v>
      </c>
      <c r="G307">
        <f>(E307-F307)/F307</f>
        <v>-4.9624025033862427E-3</v>
      </c>
      <c r="H307">
        <v>17.065999999999999</v>
      </c>
      <c r="I307">
        <f>MAX($H$2:H307)</f>
        <v>18.731999999999999</v>
      </c>
      <c r="J307">
        <f t="shared" si="12"/>
        <v>-8.8938714499252641E-2</v>
      </c>
      <c r="K307">
        <v>2.4789099999999999</v>
      </c>
      <c r="L307">
        <f>MAX($K$2:K307)</f>
        <v>2.9350299999999998</v>
      </c>
      <c r="M307">
        <f t="shared" si="13"/>
        <v>-0.15540556655298238</v>
      </c>
      <c r="N307">
        <v>2363.81</v>
      </c>
      <c r="O307">
        <f>MAX($N$2:N307)</f>
        <v>2365.38</v>
      </c>
      <c r="P307">
        <f t="shared" si="14"/>
        <v>-6.6374113250309197E-4</v>
      </c>
    </row>
    <row r="308" spans="1:16">
      <c r="A308" s="1">
        <v>42790</v>
      </c>
      <c r="B308">
        <v>31.745799999999999</v>
      </c>
      <c r="C308" s="3">
        <f>MAX($B$2:B308)</f>
        <v>31.849699999999999</v>
      </c>
      <c r="D308" s="4">
        <f>(B308 - C308) / C308</f>
        <v>-3.2621971321550734E-3</v>
      </c>
      <c r="E308">
        <v>42.262</v>
      </c>
      <c r="F308">
        <f>MAX($E$2:E308)</f>
        <v>42.822000000000003</v>
      </c>
      <c r="G308">
        <f>(E308-F308)/F308</f>
        <v>-1.3077390126570507E-2</v>
      </c>
      <c r="H308">
        <v>17.133299999999998</v>
      </c>
      <c r="I308">
        <f>MAX($H$2:H308)</f>
        <v>18.731999999999999</v>
      </c>
      <c r="J308">
        <f t="shared" si="12"/>
        <v>-8.5345932094811075E-2</v>
      </c>
      <c r="K308">
        <v>2.50136</v>
      </c>
      <c r="L308">
        <f>MAX($K$2:K308)</f>
        <v>2.9350299999999998</v>
      </c>
      <c r="M308">
        <f t="shared" si="13"/>
        <v>-0.14775658170444589</v>
      </c>
      <c r="N308">
        <v>2367.34</v>
      </c>
      <c r="O308">
        <f>MAX($N$2:N308)</f>
        <v>2367.34</v>
      </c>
      <c r="P308">
        <f t="shared" si="14"/>
        <v>0</v>
      </c>
    </row>
    <row r="309" spans="1:16">
      <c r="A309" s="1">
        <v>42793</v>
      </c>
      <c r="B309">
        <v>31.805800000000001</v>
      </c>
      <c r="C309" s="3">
        <f>MAX($B$2:B309)</f>
        <v>31.849699999999999</v>
      </c>
      <c r="D309" s="4">
        <f>(B309 - C309) / C309</f>
        <v>-1.3783489326429186E-3</v>
      </c>
      <c r="E309">
        <v>42.432000000000002</v>
      </c>
      <c r="F309">
        <f>MAX($E$2:E309)</f>
        <v>42.822000000000003</v>
      </c>
      <c r="G309">
        <f>(E309-F309)/F309</f>
        <v>-9.1074681238615795E-3</v>
      </c>
      <c r="H309">
        <v>16.415299999999998</v>
      </c>
      <c r="I309">
        <f>MAX($H$2:H309)</f>
        <v>18.731999999999999</v>
      </c>
      <c r="J309">
        <f t="shared" si="12"/>
        <v>-0.12367606235319245</v>
      </c>
      <c r="K309">
        <v>2.5753400000000002</v>
      </c>
      <c r="L309">
        <f>MAX($K$2:K309)</f>
        <v>2.9350299999999998</v>
      </c>
      <c r="M309">
        <f t="shared" si="13"/>
        <v>-0.12255070646637331</v>
      </c>
      <c r="N309">
        <v>2369.75</v>
      </c>
      <c r="O309">
        <f>MAX($N$2:N309)</f>
        <v>2369.75</v>
      </c>
      <c r="P309">
        <f t="shared" si="14"/>
        <v>0</v>
      </c>
    </row>
    <row r="310" spans="1:16">
      <c r="A310" s="1">
        <v>42794</v>
      </c>
      <c r="B310">
        <v>31.819800000000001</v>
      </c>
      <c r="C310" s="3">
        <f>MAX($B$2:B310)</f>
        <v>31.849699999999999</v>
      </c>
      <c r="D310" s="4">
        <f>(B310 - C310) / C310</f>
        <v>-9.3878435275678636E-4</v>
      </c>
      <c r="E310">
        <v>42.252000000000002</v>
      </c>
      <c r="F310">
        <f>MAX($E$2:E310)</f>
        <v>42.822000000000003</v>
      </c>
      <c r="G310">
        <f>(E310-F310)/F310</f>
        <v>-1.3310914950259219E-2</v>
      </c>
      <c r="H310">
        <v>16.666</v>
      </c>
      <c r="I310">
        <f>MAX($H$2:H310)</f>
        <v>18.731999999999999</v>
      </c>
      <c r="J310">
        <f t="shared" si="12"/>
        <v>-0.1102925475122784</v>
      </c>
      <c r="K310">
        <v>2.5033599999999998</v>
      </c>
      <c r="L310">
        <f>MAX($K$2:K310)</f>
        <v>2.9350299999999998</v>
      </c>
      <c r="M310">
        <f t="shared" si="13"/>
        <v>-0.14707515766448725</v>
      </c>
      <c r="N310">
        <v>2363.64</v>
      </c>
      <c r="O310">
        <f>MAX($N$2:N310)</f>
        <v>2369.75</v>
      </c>
      <c r="P310">
        <f t="shared" si="14"/>
        <v>-2.5783310475789123E-3</v>
      </c>
    </row>
    <row r="311" spans="1:16">
      <c r="A311" s="1">
        <v>42795</v>
      </c>
      <c r="B311">
        <v>32.473199999999999</v>
      </c>
      <c r="C311" s="3">
        <f>MAX($B$2:B311)</f>
        <v>32.473199999999999</v>
      </c>
      <c r="D311" s="4">
        <f>(B311 - C311) / C311</f>
        <v>0</v>
      </c>
      <c r="E311">
        <v>42.654000000000003</v>
      </c>
      <c r="F311">
        <f>MAX($E$2:E311)</f>
        <v>42.822000000000003</v>
      </c>
      <c r="G311">
        <f>(E311-F311)/F311</f>
        <v>-3.923217037971119E-3</v>
      </c>
      <c r="H311">
        <v>16.667999999999999</v>
      </c>
      <c r="I311">
        <f>MAX($H$2:H311)</f>
        <v>18.731999999999999</v>
      </c>
      <c r="J311">
        <f t="shared" si="12"/>
        <v>-0.11018577834721333</v>
      </c>
      <c r="K311">
        <v>2.5347200000000001</v>
      </c>
      <c r="L311">
        <f>MAX($K$2:K311)</f>
        <v>2.9350299999999998</v>
      </c>
      <c r="M311">
        <f t="shared" si="13"/>
        <v>-0.13639042871793466</v>
      </c>
      <c r="N311">
        <v>2395.96</v>
      </c>
      <c r="O311">
        <f>MAX($N$2:N311)</f>
        <v>2395.96</v>
      </c>
      <c r="P311">
        <f t="shared" si="14"/>
        <v>0</v>
      </c>
    </row>
    <row r="312" spans="1:16">
      <c r="A312" s="1">
        <v>42796</v>
      </c>
      <c r="B312">
        <v>32.2742</v>
      </c>
      <c r="C312" s="3">
        <f>MAX($B$2:B312)</f>
        <v>32.473199999999999</v>
      </c>
      <c r="D312" s="4">
        <f>(B312 - C312) / C312</f>
        <v>-6.1281302735793847E-3</v>
      </c>
      <c r="E312">
        <v>42.445500000000003</v>
      </c>
      <c r="F312">
        <f>MAX($E$2:E312)</f>
        <v>42.822000000000003</v>
      </c>
      <c r="G312">
        <f>(E312-F312)/F312</f>
        <v>-8.7922096118817437E-3</v>
      </c>
      <c r="H312">
        <v>16.698699999999999</v>
      </c>
      <c r="I312">
        <f>MAX($H$2:H312)</f>
        <v>18.731999999999999</v>
      </c>
      <c r="J312">
        <f t="shared" si="12"/>
        <v>-0.10854687166346362</v>
      </c>
      <c r="K312">
        <v>2.4418600000000001</v>
      </c>
      <c r="L312">
        <f>MAX($K$2:K312)</f>
        <v>2.9350299999999998</v>
      </c>
      <c r="M312">
        <f t="shared" si="13"/>
        <v>-0.16802894689321735</v>
      </c>
      <c r="N312">
        <v>2381.92</v>
      </c>
      <c r="O312">
        <f>MAX($N$2:N312)</f>
        <v>2395.96</v>
      </c>
      <c r="P312">
        <f t="shared" si="14"/>
        <v>-5.8598641045760208E-3</v>
      </c>
    </row>
    <row r="313" spans="1:16">
      <c r="A313" s="1">
        <v>42797</v>
      </c>
      <c r="B313">
        <v>32.471200000000003</v>
      </c>
      <c r="C313" s="3">
        <f>MAX($B$2:B313)</f>
        <v>32.473199999999999</v>
      </c>
      <c r="D313" s="4">
        <f>(B313 - C313) / C313</f>
        <v>-6.1589248980554391E-5</v>
      </c>
      <c r="E313">
        <v>42.494</v>
      </c>
      <c r="F313">
        <f>MAX($E$2:E313)</f>
        <v>42.822000000000003</v>
      </c>
      <c r="G313">
        <f>(E313-F313)/F313</f>
        <v>-7.659614216991335E-3</v>
      </c>
      <c r="H313">
        <v>16.7713</v>
      </c>
      <c r="I313">
        <f>MAX($H$2:H313)</f>
        <v>18.731999999999999</v>
      </c>
      <c r="J313">
        <f t="shared" si="12"/>
        <v>-0.10467115097159936</v>
      </c>
      <c r="K313">
        <v>2.4277899999999999</v>
      </c>
      <c r="L313">
        <f>MAX($K$2:K313)</f>
        <v>2.9350299999999998</v>
      </c>
      <c r="M313">
        <f t="shared" si="13"/>
        <v>-0.17282276501432692</v>
      </c>
      <c r="N313">
        <v>2383.12</v>
      </c>
      <c r="O313">
        <f>MAX($N$2:N313)</f>
        <v>2395.96</v>
      </c>
      <c r="P313">
        <f t="shared" si="14"/>
        <v>-5.3590210187148971E-3</v>
      </c>
    </row>
    <row r="314" spans="1:16">
      <c r="A314" s="1">
        <v>42800</v>
      </c>
      <c r="B314">
        <v>32.364899999999999</v>
      </c>
      <c r="C314" s="3">
        <f>MAX($B$2:B314)</f>
        <v>32.473199999999999</v>
      </c>
      <c r="D314" s="4">
        <f>(B314 - C314) / C314</f>
        <v>-3.3350578323047882E-3</v>
      </c>
      <c r="E314">
        <v>42.330500000000001</v>
      </c>
      <c r="F314">
        <f>MAX($E$2:E314)</f>
        <v>42.822000000000003</v>
      </c>
      <c r="G314">
        <f>(E314-F314)/F314</f>
        <v>-1.1477745084302509E-2</v>
      </c>
      <c r="H314">
        <v>16.747299999999999</v>
      </c>
      <c r="I314">
        <f>MAX($H$2:H314)</f>
        <v>18.731999999999999</v>
      </c>
      <c r="J314">
        <f t="shared" si="12"/>
        <v>-0.10595238095238096</v>
      </c>
      <c r="K314">
        <v>2.4089900000000002</v>
      </c>
      <c r="L314">
        <f>MAX($K$2:K314)</f>
        <v>2.9350299999999998</v>
      </c>
      <c r="M314">
        <f t="shared" si="13"/>
        <v>-0.17922815098993866</v>
      </c>
      <c r="N314">
        <v>2375.31</v>
      </c>
      <c r="O314">
        <f>MAX($N$2:N314)</f>
        <v>2395.96</v>
      </c>
      <c r="P314">
        <f t="shared" si="14"/>
        <v>-8.61867476919485E-3</v>
      </c>
    </row>
    <row r="315" spans="1:16">
      <c r="A315" s="1">
        <v>42801</v>
      </c>
      <c r="B315">
        <v>32.408200000000001</v>
      </c>
      <c r="C315" s="3">
        <f>MAX($B$2:B315)</f>
        <v>32.473199999999999</v>
      </c>
      <c r="D315" s="4">
        <f>(B315 - C315) / C315</f>
        <v>-2.0016505918726128E-3</v>
      </c>
      <c r="E315">
        <v>42.301000000000002</v>
      </c>
      <c r="F315">
        <f>MAX($E$2:E315)</f>
        <v>42.822000000000003</v>
      </c>
      <c r="G315">
        <f>(E315-F315)/F315</f>
        <v>-1.2166643314184315E-2</v>
      </c>
      <c r="H315">
        <v>16.572700000000001</v>
      </c>
      <c r="I315">
        <f>MAX($H$2:H315)</f>
        <v>18.731999999999999</v>
      </c>
      <c r="J315">
        <f t="shared" si="12"/>
        <v>-0.11527332906256664</v>
      </c>
      <c r="K315">
        <v>2.4354800000000001</v>
      </c>
      <c r="L315">
        <f>MAX($K$2:K315)</f>
        <v>2.9350299999999998</v>
      </c>
      <c r="M315">
        <f t="shared" si="13"/>
        <v>-0.17020268958068563</v>
      </c>
      <c r="N315">
        <v>2368.39</v>
      </c>
      <c r="O315">
        <f>MAX($N$2:N315)</f>
        <v>2395.96</v>
      </c>
      <c r="P315">
        <f t="shared" si="14"/>
        <v>-1.1506869897661131E-2</v>
      </c>
    </row>
    <row r="316" spans="1:16">
      <c r="A316" s="1">
        <v>42802</v>
      </c>
      <c r="B316">
        <v>32.284100000000002</v>
      </c>
      <c r="C316" s="3">
        <f>MAX($B$2:B316)</f>
        <v>32.473199999999999</v>
      </c>
      <c r="D316" s="4">
        <f>(B316 - C316) / C316</f>
        <v>-5.8232634911248747E-3</v>
      </c>
      <c r="E316">
        <v>42.524999999999999</v>
      </c>
      <c r="F316">
        <f>MAX($E$2:E316)</f>
        <v>42.822000000000003</v>
      </c>
      <c r="G316">
        <f>(E316-F316)/F316</f>
        <v>-6.9356872635562127E-3</v>
      </c>
      <c r="H316">
        <v>16.455300000000001</v>
      </c>
      <c r="I316">
        <f>MAX($H$2:H316)</f>
        <v>18.731999999999999</v>
      </c>
      <c r="J316">
        <f t="shared" si="12"/>
        <v>-0.12154067905188973</v>
      </c>
      <c r="K316">
        <v>2.4308900000000002</v>
      </c>
      <c r="L316">
        <f>MAX($K$2:K316)</f>
        <v>2.9350299999999998</v>
      </c>
      <c r="M316">
        <f t="shared" si="13"/>
        <v>-0.17176655775239083</v>
      </c>
      <c r="N316">
        <v>2362.98</v>
      </c>
      <c r="O316">
        <f>MAX($N$2:N316)</f>
        <v>2395.96</v>
      </c>
      <c r="P316">
        <f t="shared" si="14"/>
        <v>-1.3764837476418646E-2</v>
      </c>
    </row>
    <row r="317" spans="1:16">
      <c r="A317" s="1">
        <v>42803</v>
      </c>
      <c r="B317">
        <v>32.209099999999999</v>
      </c>
      <c r="C317" s="3">
        <f>MAX($B$2:B317)</f>
        <v>32.473199999999999</v>
      </c>
      <c r="D317" s="4">
        <f>(B317 - C317) / C317</f>
        <v>-8.1328603279011355E-3</v>
      </c>
      <c r="E317">
        <v>42.65</v>
      </c>
      <c r="F317">
        <f>MAX($E$2:E317)</f>
        <v>42.822000000000003</v>
      </c>
      <c r="G317">
        <f>(E317-F317)/F317</f>
        <v>-4.0166269674467361E-3</v>
      </c>
      <c r="H317">
        <v>16.326699999999999</v>
      </c>
      <c r="I317">
        <f>MAX($H$2:H317)</f>
        <v>18.731999999999999</v>
      </c>
      <c r="J317">
        <f t="shared" si="12"/>
        <v>-0.12840593636557765</v>
      </c>
      <c r="K317">
        <v>2.4304899999999998</v>
      </c>
      <c r="L317">
        <f>MAX($K$2:K317)</f>
        <v>2.9350299999999998</v>
      </c>
      <c r="M317">
        <f t="shared" si="13"/>
        <v>-0.17190284256038268</v>
      </c>
      <c r="N317">
        <v>2364.87</v>
      </c>
      <c r="O317">
        <f>MAX($N$2:N317)</f>
        <v>2395.96</v>
      </c>
      <c r="P317">
        <f t="shared" si="14"/>
        <v>-1.297600961618731E-2</v>
      </c>
    </row>
    <row r="318" spans="1:16">
      <c r="A318" s="1">
        <v>42804</v>
      </c>
      <c r="B318">
        <v>32.317599999999999</v>
      </c>
      <c r="C318" s="3">
        <f>MAX($B$2:B318)</f>
        <v>32.473199999999999</v>
      </c>
      <c r="D318" s="4">
        <f>(B318 - C318) / C318</f>
        <v>-4.7916435706982907E-3</v>
      </c>
      <c r="E318">
        <v>42.61</v>
      </c>
      <c r="F318">
        <f>MAX($E$2:E318)</f>
        <v>42.822000000000003</v>
      </c>
      <c r="G318">
        <f>(E318-F318)/F318</f>
        <v>-4.9507262622017489E-3</v>
      </c>
      <c r="H318">
        <v>16.245999999999999</v>
      </c>
      <c r="I318">
        <f>MAX($H$2:H318)</f>
        <v>18.731999999999999</v>
      </c>
      <c r="J318">
        <f t="shared" si="12"/>
        <v>-0.13271407217595563</v>
      </c>
      <c r="K318">
        <v>2.44435</v>
      </c>
      <c r="L318">
        <f>MAX($K$2:K318)</f>
        <v>2.9350299999999998</v>
      </c>
      <c r="M318">
        <f t="shared" si="13"/>
        <v>-0.1671805739634688</v>
      </c>
      <c r="N318">
        <v>2372.6</v>
      </c>
      <c r="O318">
        <f>MAX($N$2:N318)</f>
        <v>2395.96</v>
      </c>
      <c r="P318">
        <f t="shared" si="14"/>
        <v>-9.7497454047647397E-3</v>
      </c>
    </row>
    <row r="319" spans="1:16">
      <c r="A319" s="1">
        <v>42807</v>
      </c>
      <c r="B319">
        <v>32.333199999999998</v>
      </c>
      <c r="C319" s="3">
        <f>MAX($B$2:B319)</f>
        <v>32.473199999999999</v>
      </c>
      <c r="D319" s="4">
        <f>(B319 - C319) / C319</f>
        <v>-4.3112474286488732E-3</v>
      </c>
      <c r="E319">
        <v>42.729500000000002</v>
      </c>
      <c r="F319">
        <f>MAX($E$2:E319)</f>
        <v>42.822000000000003</v>
      </c>
      <c r="G319">
        <f>(E319-F319)/F319</f>
        <v>-2.1601046191210391E-3</v>
      </c>
      <c r="H319">
        <v>16.411300000000001</v>
      </c>
      <c r="I319">
        <f>MAX($H$2:H319)</f>
        <v>18.731999999999999</v>
      </c>
      <c r="J319">
        <f t="shared" si="12"/>
        <v>-0.1238896006833226</v>
      </c>
      <c r="K319">
        <v>2.5123500000000001</v>
      </c>
      <c r="L319">
        <f>MAX($K$2:K319)</f>
        <v>2.9350299999999998</v>
      </c>
      <c r="M319">
        <f t="shared" si="13"/>
        <v>-0.14401215660487277</v>
      </c>
      <c r="N319">
        <v>2373.4699999999998</v>
      </c>
      <c r="O319">
        <f>MAX($N$2:N319)</f>
        <v>2395.96</v>
      </c>
      <c r="P319">
        <f t="shared" si="14"/>
        <v>-9.3866341675154161E-3</v>
      </c>
    </row>
    <row r="320" spans="1:16">
      <c r="A320" s="1">
        <v>42808</v>
      </c>
      <c r="B320">
        <v>32.281100000000002</v>
      </c>
      <c r="C320" s="3">
        <f>MAX($B$2:B320)</f>
        <v>32.473199999999999</v>
      </c>
      <c r="D320" s="4">
        <f>(B320 - C320) / C320</f>
        <v>-5.9156473645959251E-3</v>
      </c>
      <c r="E320">
        <v>42.6265</v>
      </c>
      <c r="F320">
        <f>MAX($E$2:E320)</f>
        <v>42.822000000000003</v>
      </c>
      <c r="G320">
        <f>(E320-F320)/F320</f>
        <v>-4.5654103031152835E-3</v>
      </c>
      <c r="H320">
        <v>17.2</v>
      </c>
      <c r="I320">
        <f>MAX($H$2:H320)</f>
        <v>18.731999999999999</v>
      </c>
      <c r="J320">
        <f t="shared" si="12"/>
        <v>-8.1785180439888971E-2</v>
      </c>
      <c r="K320">
        <v>2.5105499999999998</v>
      </c>
      <c r="L320">
        <f>MAX($K$2:K320)</f>
        <v>2.9350299999999998</v>
      </c>
      <c r="M320">
        <f t="shared" si="13"/>
        <v>-0.14462543824083571</v>
      </c>
      <c r="N320">
        <v>2365.4499999999998</v>
      </c>
      <c r="O320">
        <f>MAX($N$2:N320)</f>
        <v>2395.96</v>
      </c>
      <c r="P320">
        <f t="shared" si="14"/>
        <v>-1.2733935458021093E-2</v>
      </c>
    </row>
    <row r="321" spans="1:16">
      <c r="A321" s="1">
        <v>42809</v>
      </c>
      <c r="B321">
        <v>32.628100000000003</v>
      </c>
      <c r="C321" s="3">
        <f>MAX($B$2:B321)</f>
        <v>32.628100000000003</v>
      </c>
      <c r="D321" s="4">
        <f>(B321 - C321) / C321</f>
        <v>0</v>
      </c>
      <c r="E321">
        <v>42.648499999999999</v>
      </c>
      <c r="F321">
        <f>MAX($E$2:E321)</f>
        <v>42.822000000000003</v>
      </c>
      <c r="G321">
        <f>(E321-F321)/F321</f>
        <v>-4.0516556910000509E-3</v>
      </c>
      <c r="H321">
        <v>17.0487</v>
      </c>
      <c r="I321">
        <f>MAX($H$2:H321)</f>
        <v>18.731999999999999</v>
      </c>
      <c r="J321">
        <f t="shared" si="12"/>
        <v>-8.9862267777065935E-2</v>
      </c>
      <c r="K321">
        <v>2.5295200000000002</v>
      </c>
      <c r="L321">
        <f>MAX($K$2:K321)</f>
        <v>2.9350299999999998</v>
      </c>
      <c r="M321">
        <f t="shared" si="13"/>
        <v>-0.13816213122182724</v>
      </c>
      <c r="N321">
        <v>2385.2600000000002</v>
      </c>
      <c r="O321">
        <f>MAX($N$2:N321)</f>
        <v>2395.96</v>
      </c>
      <c r="P321">
        <f t="shared" si="14"/>
        <v>-4.4658508489289544E-3</v>
      </c>
    </row>
    <row r="322" spans="1:16">
      <c r="A322" s="1">
        <v>42810</v>
      </c>
      <c r="B322">
        <v>32.679200000000002</v>
      </c>
      <c r="C322" s="3">
        <f>MAX($B$2:B322)</f>
        <v>32.679200000000002</v>
      </c>
      <c r="D322" s="4">
        <f>(B322 - C322) / C322</f>
        <v>0</v>
      </c>
      <c r="E322">
        <v>42.670999999999999</v>
      </c>
      <c r="F322">
        <f>MAX($E$2:E322)</f>
        <v>42.822000000000003</v>
      </c>
      <c r="G322">
        <f>(E322-F322)/F322</f>
        <v>-3.5262248377003255E-3</v>
      </c>
      <c r="H322">
        <v>17.47</v>
      </c>
      <c r="I322">
        <f>MAX($H$2:H322)</f>
        <v>18.731999999999999</v>
      </c>
      <c r="J322">
        <f t="shared" si="12"/>
        <v>-6.7371343156096553E-2</v>
      </c>
      <c r="K322">
        <v>2.5603600000000002</v>
      </c>
      <c r="L322">
        <f>MAX($K$2:K322)</f>
        <v>2.9350299999999998</v>
      </c>
      <c r="M322">
        <f t="shared" si="13"/>
        <v>-0.12765457252566401</v>
      </c>
      <c r="N322">
        <v>2381.38</v>
      </c>
      <c r="O322">
        <f>MAX($N$2:N322)</f>
        <v>2395.96</v>
      </c>
      <c r="P322">
        <f t="shared" si="14"/>
        <v>-6.0852434932135461E-3</v>
      </c>
    </row>
    <row r="323" spans="1:16">
      <c r="A323" s="1">
        <v>42811</v>
      </c>
      <c r="B323">
        <v>32.515500000000003</v>
      </c>
      <c r="C323" s="3">
        <f>MAX($B$2:B323)</f>
        <v>32.679200000000002</v>
      </c>
      <c r="D323" s="4">
        <f>(B323 - C323) / C323</f>
        <v>-5.0093025533060357E-3</v>
      </c>
      <c r="E323">
        <v>42.615499999999997</v>
      </c>
      <c r="F323">
        <f>MAX($E$2:E323)</f>
        <v>42.822000000000003</v>
      </c>
      <c r="G323">
        <f>(E323-F323)/F323</f>
        <v>-4.8222876091729818E-3</v>
      </c>
      <c r="H323">
        <v>17.433299999999999</v>
      </c>
      <c r="I323">
        <f>MAX($H$2:H323)</f>
        <v>18.731999999999999</v>
      </c>
      <c r="J323">
        <f t="shared" ref="J323:J386" si="15">(H323-I323)/I323</f>
        <v>-6.9330557335041648E-2</v>
      </c>
      <c r="K323">
        <v>2.6161099999999999</v>
      </c>
      <c r="L323">
        <f>MAX($K$2:K323)</f>
        <v>2.9350299999999998</v>
      </c>
      <c r="M323">
        <f t="shared" ref="M323:M386" si="16">(K323-L323)/L323</f>
        <v>-0.10865987741181518</v>
      </c>
      <c r="N323">
        <v>2378.25</v>
      </c>
      <c r="O323">
        <f>MAX($N$2:N323)</f>
        <v>2395.96</v>
      </c>
      <c r="P323">
        <f t="shared" ref="P323:P386" si="17">(N323-O323)/O323</f>
        <v>-7.3916092088348873E-3</v>
      </c>
    </row>
    <row r="324" spans="1:16">
      <c r="A324" s="1">
        <v>42814</v>
      </c>
      <c r="B324">
        <v>32.858800000000002</v>
      </c>
      <c r="C324" s="3">
        <f>MAX($B$2:B324)</f>
        <v>32.858800000000002</v>
      </c>
      <c r="D324" s="4">
        <f>(B324 - C324) / C324</f>
        <v>0</v>
      </c>
      <c r="E324">
        <v>42.848500000000001</v>
      </c>
      <c r="F324">
        <f>MAX($E$2:E324)</f>
        <v>42.848500000000001</v>
      </c>
      <c r="G324">
        <f>(E324-F324)/F324</f>
        <v>0</v>
      </c>
      <c r="H324">
        <v>17.461300000000001</v>
      </c>
      <c r="I324">
        <f>MAX($H$2:H324)</f>
        <v>18.731999999999999</v>
      </c>
      <c r="J324">
        <f t="shared" si="15"/>
        <v>-6.783578902412972E-2</v>
      </c>
      <c r="K324">
        <v>2.6992699999999998</v>
      </c>
      <c r="L324">
        <f>MAX($K$2:K324)</f>
        <v>2.9350299999999998</v>
      </c>
      <c r="M324">
        <f t="shared" si="16"/>
        <v>-8.0326265830332227E-2</v>
      </c>
      <c r="N324">
        <v>2373.4699999999998</v>
      </c>
      <c r="O324">
        <f>MAX($N$2:N324)</f>
        <v>2395.96</v>
      </c>
      <c r="P324">
        <f t="shared" si="17"/>
        <v>-9.3866341675154161E-3</v>
      </c>
    </row>
    <row r="325" spans="1:16">
      <c r="A325" s="1">
        <v>42815</v>
      </c>
      <c r="B325">
        <v>32.4831</v>
      </c>
      <c r="C325" s="3">
        <f>MAX($B$2:B325)</f>
        <v>32.858800000000002</v>
      </c>
      <c r="D325" s="4">
        <f>(B325 - C325) / C325</f>
        <v>-1.1433771166323842E-2</v>
      </c>
      <c r="E325">
        <v>42.16</v>
      </c>
      <c r="F325">
        <f>MAX($E$2:E325)</f>
        <v>42.848500000000001</v>
      </c>
      <c r="G325">
        <f>(E325-F325)/F325</f>
        <v>-1.6068240428486522E-2</v>
      </c>
      <c r="H325">
        <v>16.712</v>
      </c>
      <c r="I325">
        <f>MAX($H$2:H325)</f>
        <v>18.731999999999999</v>
      </c>
      <c r="J325">
        <f t="shared" si="15"/>
        <v>-0.10783685671578046</v>
      </c>
      <c r="K325">
        <v>2.6121099999999999</v>
      </c>
      <c r="L325">
        <f>MAX($K$2:K325)</f>
        <v>2.9350299999999998</v>
      </c>
      <c r="M325">
        <f t="shared" si="16"/>
        <v>-0.11002272549173259</v>
      </c>
      <c r="N325">
        <v>2344.02</v>
      </c>
      <c r="O325">
        <f>MAX($N$2:N325)</f>
        <v>2395.96</v>
      </c>
      <c r="P325">
        <f t="shared" si="17"/>
        <v>-2.1678158233025616E-2</v>
      </c>
    </row>
    <row r="326" spans="1:16">
      <c r="A326" s="1">
        <v>42816</v>
      </c>
      <c r="B326">
        <v>32.848799999999997</v>
      </c>
      <c r="C326" s="3">
        <f>MAX($B$2:B326)</f>
        <v>32.858800000000002</v>
      </c>
      <c r="D326" s="4">
        <f>(B326 - C326) / C326</f>
        <v>-3.0433247714478667E-4</v>
      </c>
      <c r="E326">
        <v>42.402999999999999</v>
      </c>
      <c r="F326">
        <f>MAX($E$2:E326)</f>
        <v>42.848500000000001</v>
      </c>
      <c r="G326">
        <f>(E326-F326)/F326</f>
        <v>-1.039709674784421E-2</v>
      </c>
      <c r="H326">
        <v>17.000699999999998</v>
      </c>
      <c r="I326">
        <f>MAX($H$2:H326)</f>
        <v>18.731999999999999</v>
      </c>
      <c r="J326">
        <f t="shared" si="15"/>
        <v>-9.2424727738629142E-2</v>
      </c>
      <c r="K326">
        <v>2.6656300000000002</v>
      </c>
      <c r="L326">
        <f>MAX($K$2:K326)</f>
        <v>2.9350299999999998</v>
      </c>
      <c r="M326">
        <f t="shared" si="16"/>
        <v>-9.1787818182437544E-2</v>
      </c>
      <c r="N326">
        <v>2348.4499999999998</v>
      </c>
      <c r="O326">
        <f>MAX($N$2:N326)</f>
        <v>2395.96</v>
      </c>
      <c r="P326">
        <f t="shared" si="17"/>
        <v>-1.9829212507721423E-2</v>
      </c>
    </row>
    <row r="327" spans="1:16">
      <c r="A327" s="1">
        <v>42817</v>
      </c>
      <c r="B327">
        <v>32.731299999999997</v>
      </c>
      <c r="C327" s="3">
        <f>MAX($B$2:B327)</f>
        <v>32.858800000000002</v>
      </c>
      <c r="D327" s="4">
        <f>(B327 - C327) / C327</f>
        <v>-3.8802390835941916E-3</v>
      </c>
      <c r="E327">
        <v>42.369</v>
      </c>
      <c r="F327">
        <f>MAX($E$2:E327)</f>
        <v>42.848500000000001</v>
      </c>
      <c r="G327">
        <f>(E327-F327)/F327</f>
        <v>-1.1190590102337342E-2</v>
      </c>
      <c r="H327">
        <v>16.985299999999999</v>
      </c>
      <c r="I327">
        <f>MAX($H$2:H327)</f>
        <v>18.731999999999999</v>
      </c>
      <c r="J327">
        <f t="shared" si="15"/>
        <v>-9.3246850309630619E-2</v>
      </c>
      <c r="K327">
        <v>2.6411500000000001</v>
      </c>
      <c r="L327">
        <f>MAX($K$2:K327)</f>
        <v>2.9350299999999998</v>
      </c>
      <c r="M327">
        <f t="shared" si="16"/>
        <v>-0.10012844843153212</v>
      </c>
      <c r="N327">
        <v>2345.96</v>
      </c>
      <c r="O327">
        <f>MAX($N$2:N327)</f>
        <v>2395.96</v>
      </c>
      <c r="P327">
        <f t="shared" si="17"/>
        <v>-2.0868461910883322E-2</v>
      </c>
    </row>
    <row r="328" spans="1:16">
      <c r="A328" s="1">
        <v>42818</v>
      </c>
      <c r="B328">
        <v>32.6693</v>
      </c>
      <c r="C328" s="3">
        <f>MAX($B$2:B328)</f>
        <v>32.858800000000002</v>
      </c>
      <c r="D328" s="4">
        <f>(B328 - C328) / C328</f>
        <v>-5.767100441890831E-3</v>
      </c>
      <c r="E328">
        <v>42.280500000000004</v>
      </c>
      <c r="F328">
        <f>MAX($E$2:E328)</f>
        <v>42.848500000000001</v>
      </c>
      <c r="G328">
        <f>(E328-F328)/F328</f>
        <v>-1.3256006628003263E-2</v>
      </c>
      <c r="H328">
        <v>17.544</v>
      </c>
      <c r="I328">
        <f>MAX($H$2:H328)</f>
        <v>18.731999999999999</v>
      </c>
      <c r="J328">
        <f t="shared" si="15"/>
        <v>-6.3420884048686677E-2</v>
      </c>
      <c r="K328">
        <v>2.6506500000000002</v>
      </c>
      <c r="L328">
        <f>MAX($K$2:K328)</f>
        <v>2.9350299999999998</v>
      </c>
      <c r="M328">
        <f t="shared" si="16"/>
        <v>-9.689168424172824E-2</v>
      </c>
      <c r="N328">
        <v>2343.98</v>
      </c>
      <c r="O328">
        <f>MAX($N$2:N328)</f>
        <v>2395.96</v>
      </c>
      <c r="P328">
        <f t="shared" si="17"/>
        <v>-2.1694853002554308E-2</v>
      </c>
    </row>
    <row r="329" spans="1:16">
      <c r="A329" s="1">
        <v>42821</v>
      </c>
      <c r="B329">
        <v>32.721400000000003</v>
      </c>
      <c r="C329" s="3">
        <f>MAX($B$2:B329)</f>
        <v>32.858800000000002</v>
      </c>
      <c r="D329" s="4">
        <f>(B329 - C329) / C329</f>
        <v>-4.1815282359672148E-3</v>
      </c>
      <c r="E329">
        <v>42.341000000000001</v>
      </c>
      <c r="F329">
        <f>MAX($E$2:E329)</f>
        <v>42.848500000000001</v>
      </c>
      <c r="G329">
        <f>(E329-F329)/F329</f>
        <v>-1.1844055217802263E-2</v>
      </c>
      <c r="H329">
        <v>18.014700000000001</v>
      </c>
      <c r="I329">
        <f>MAX($H$2:H329)</f>
        <v>18.731999999999999</v>
      </c>
      <c r="J329">
        <f t="shared" si="15"/>
        <v>-3.8292761050608484E-2</v>
      </c>
      <c r="K329">
        <v>2.6696200000000001</v>
      </c>
      <c r="L329">
        <f>MAX($K$2:K329)</f>
        <v>2.9350299999999998</v>
      </c>
      <c r="M329">
        <f t="shared" si="16"/>
        <v>-9.0428377222719944E-2</v>
      </c>
      <c r="N329">
        <v>2341.59</v>
      </c>
      <c r="O329">
        <f>MAX($N$2:N329)</f>
        <v>2395.96</v>
      </c>
      <c r="P329">
        <f t="shared" si="17"/>
        <v>-2.2692365481894478E-2</v>
      </c>
    </row>
    <row r="330" spans="1:16">
      <c r="A330" s="1">
        <v>42822</v>
      </c>
      <c r="B330">
        <v>33.401600000000002</v>
      </c>
      <c r="C330" s="3">
        <f>MAX($B$2:B330)</f>
        <v>33.401600000000002</v>
      </c>
      <c r="D330" s="4">
        <f>(B330 - C330) / C330</f>
        <v>0</v>
      </c>
      <c r="E330">
        <v>42.8</v>
      </c>
      <c r="F330">
        <f>MAX($E$2:E330)</f>
        <v>42.848500000000001</v>
      </c>
      <c r="G330">
        <f>(E330-F330)/F330</f>
        <v>-1.1318949321447473E-3</v>
      </c>
      <c r="H330">
        <v>18.496700000000001</v>
      </c>
      <c r="I330">
        <f>MAX($H$2:H330)</f>
        <v>18.731999999999999</v>
      </c>
      <c r="J330">
        <f t="shared" si="15"/>
        <v>-1.2561392269912382E-2</v>
      </c>
      <c r="K330">
        <v>2.6561400000000002</v>
      </c>
      <c r="L330">
        <f>MAX($K$2:K330)</f>
        <v>2.9350299999999998</v>
      </c>
      <c r="M330">
        <f t="shared" si="16"/>
        <v>-9.5021175252041595E-2</v>
      </c>
      <c r="N330">
        <v>2358.5700000000002</v>
      </c>
      <c r="O330">
        <f>MAX($N$2:N330)</f>
        <v>2395.96</v>
      </c>
      <c r="P330">
        <f t="shared" si="17"/>
        <v>-1.5605435816958493E-2</v>
      </c>
    </row>
    <row r="331" spans="1:16">
      <c r="A331" s="1">
        <v>42823</v>
      </c>
      <c r="B331">
        <v>33.473500000000001</v>
      </c>
      <c r="C331" s="3">
        <f>MAX($B$2:B331)</f>
        <v>33.473500000000001</v>
      </c>
      <c r="D331" s="4">
        <f>(B331 - C331) / C331</f>
        <v>0</v>
      </c>
      <c r="E331">
        <v>43.716000000000001</v>
      </c>
      <c r="F331">
        <f>MAX($E$2:E331)</f>
        <v>43.716000000000001</v>
      </c>
      <c r="G331">
        <f>(E331-F331)/F331</f>
        <v>0</v>
      </c>
      <c r="H331">
        <v>18.492000000000001</v>
      </c>
      <c r="I331">
        <f>MAX($H$2:H331)</f>
        <v>18.731999999999999</v>
      </c>
      <c r="J331">
        <f t="shared" si="15"/>
        <v>-1.281229980781542E-2</v>
      </c>
      <c r="K331">
        <v>2.6473499999999999</v>
      </c>
      <c r="L331">
        <f>MAX($K$2:K331)</f>
        <v>2.9350299999999998</v>
      </c>
      <c r="M331">
        <f t="shared" si="16"/>
        <v>-9.8016033907660213E-2</v>
      </c>
      <c r="N331">
        <v>2361.13</v>
      </c>
      <c r="O331">
        <f>MAX($N$2:N331)</f>
        <v>2395.96</v>
      </c>
      <c r="P331">
        <f t="shared" si="17"/>
        <v>-1.4536970567121291E-2</v>
      </c>
    </row>
    <row r="332" spans="1:16">
      <c r="A332" s="1">
        <v>42824</v>
      </c>
      <c r="B332">
        <v>33.430999999999997</v>
      </c>
      <c r="C332" s="3">
        <f>MAX($B$2:B332)</f>
        <v>33.473500000000001</v>
      </c>
      <c r="D332" s="4">
        <f>(B332 - C332) / C332</f>
        <v>-1.2696610751789916E-3</v>
      </c>
      <c r="E332">
        <v>43.817</v>
      </c>
      <c r="F332">
        <f>MAX($E$2:E332)</f>
        <v>43.817</v>
      </c>
      <c r="G332">
        <f>(E332-F332)/F332</f>
        <v>0</v>
      </c>
      <c r="H332">
        <v>18.527999999999999</v>
      </c>
      <c r="I332">
        <f>MAX($H$2:H332)</f>
        <v>18.731999999999999</v>
      </c>
      <c r="J332">
        <f t="shared" si="15"/>
        <v>-1.089045483664321E-2</v>
      </c>
      <c r="K332">
        <v>2.69807</v>
      </c>
      <c r="L332">
        <f>MAX($K$2:K332)</f>
        <v>2.9350299999999998</v>
      </c>
      <c r="M332">
        <f t="shared" si="16"/>
        <v>-8.0735120254307402E-2</v>
      </c>
      <c r="N332">
        <v>2368.06</v>
      </c>
      <c r="O332">
        <f>MAX($N$2:N332)</f>
        <v>2395.96</v>
      </c>
      <c r="P332">
        <f t="shared" si="17"/>
        <v>-1.164460174627293E-2</v>
      </c>
    </row>
    <row r="333" spans="1:16">
      <c r="A333" s="1">
        <v>42825</v>
      </c>
      <c r="B333">
        <v>33.366900000000001</v>
      </c>
      <c r="C333" s="3">
        <f>MAX($B$2:B333)</f>
        <v>33.473500000000001</v>
      </c>
      <c r="D333" s="4">
        <f>(B333 - C333) / C333</f>
        <v>-3.1846087203310156E-3</v>
      </c>
      <c r="E333">
        <v>44.326999999999998</v>
      </c>
      <c r="F333">
        <f>MAX($E$2:E333)</f>
        <v>44.326999999999998</v>
      </c>
      <c r="G333">
        <f>(E333-F333)/F333</f>
        <v>0</v>
      </c>
      <c r="H333">
        <v>18.5533</v>
      </c>
      <c r="I333">
        <f>MAX($H$2:H333)</f>
        <v>18.731999999999999</v>
      </c>
      <c r="J333">
        <f t="shared" si="15"/>
        <v>-9.5398248985692508E-3</v>
      </c>
      <c r="K333">
        <v>2.6865700000000001</v>
      </c>
      <c r="L333">
        <f>MAX($K$2:K333)</f>
        <v>2.9350299999999998</v>
      </c>
      <c r="M333">
        <f t="shared" si="16"/>
        <v>-8.4653308484069906E-2</v>
      </c>
      <c r="N333">
        <v>2362.7199999999998</v>
      </c>
      <c r="O333">
        <f>MAX($N$2:N333)</f>
        <v>2395.96</v>
      </c>
      <c r="P333">
        <f t="shared" si="17"/>
        <v>-1.3873353478355329E-2</v>
      </c>
    </row>
    <row r="334" spans="1:16">
      <c r="A334" s="1">
        <v>42828</v>
      </c>
      <c r="B334">
        <v>33.376899999999999</v>
      </c>
      <c r="C334" s="3">
        <f>MAX($B$2:B334)</f>
        <v>33.473500000000001</v>
      </c>
      <c r="D334" s="4">
        <f>(B334 - C334) / C334</f>
        <v>-2.8858649379360458E-3</v>
      </c>
      <c r="E334">
        <v>44.575499999999998</v>
      </c>
      <c r="F334">
        <f>MAX($E$2:E334)</f>
        <v>44.575499999999998</v>
      </c>
      <c r="G334">
        <f>(E334-F334)/F334</f>
        <v>0</v>
      </c>
      <c r="H334">
        <v>19.901299999999999</v>
      </c>
      <c r="I334">
        <f>MAX($H$2:H334)</f>
        <v>19.901299999999999</v>
      </c>
      <c r="J334">
        <f t="shared" si="15"/>
        <v>0</v>
      </c>
      <c r="K334">
        <v>2.6728999999999998</v>
      </c>
      <c r="L334">
        <f>MAX($K$2:K334)</f>
        <v>2.9350299999999998</v>
      </c>
      <c r="M334">
        <f t="shared" si="16"/>
        <v>-8.9310841797187762E-2</v>
      </c>
      <c r="N334">
        <v>2358.84</v>
      </c>
      <c r="O334">
        <f>MAX($N$2:N334)</f>
        <v>2395.96</v>
      </c>
      <c r="P334">
        <f t="shared" si="17"/>
        <v>-1.5492746122639732E-2</v>
      </c>
    </row>
    <row r="335" spans="1:16">
      <c r="A335" s="1">
        <v>42829</v>
      </c>
      <c r="B335">
        <v>33.627299999999998</v>
      </c>
      <c r="C335" s="3">
        <f>MAX($B$2:B335)</f>
        <v>33.627299999999998</v>
      </c>
      <c r="D335" s="4">
        <f>(B335 - C335) / C335</f>
        <v>0</v>
      </c>
      <c r="E335">
        <v>45.341500000000003</v>
      </c>
      <c r="F335">
        <f>MAX($E$2:E335)</f>
        <v>45.341500000000003</v>
      </c>
      <c r="G335">
        <f>(E335-F335)/F335</f>
        <v>0</v>
      </c>
      <c r="H335">
        <v>20.2453</v>
      </c>
      <c r="I335">
        <f>MAX($H$2:H335)</f>
        <v>20.2453</v>
      </c>
      <c r="J335">
        <f t="shared" si="15"/>
        <v>0</v>
      </c>
      <c r="K335">
        <v>2.4860899999999999</v>
      </c>
      <c r="L335">
        <f>MAX($K$2:K335)</f>
        <v>2.9350299999999998</v>
      </c>
      <c r="M335">
        <f t="shared" si="16"/>
        <v>-0.15295925424953064</v>
      </c>
      <c r="N335">
        <v>2360.16</v>
      </c>
      <c r="O335">
        <f>MAX($N$2:N335)</f>
        <v>2395.96</v>
      </c>
      <c r="P335">
        <f t="shared" si="17"/>
        <v>-1.4941818728192533E-2</v>
      </c>
    </row>
    <row r="336" spans="1:16">
      <c r="A336" s="1">
        <v>42830</v>
      </c>
      <c r="B336">
        <v>33.453899999999997</v>
      </c>
      <c r="C336" s="3">
        <f>MAX($B$2:B336)</f>
        <v>33.627299999999998</v>
      </c>
      <c r="D336" s="4">
        <f>(B336 - C336) / C336</f>
        <v>-5.1565246094691184E-3</v>
      </c>
      <c r="E336">
        <v>45.463999999999999</v>
      </c>
      <c r="F336">
        <f>MAX($E$2:E336)</f>
        <v>45.463999999999999</v>
      </c>
      <c r="G336">
        <f>(E336-F336)/F336</f>
        <v>0</v>
      </c>
      <c r="H336">
        <v>19.666699999999999</v>
      </c>
      <c r="I336">
        <f>MAX($H$2:H336)</f>
        <v>20.2453</v>
      </c>
      <c r="J336">
        <f t="shared" si="15"/>
        <v>-2.8579472766518725E-2</v>
      </c>
      <c r="K336">
        <v>2.46732</v>
      </c>
      <c r="L336">
        <f>MAX($K$2:K336)</f>
        <v>2.9350299999999998</v>
      </c>
      <c r="M336">
        <f t="shared" si="16"/>
        <v>-0.15935441886454307</v>
      </c>
      <c r="N336">
        <v>2352.9499999999998</v>
      </c>
      <c r="O336">
        <f>MAX($N$2:N336)</f>
        <v>2395.96</v>
      </c>
      <c r="P336">
        <f t="shared" si="17"/>
        <v>-1.7951050935741925E-2</v>
      </c>
    </row>
    <row r="337" spans="1:16">
      <c r="A337" s="1">
        <v>42831</v>
      </c>
      <c r="B337">
        <v>33.366900000000001</v>
      </c>
      <c r="C337" s="3">
        <f>MAX($B$2:B337)</f>
        <v>33.627299999999998</v>
      </c>
      <c r="D337" s="4">
        <f>(B337 - C337) / C337</f>
        <v>-7.7437082370573045E-3</v>
      </c>
      <c r="E337">
        <v>44.914000000000001</v>
      </c>
      <c r="F337">
        <f>MAX($E$2:E337)</f>
        <v>45.463999999999999</v>
      </c>
      <c r="G337">
        <f>(E337-F337)/F337</f>
        <v>-1.2097483723385474E-2</v>
      </c>
      <c r="H337">
        <v>19.9133</v>
      </c>
      <c r="I337">
        <f>MAX($H$2:H337)</f>
        <v>20.2453</v>
      </c>
      <c r="J337">
        <f t="shared" si="15"/>
        <v>-1.639886788538578E-2</v>
      </c>
      <c r="K337">
        <v>2.4855900000000002</v>
      </c>
      <c r="L337">
        <f>MAX($K$2:K337)</f>
        <v>2.9350299999999998</v>
      </c>
      <c r="M337">
        <f t="shared" si="16"/>
        <v>-0.15312961025952024</v>
      </c>
      <c r="N337">
        <v>2357.4899999999998</v>
      </c>
      <c r="O337">
        <f>MAX($N$2:N337)</f>
        <v>2395.96</v>
      </c>
      <c r="P337">
        <f t="shared" si="17"/>
        <v>-1.6056194594233731E-2</v>
      </c>
    </row>
    <row r="338" spans="1:16">
      <c r="A338" s="1">
        <v>42832</v>
      </c>
      <c r="B338">
        <v>33.291200000000003</v>
      </c>
      <c r="C338" s="3">
        <f>MAX($B$2:B338)</f>
        <v>33.627299999999998</v>
      </c>
      <c r="D338" s="4">
        <f>(B338 - C338) / C338</f>
        <v>-9.9948553704875126E-3</v>
      </c>
      <c r="E338">
        <v>44.744</v>
      </c>
      <c r="F338">
        <f>MAX($E$2:E338)</f>
        <v>45.463999999999999</v>
      </c>
      <c r="G338">
        <f>(E338-F338)/F338</f>
        <v>-1.5836705965159223E-2</v>
      </c>
      <c r="H338">
        <v>20.1693</v>
      </c>
      <c r="I338">
        <f>MAX($H$2:H338)</f>
        <v>20.2453</v>
      </c>
      <c r="J338">
        <f t="shared" si="15"/>
        <v>-3.7539577087027857E-3</v>
      </c>
      <c r="K338">
        <v>2.4749099999999999</v>
      </c>
      <c r="L338">
        <f>MAX($K$2:K338)</f>
        <v>2.9350299999999998</v>
      </c>
      <c r="M338">
        <f t="shared" si="16"/>
        <v>-0.15676841463289981</v>
      </c>
      <c r="N338">
        <v>2355.54</v>
      </c>
      <c r="O338">
        <f>MAX($N$2:N338)</f>
        <v>2395.96</v>
      </c>
      <c r="P338">
        <f t="shared" si="17"/>
        <v>-1.6870064608758107E-2</v>
      </c>
    </row>
    <row r="339" spans="1:16">
      <c r="A339" s="1">
        <v>42835</v>
      </c>
      <c r="B339">
        <v>33.2517</v>
      </c>
      <c r="C339" s="3">
        <f>MAX($B$2:B339)</f>
        <v>33.627299999999998</v>
      </c>
      <c r="D339" s="4">
        <f>(B339 - C339) / C339</f>
        <v>-1.1169496212898408E-2</v>
      </c>
      <c r="E339">
        <v>45.351999999999997</v>
      </c>
      <c r="F339">
        <f>MAX($E$2:E339)</f>
        <v>45.463999999999999</v>
      </c>
      <c r="G339">
        <f>(E339-F339)/F339</f>
        <v>-2.4634875945803688E-3</v>
      </c>
      <c r="H339">
        <v>20.826000000000001</v>
      </c>
      <c r="I339">
        <f>MAX($H$2:H339)</f>
        <v>20.826000000000001</v>
      </c>
      <c r="J339">
        <f t="shared" si="15"/>
        <v>0</v>
      </c>
      <c r="K339">
        <v>2.4114900000000001</v>
      </c>
      <c r="L339">
        <f>MAX($K$2:K339)</f>
        <v>2.9350299999999998</v>
      </c>
      <c r="M339">
        <f t="shared" si="16"/>
        <v>-0.17837637093999029</v>
      </c>
      <c r="N339">
        <v>2357.16</v>
      </c>
      <c r="O339">
        <f>MAX($N$2:N339)</f>
        <v>2395.96</v>
      </c>
      <c r="P339">
        <f t="shared" si="17"/>
        <v>-1.6193926442845532E-2</v>
      </c>
    </row>
    <row r="340" spans="1:16">
      <c r="A340" s="1">
        <v>42836</v>
      </c>
      <c r="B340">
        <v>32.895000000000003</v>
      </c>
      <c r="C340" s="3">
        <f>MAX($B$2:B340)</f>
        <v>33.627299999999998</v>
      </c>
      <c r="D340" s="4">
        <f>(B340 - C340) / C340</f>
        <v>-2.1776949086010328E-2</v>
      </c>
      <c r="E340">
        <v>45.118000000000002</v>
      </c>
      <c r="F340">
        <f>MAX($E$2:E340)</f>
        <v>45.463999999999999</v>
      </c>
      <c r="G340">
        <f>(E340-F340)/F340</f>
        <v>-7.6104170332570069E-3</v>
      </c>
      <c r="H340">
        <v>20.5807</v>
      </c>
      <c r="I340">
        <f>MAX($H$2:H340)</f>
        <v>20.826000000000001</v>
      </c>
      <c r="J340">
        <f t="shared" si="15"/>
        <v>-1.1778546048208983E-2</v>
      </c>
      <c r="K340">
        <v>2.4201899999999998</v>
      </c>
      <c r="L340">
        <f>MAX($K$2:K340)</f>
        <v>2.9350299999999998</v>
      </c>
      <c r="M340">
        <f t="shared" si="16"/>
        <v>-0.17541217636617001</v>
      </c>
      <c r="N340">
        <v>2353.7800000000002</v>
      </c>
      <c r="O340">
        <f>MAX($N$2:N340)</f>
        <v>2395.96</v>
      </c>
      <c r="P340">
        <f t="shared" si="17"/>
        <v>-1.7604634468021102E-2</v>
      </c>
    </row>
    <row r="341" spans="1:16">
      <c r="A341" s="1">
        <v>42837</v>
      </c>
      <c r="B341">
        <v>32.9373</v>
      </c>
      <c r="C341" s="3">
        <f>MAX($B$2:B341)</f>
        <v>33.627299999999998</v>
      </c>
      <c r="D341" s="4">
        <f>(B341 - C341) / C341</f>
        <v>-2.0519042563631268E-2</v>
      </c>
      <c r="E341">
        <v>44.811500000000002</v>
      </c>
      <c r="F341">
        <f>MAX($E$2:E341)</f>
        <v>45.463999999999999</v>
      </c>
      <c r="G341">
        <f>(E341-F341)/F341</f>
        <v>-1.4352014780925487E-2</v>
      </c>
      <c r="H341">
        <v>19.789300000000001</v>
      </c>
      <c r="I341">
        <f>MAX($H$2:H341)</f>
        <v>20.826000000000001</v>
      </c>
      <c r="J341">
        <f t="shared" si="15"/>
        <v>-4.977912225103235E-2</v>
      </c>
      <c r="K341">
        <v>2.4001100000000002</v>
      </c>
      <c r="L341">
        <f>MAX($K$2:K341)</f>
        <v>2.9350299999999998</v>
      </c>
      <c r="M341">
        <f t="shared" si="16"/>
        <v>-0.18225367372735532</v>
      </c>
      <c r="N341">
        <v>2344.9299999999998</v>
      </c>
      <c r="O341">
        <f>MAX($N$2:N341)</f>
        <v>2395.96</v>
      </c>
      <c r="P341">
        <f t="shared" si="17"/>
        <v>-2.12983522262476E-2</v>
      </c>
    </row>
    <row r="342" spans="1:16">
      <c r="A342" s="1">
        <v>42838</v>
      </c>
      <c r="B342">
        <v>32.762999999999998</v>
      </c>
      <c r="C342" s="3">
        <f>MAX($B$2:B342)</f>
        <v>33.627299999999998</v>
      </c>
      <c r="D342" s="4">
        <f>(B342 - C342) / C342</f>
        <v>-2.5702331141661688E-2</v>
      </c>
      <c r="E342">
        <v>44.233499999999999</v>
      </c>
      <c r="F342">
        <f>MAX($E$2:E342)</f>
        <v>45.463999999999999</v>
      </c>
      <c r="G342">
        <f>(E342-F342)/F342</f>
        <v>-2.706537040295617E-2</v>
      </c>
      <c r="H342">
        <v>20.2667</v>
      </c>
      <c r="I342">
        <f>MAX($H$2:H342)</f>
        <v>20.826000000000001</v>
      </c>
      <c r="J342">
        <f t="shared" si="15"/>
        <v>-2.6855853260347659E-2</v>
      </c>
      <c r="K342">
        <v>2.3553000000000002</v>
      </c>
      <c r="L342">
        <f>MAX($K$2:K342)</f>
        <v>2.9350299999999998</v>
      </c>
      <c r="M342">
        <f t="shared" si="16"/>
        <v>-0.1975209793426301</v>
      </c>
      <c r="N342">
        <v>2328.9499999999998</v>
      </c>
      <c r="O342">
        <f>MAX($N$2:N342)</f>
        <v>2395.96</v>
      </c>
      <c r="P342">
        <f t="shared" si="17"/>
        <v>-2.7967912652965915E-2</v>
      </c>
    </row>
    <row r="343" spans="1:16">
      <c r="A343" s="1">
        <v>42842</v>
      </c>
      <c r="B343">
        <v>32.944299999999998</v>
      </c>
      <c r="C343" s="3">
        <f>MAX($B$2:B343)</f>
        <v>33.627299999999998</v>
      </c>
      <c r="D343" s="4">
        <f>(B343 - C343) / C343</f>
        <v>-2.0310878363710434E-2</v>
      </c>
      <c r="E343">
        <v>45.099499999999999</v>
      </c>
      <c r="F343">
        <f>MAX($E$2:E343)</f>
        <v>45.463999999999999</v>
      </c>
      <c r="G343">
        <f>(E343-F343)/F343</f>
        <v>-8.0173323948618605E-3</v>
      </c>
      <c r="H343">
        <v>20.096</v>
      </c>
      <c r="I343">
        <f>MAX($H$2:H343)</f>
        <v>20.826000000000001</v>
      </c>
      <c r="J343">
        <f t="shared" si="15"/>
        <v>-3.5052338423124961E-2</v>
      </c>
      <c r="K343">
        <v>2.44754</v>
      </c>
      <c r="L343">
        <f>MAX($K$2:K343)</f>
        <v>2.9350299999999998</v>
      </c>
      <c r="M343">
        <f t="shared" si="16"/>
        <v>-0.16609370261973466</v>
      </c>
      <c r="N343">
        <v>2349.0100000000002</v>
      </c>
      <c r="O343">
        <f>MAX($N$2:N343)</f>
        <v>2395.96</v>
      </c>
      <c r="P343">
        <f t="shared" si="17"/>
        <v>-1.9595485734319362E-2</v>
      </c>
    </row>
    <row r="344" spans="1:16">
      <c r="A344" s="1">
        <v>42843</v>
      </c>
      <c r="B344">
        <v>32.797499999999999</v>
      </c>
      <c r="C344" s="3">
        <f>MAX($B$2:B344)</f>
        <v>33.627299999999998</v>
      </c>
      <c r="D344" s="4">
        <f>(B344 - C344) / C344</f>
        <v>-2.4676379013480083E-2</v>
      </c>
      <c r="E344">
        <v>45.189</v>
      </c>
      <c r="F344">
        <f>MAX($E$2:E344)</f>
        <v>45.463999999999999</v>
      </c>
      <c r="G344">
        <f>(E344-F344)/F344</f>
        <v>-6.048741861692737E-3</v>
      </c>
      <c r="H344">
        <v>20.0167</v>
      </c>
      <c r="I344">
        <f>MAX($H$2:H344)</f>
        <v>20.826000000000001</v>
      </c>
      <c r="J344">
        <f t="shared" si="15"/>
        <v>-3.8860078747719212E-2</v>
      </c>
      <c r="K344">
        <v>2.4490400000000001</v>
      </c>
      <c r="L344">
        <f>MAX($K$2:K344)</f>
        <v>2.9350299999999998</v>
      </c>
      <c r="M344">
        <f t="shared" si="16"/>
        <v>-0.1655826345897656</v>
      </c>
      <c r="N344">
        <v>2342.19</v>
      </c>
      <c r="O344">
        <f>MAX($N$2:N344)</f>
        <v>2395.96</v>
      </c>
      <c r="P344">
        <f t="shared" si="17"/>
        <v>-2.2441943938963916E-2</v>
      </c>
    </row>
    <row r="345" spans="1:16">
      <c r="A345" s="1">
        <v>42844</v>
      </c>
      <c r="B345">
        <v>32.676299999999998</v>
      </c>
      <c r="C345" s="3">
        <f>MAX($B$2:B345)</f>
        <v>33.627299999999998</v>
      </c>
      <c r="D345" s="4">
        <f>(B345 - C345) / C345</f>
        <v>-2.828059344639625E-2</v>
      </c>
      <c r="E345">
        <v>44.96</v>
      </c>
      <c r="F345">
        <f>MAX($E$2:E345)</f>
        <v>45.463999999999999</v>
      </c>
      <c r="G345">
        <f>(E345-F345)/F345</f>
        <v>-1.1085694175611425E-2</v>
      </c>
      <c r="H345">
        <v>20.367999999999999</v>
      </c>
      <c r="I345">
        <f>MAX($H$2:H345)</f>
        <v>20.826000000000001</v>
      </c>
      <c r="J345">
        <f t="shared" si="15"/>
        <v>-2.1991741092864781E-2</v>
      </c>
      <c r="K345">
        <v>2.4587300000000001</v>
      </c>
      <c r="L345">
        <f>MAX($K$2:K345)</f>
        <v>2.9350299999999998</v>
      </c>
      <c r="M345">
        <f t="shared" si="16"/>
        <v>-0.16228113511616568</v>
      </c>
      <c r="N345">
        <v>2338.17</v>
      </c>
      <c r="O345">
        <f>MAX($N$2:N345)</f>
        <v>2395.96</v>
      </c>
      <c r="P345">
        <f t="shared" si="17"/>
        <v>-2.4119768276598928E-2</v>
      </c>
    </row>
    <row r="346" spans="1:16">
      <c r="A346" s="1">
        <v>42845</v>
      </c>
      <c r="B346">
        <v>33.087200000000003</v>
      </c>
      <c r="C346" s="3">
        <f>MAX($B$2:B346)</f>
        <v>33.627299999999998</v>
      </c>
      <c r="D346" s="4">
        <f>(B346 - C346) / C346</f>
        <v>-1.6061354911039404E-2</v>
      </c>
      <c r="E346">
        <v>45.103000000000002</v>
      </c>
      <c r="F346">
        <f>MAX($E$2:E346)</f>
        <v>45.463999999999999</v>
      </c>
      <c r="G346">
        <f>(E346-F346)/F346</f>
        <v>-7.9403484075311701E-3</v>
      </c>
      <c r="H346">
        <v>20.167300000000001</v>
      </c>
      <c r="I346">
        <f>MAX($H$2:H346)</f>
        <v>20.826000000000001</v>
      </c>
      <c r="J346">
        <f t="shared" si="15"/>
        <v>-3.162873331412655E-2</v>
      </c>
      <c r="K346">
        <v>2.49777</v>
      </c>
      <c r="L346">
        <f>MAX($K$2:K346)</f>
        <v>2.9350299999999998</v>
      </c>
      <c r="M346">
        <f t="shared" si="16"/>
        <v>-0.14897973785617175</v>
      </c>
      <c r="N346">
        <v>2355.84</v>
      </c>
      <c r="O346">
        <f>MAX($N$2:N346)</f>
        <v>2395.96</v>
      </c>
      <c r="P346">
        <f t="shared" si="17"/>
        <v>-1.6744853837292729E-2</v>
      </c>
    </row>
    <row r="347" spans="1:16">
      <c r="A347" s="1">
        <v>42846</v>
      </c>
      <c r="B347">
        <v>33.049700000000001</v>
      </c>
      <c r="C347" s="3">
        <f>MAX($B$2:B347)</f>
        <v>33.627299999999998</v>
      </c>
      <c r="D347" s="4">
        <f>(B347 - C347) / C347</f>
        <v>-1.7176520267758542E-2</v>
      </c>
      <c r="E347">
        <v>44.926499999999997</v>
      </c>
      <c r="F347">
        <f>MAX($E$2:E347)</f>
        <v>45.463999999999999</v>
      </c>
      <c r="G347">
        <f>(E347-F347)/F347</f>
        <v>-1.1822540911490442E-2</v>
      </c>
      <c r="H347">
        <v>20.3733</v>
      </c>
      <c r="I347">
        <f>MAX($H$2:H347)</f>
        <v>20.826000000000001</v>
      </c>
      <c r="J347">
        <f t="shared" si="15"/>
        <v>-2.1737251512532415E-2</v>
      </c>
      <c r="K347">
        <v>2.5080499999999999</v>
      </c>
      <c r="L347">
        <f>MAX($K$2:K347)</f>
        <v>2.9350299999999998</v>
      </c>
      <c r="M347">
        <f t="shared" si="16"/>
        <v>-0.14547721829078405</v>
      </c>
      <c r="N347">
        <v>2348.69</v>
      </c>
      <c r="O347">
        <f>MAX($N$2:N347)</f>
        <v>2395.96</v>
      </c>
      <c r="P347">
        <f t="shared" si="17"/>
        <v>-1.9729043890549084E-2</v>
      </c>
    </row>
    <row r="348" spans="1:16">
      <c r="A348" s="1">
        <v>42849</v>
      </c>
      <c r="B348">
        <v>33.362099999999998</v>
      </c>
      <c r="C348" s="3">
        <f>MAX($B$2:B348)</f>
        <v>33.627299999999998</v>
      </c>
      <c r="D348" s="4">
        <f>(B348 - C348) / C348</f>
        <v>-7.8864494027174378E-3</v>
      </c>
      <c r="E348">
        <v>45.3705</v>
      </c>
      <c r="F348">
        <f>MAX($E$2:E348)</f>
        <v>45.463999999999999</v>
      </c>
      <c r="G348">
        <f>(E348-F348)/F348</f>
        <v>-2.0565722329755147E-3</v>
      </c>
      <c r="H348">
        <v>20.535299999999999</v>
      </c>
      <c r="I348">
        <f>MAX($H$2:H348)</f>
        <v>20.826000000000001</v>
      </c>
      <c r="J348">
        <f t="shared" si="15"/>
        <v>-1.3958513396715696E-2</v>
      </c>
      <c r="K348">
        <v>2.5390100000000002</v>
      </c>
      <c r="L348">
        <f>MAX($K$2:K348)</f>
        <v>2.9350299999999998</v>
      </c>
      <c r="M348">
        <f t="shared" si="16"/>
        <v>-0.13492877415222318</v>
      </c>
      <c r="N348">
        <v>2374.15</v>
      </c>
      <c r="O348">
        <f>MAX($N$2:N348)</f>
        <v>2395.96</v>
      </c>
      <c r="P348">
        <f t="shared" si="17"/>
        <v>-9.1028230855272809E-3</v>
      </c>
    </row>
    <row r="349" spans="1:16">
      <c r="A349" s="1">
        <v>42850</v>
      </c>
      <c r="B349">
        <v>33.572099999999999</v>
      </c>
      <c r="C349" s="3">
        <f>MAX($B$2:B349)</f>
        <v>33.627299999999998</v>
      </c>
      <c r="D349" s="4">
        <f>(B349 - C349) / C349</f>
        <v>-1.6415234050904846E-3</v>
      </c>
      <c r="E349">
        <v>45.381500000000003</v>
      </c>
      <c r="F349">
        <f>MAX($E$2:E349)</f>
        <v>45.463999999999999</v>
      </c>
      <c r="G349">
        <f>(E349-F349)/F349</f>
        <v>-1.814622558507743E-3</v>
      </c>
      <c r="H349">
        <v>20.9193</v>
      </c>
      <c r="I349">
        <f>MAX($H$2:H349)</f>
        <v>20.9193</v>
      </c>
      <c r="J349">
        <f t="shared" si="15"/>
        <v>0</v>
      </c>
      <c r="K349">
        <v>2.5835400000000002</v>
      </c>
      <c r="L349">
        <f>MAX($K$2:K349)</f>
        <v>2.9350299999999998</v>
      </c>
      <c r="M349">
        <f t="shared" si="16"/>
        <v>-0.11975686790254261</v>
      </c>
      <c r="N349">
        <v>2388.61</v>
      </c>
      <c r="O349">
        <f>MAX($N$2:N349)</f>
        <v>2395.96</v>
      </c>
      <c r="P349">
        <f t="shared" si="17"/>
        <v>-3.06766390089981E-3</v>
      </c>
    </row>
    <row r="350" spans="1:16">
      <c r="A350" s="1">
        <v>42851</v>
      </c>
      <c r="B350">
        <v>33.371899999999997</v>
      </c>
      <c r="C350" s="3">
        <f>MAX($B$2:B350)</f>
        <v>33.627299999999998</v>
      </c>
      <c r="D350" s="4">
        <f>(B350 - C350) / C350</f>
        <v>-7.5950195228282266E-3</v>
      </c>
      <c r="E350">
        <v>45.464500000000001</v>
      </c>
      <c r="F350">
        <f>MAX($E$2:E350)</f>
        <v>45.464500000000001</v>
      </c>
      <c r="G350">
        <f>(E350-F350)/F350</f>
        <v>0</v>
      </c>
      <c r="H350">
        <v>20.678000000000001</v>
      </c>
      <c r="I350">
        <f>MAX($H$2:H350)</f>
        <v>20.9193</v>
      </c>
      <c r="J350">
        <f t="shared" si="15"/>
        <v>-1.1534802789768251E-2</v>
      </c>
      <c r="K350">
        <v>2.5655600000000001</v>
      </c>
      <c r="L350">
        <f>MAX($K$2:K350)</f>
        <v>2.9350299999999998</v>
      </c>
      <c r="M350">
        <f t="shared" si="16"/>
        <v>-0.12588287002177143</v>
      </c>
      <c r="N350">
        <v>2387.4499999999998</v>
      </c>
      <c r="O350">
        <f>MAX($N$2:N350)</f>
        <v>2395.96</v>
      </c>
      <c r="P350">
        <f t="shared" si="17"/>
        <v>-3.5518122172324322E-3</v>
      </c>
    </row>
    <row r="351" spans="1:16">
      <c r="A351" s="1">
        <v>42852</v>
      </c>
      <c r="B351">
        <v>33.398699999999998</v>
      </c>
      <c r="C351" s="3">
        <f>MAX($B$2:B351)</f>
        <v>33.627299999999998</v>
      </c>
      <c r="D351" s="4">
        <f>(B351 - C351) / C351</f>
        <v>-6.7980480145596036E-3</v>
      </c>
      <c r="E351">
        <v>45.918999999999997</v>
      </c>
      <c r="F351">
        <f>MAX($E$2:E351)</f>
        <v>45.918999999999997</v>
      </c>
      <c r="G351">
        <f>(E351-F351)/F351</f>
        <v>0</v>
      </c>
      <c r="H351">
        <v>20.575299999999999</v>
      </c>
      <c r="I351">
        <f>MAX($H$2:H351)</f>
        <v>20.9193</v>
      </c>
      <c r="J351">
        <f t="shared" si="15"/>
        <v>-1.6444144880564896E-2</v>
      </c>
      <c r="K351">
        <v>2.6053299999999999</v>
      </c>
      <c r="L351">
        <f>MAX($K$2:K351)</f>
        <v>2.9350299999999998</v>
      </c>
      <c r="M351">
        <f t="shared" si="16"/>
        <v>-0.1123327529871926</v>
      </c>
      <c r="N351">
        <v>2388.77</v>
      </c>
      <c r="O351">
        <f>MAX($N$2:N351)</f>
        <v>2395.96</v>
      </c>
      <c r="P351">
        <f t="shared" si="17"/>
        <v>-3.0008848227850442E-3</v>
      </c>
    </row>
    <row r="352" spans="1:16">
      <c r="A352" s="1">
        <v>42853</v>
      </c>
      <c r="B352">
        <v>33.365000000000002</v>
      </c>
      <c r="C352" s="3">
        <f>MAX($B$2:B352)</f>
        <v>33.627299999999998</v>
      </c>
      <c r="D352" s="4">
        <f>(B352 - C352) / C352</f>
        <v>-7.8002099484643789E-3</v>
      </c>
      <c r="E352">
        <v>46.249499999999998</v>
      </c>
      <c r="F352">
        <f>MAX($E$2:E352)</f>
        <v>46.249499999999998</v>
      </c>
      <c r="G352">
        <f>(E352-F352)/F352</f>
        <v>0</v>
      </c>
      <c r="H352">
        <v>20.937999999999999</v>
      </c>
      <c r="I352">
        <f>MAX($H$2:H352)</f>
        <v>20.937999999999999</v>
      </c>
      <c r="J352">
        <f t="shared" si="15"/>
        <v>0</v>
      </c>
      <c r="K352">
        <v>2.5725500000000001</v>
      </c>
      <c r="L352">
        <f>MAX($K$2:K352)</f>
        <v>2.9350299999999998</v>
      </c>
      <c r="M352">
        <f t="shared" si="16"/>
        <v>-0.12350129300211572</v>
      </c>
      <c r="N352">
        <v>2384.1999999999998</v>
      </c>
      <c r="O352">
        <f>MAX($N$2:N352)</f>
        <v>2395.96</v>
      </c>
      <c r="P352">
        <f t="shared" si="17"/>
        <v>-4.9082622414398482E-3</v>
      </c>
    </row>
    <row r="353" spans="1:16">
      <c r="A353" s="1">
        <v>42856</v>
      </c>
      <c r="B353">
        <v>34.048200000000001</v>
      </c>
      <c r="C353" s="3">
        <f>MAX($B$2:B353)</f>
        <v>34.048200000000001</v>
      </c>
      <c r="D353" s="4">
        <f>(B353 - C353) / C353</f>
        <v>0</v>
      </c>
      <c r="E353">
        <v>47.411499999999997</v>
      </c>
      <c r="F353">
        <f>MAX($E$2:E353)</f>
        <v>47.411499999999997</v>
      </c>
      <c r="G353">
        <f>(E353-F353)/F353</f>
        <v>0</v>
      </c>
      <c r="H353">
        <v>21.521999999999998</v>
      </c>
      <c r="I353">
        <f>MAX($H$2:H353)</f>
        <v>21.521999999999998</v>
      </c>
      <c r="J353">
        <f t="shared" si="15"/>
        <v>0</v>
      </c>
      <c r="K353">
        <v>2.6302699999999999</v>
      </c>
      <c r="L353">
        <f>MAX($K$2:K353)</f>
        <v>2.9350299999999998</v>
      </c>
      <c r="M353">
        <f t="shared" si="16"/>
        <v>-0.10383539520890755</v>
      </c>
      <c r="N353">
        <v>2388.33</v>
      </c>
      <c r="O353">
        <f>MAX($N$2:N353)</f>
        <v>2395.96</v>
      </c>
      <c r="P353">
        <f t="shared" si="17"/>
        <v>-3.1845272876008402E-3</v>
      </c>
    </row>
    <row r="354" spans="1:16">
      <c r="A354" s="1">
        <v>42857</v>
      </c>
      <c r="B354">
        <v>34.266100000000002</v>
      </c>
      <c r="C354" s="3">
        <f>MAX($B$2:B354)</f>
        <v>34.266100000000002</v>
      </c>
      <c r="D354" s="4">
        <f>(B354 - C354) / C354</f>
        <v>0</v>
      </c>
      <c r="E354">
        <v>47.347000000000001</v>
      </c>
      <c r="F354">
        <f>MAX($E$2:E354)</f>
        <v>47.411499999999997</v>
      </c>
      <c r="G354">
        <f>(E354-F354)/F354</f>
        <v>-1.3604294316778701E-3</v>
      </c>
      <c r="H354">
        <v>21.2593</v>
      </c>
      <c r="I354">
        <f>MAX($H$2:H354)</f>
        <v>21.521999999999998</v>
      </c>
      <c r="J354">
        <f t="shared" si="15"/>
        <v>-1.2206114673357442E-2</v>
      </c>
      <c r="K354">
        <v>2.5522</v>
      </c>
      <c r="L354">
        <f>MAX($K$2:K354)</f>
        <v>2.9350299999999998</v>
      </c>
      <c r="M354">
        <f t="shared" si="16"/>
        <v>-0.13043478260869559</v>
      </c>
      <c r="N354">
        <v>2391.17</v>
      </c>
      <c r="O354">
        <f>MAX($N$2:N354)</f>
        <v>2395.96</v>
      </c>
      <c r="P354">
        <f t="shared" si="17"/>
        <v>-1.9991986510626068E-3</v>
      </c>
    </row>
    <row r="355" spans="1:16">
      <c r="A355" s="1">
        <v>42858</v>
      </c>
      <c r="B355">
        <v>34.1633</v>
      </c>
      <c r="C355" s="3">
        <f>MAX($B$2:B355)</f>
        <v>34.266100000000002</v>
      </c>
      <c r="D355" s="4">
        <f>(B355 - C355) / C355</f>
        <v>-3.0000496117154273E-3</v>
      </c>
      <c r="E355">
        <v>47.051499999999997</v>
      </c>
      <c r="F355">
        <f>MAX($E$2:E355)</f>
        <v>47.411499999999997</v>
      </c>
      <c r="G355">
        <f>(E355-F355)/F355</f>
        <v>-7.5930945023886497E-3</v>
      </c>
      <c r="H355">
        <v>20.7347</v>
      </c>
      <c r="I355">
        <f>MAX($H$2:H355)</f>
        <v>21.521999999999998</v>
      </c>
      <c r="J355">
        <f t="shared" si="15"/>
        <v>-3.6581172753461497E-2</v>
      </c>
      <c r="K355">
        <v>2.5713599999999999</v>
      </c>
      <c r="L355">
        <f>MAX($K$2:K355)</f>
        <v>2.9350299999999998</v>
      </c>
      <c r="M355">
        <f t="shared" si="16"/>
        <v>-0.12390674030589124</v>
      </c>
      <c r="N355">
        <v>2388.13</v>
      </c>
      <c r="O355">
        <f>MAX($N$2:N355)</f>
        <v>2395.96</v>
      </c>
      <c r="P355">
        <f t="shared" si="17"/>
        <v>-3.2680011352442975E-3</v>
      </c>
    </row>
    <row r="356" spans="1:16">
      <c r="A356" s="1">
        <v>42859</v>
      </c>
      <c r="B356">
        <v>34.035299999999999</v>
      </c>
      <c r="C356" s="3">
        <f>MAX($B$2:B356)</f>
        <v>34.266100000000002</v>
      </c>
      <c r="D356" s="4">
        <f>(B356 - C356) / C356</f>
        <v>-6.7355199453688081E-3</v>
      </c>
      <c r="E356">
        <v>46.8765</v>
      </c>
      <c r="F356">
        <f>MAX($E$2:E356)</f>
        <v>47.411499999999997</v>
      </c>
      <c r="G356">
        <f>(E356-F356)/F356</f>
        <v>-1.1284182107716411E-2</v>
      </c>
      <c r="H356">
        <v>19.697299999999998</v>
      </c>
      <c r="I356">
        <f>MAX($H$2:H356)</f>
        <v>21.521999999999998</v>
      </c>
      <c r="J356">
        <f t="shared" si="15"/>
        <v>-8.4783012731158819E-2</v>
      </c>
      <c r="K356">
        <v>2.5613600000000001</v>
      </c>
      <c r="L356">
        <f>MAX($K$2:K356)</f>
        <v>2.9350299999999998</v>
      </c>
      <c r="M356">
        <f t="shared" si="16"/>
        <v>-0.12731386050568469</v>
      </c>
      <c r="N356">
        <v>2389.52</v>
      </c>
      <c r="O356">
        <f>MAX($N$2:N356)</f>
        <v>2395.96</v>
      </c>
      <c r="P356">
        <f t="shared" si="17"/>
        <v>-2.6878578941217945E-3</v>
      </c>
    </row>
    <row r="357" spans="1:16">
      <c r="A357" s="1">
        <v>42860</v>
      </c>
      <c r="B357">
        <v>34.6008</v>
      </c>
      <c r="C357" s="3">
        <f>MAX($B$2:B357)</f>
        <v>34.6008</v>
      </c>
      <c r="D357" s="4">
        <f>(B357 - C357) / C357</f>
        <v>0</v>
      </c>
      <c r="E357">
        <v>46.707500000000003</v>
      </c>
      <c r="F357">
        <f>MAX($E$2:E357)</f>
        <v>47.411499999999997</v>
      </c>
      <c r="G357">
        <f>(E357-F357)/F357</f>
        <v>-1.4848718138004357E-2</v>
      </c>
      <c r="H357">
        <v>20.556699999999999</v>
      </c>
      <c r="I357">
        <f>MAX($H$2:H357)</f>
        <v>21.521999999999998</v>
      </c>
      <c r="J357">
        <f t="shared" si="15"/>
        <v>-4.4851779574388961E-2</v>
      </c>
      <c r="K357">
        <v>2.5615600000000001</v>
      </c>
      <c r="L357">
        <f>MAX($K$2:K357)</f>
        <v>2.9350299999999998</v>
      </c>
      <c r="M357">
        <f t="shared" si="16"/>
        <v>-0.12724571810168883</v>
      </c>
      <c r="N357">
        <v>2399.29</v>
      </c>
      <c r="O357">
        <f>MAX($N$2:N357)</f>
        <v>2399.29</v>
      </c>
      <c r="P357">
        <f t="shared" si="17"/>
        <v>0</v>
      </c>
    </row>
    <row r="358" spans="1:16">
      <c r="A358" s="1">
        <v>42863</v>
      </c>
      <c r="B358">
        <v>35.540199999999999</v>
      </c>
      <c r="C358" s="3">
        <f>MAX($B$2:B358)</f>
        <v>35.540199999999999</v>
      </c>
      <c r="D358" s="4">
        <f>(B358 - C358) / C358</f>
        <v>0</v>
      </c>
      <c r="E358">
        <v>47.451999999999998</v>
      </c>
      <c r="F358">
        <f>MAX($E$2:E358)</f>
        <v>47.451999999999998</v>
      </c>
      <c r="G358">
        <f>(E358-F358)/F358</f>
        <v>0</v>
      </c>
      <c r="H358">
        <v>20.479299999999999</v>
      </c>
      <c r="I358">
        <f>MAX($H$2:H358)</f>
        <v>21.521999999999998</v>
      </c>
      <c r="J358">
        <f t="shared" si="15"/>
        <v>-4.8448099618994517E-2</v>
      </c>
      <c r="K358">
        <v>2.5345200000000001</v>
      </c>
      <c r="L358">
        <f>MAX($K$2:K358)</f>
        <v>2.9350299999999998</v>
      </c>
      <c r="M358">
        <f t="shared" si="16"/>
        <v>-0.13645857112193052</v>
      </c>
      <c r="N358">
        <v>2399.38</v>
      </c>
      <c r="O358">
        <f>MAX($N$2:N358)</f>
        <v>2399.38</v>
      </c>
      <c r="P358">
        <f t="shared" si="17"/>
        <v>0</v>
      </c>
    </row>
    <row r="359" spans="1:16">
      <c r="A359" s="1">
        <v>42864</v>
      </c>
      <c r="B359">
        <v>35.771599999999999</v>
      </c>
      <c r="C359" s="3">
        <f>MAX($B$2:B359)</f>
        <v>35.771599999999999</v>
      </c>
      <c r="D359" s="4">
        <f>(B359 - C359) / C359</f>
        <v>0</v>
      </c>
      <c r="E359">
        <v>47.640999999999998</v>
      </c>
      <c r="F359">
        <f>MAX($E$2:E359)</f>
        <v>47.640999999999998</v>
      </c>
      <c r="G359">
        <f>(E359-F359)/F359</f>
        <v>0</v>
      </c>
      <c r="H359">
        <v>21.417300000000001</v>
      </c>
      <c r="I359">
        <f>MAX($H$2:H359)</f>
        <v>21.521999999999998</v>
      </c>
      <c r="J359">
        <f t="shared" si="15"/>
        <v>-4.8647895177027032E-3</v>
      </c>
      <c r="K359">
        <v>2.53871</v>
      </c>
      <c r="L359">
        <f>MAX($K$2:K359)</f>
        <v>2.9350299999999998</v>
      </c>
      <c r="M359">
        <f t="shared" si="16"/>
        <v>-0.13503098775821706</v>
      </c>
      <c r="N359">
        <v>2396.92</v>
      </c>
      <c r="O359">
        <f>MAX($N$2:N359)</f>
        <v>2399.38</v>
      </c>
      <c r="P359">
        <f t="shared" si="17"/>
        <v>-1.0252648600888713E-3</v>
      </c>
    </row>
    <row r="360" spans="1:16">
      <c r="A360" s="1">
        <v>42865</v>
      </c>
      <c r="B360">
        <v>35.596400000000003</v>
      </c>
      <c r="C360" s="3">
        <f>MAX($B$2:B360)</f>
        <v>35.771599999999999</v>
      </c>
      <c r="D360" s="4">
        <f>(B360 - C360) / C360</f>
        <v>-4.8977401066767129E-3</v>
      </c>
      <c r="E360">
        <v>47.447499999999998</v>
      </c>
      <c r="F360">
        <f>MAX($E$2:E360)</f>
        <v>47.640999999999998</v>
      </c>
      <c r="G360">
        <f>(E360-F360)/F360</f>
        <v>-4.0616275896811615E-3</v>
      </c>
      <c r="H360">
        <v>21.6813</v>
      </c>
      <c r="I360">
        <f>MAX($H$2:H360)</f>
        <v>21.6813</v>
      </c>
      <c r="J360">
        <f t="shared" si="15"/>
        <v>0</v>
      </c>
      <c r="K360">
        <v>2.9914200000000002</v>
      </c>
      <c r="L360">
        <f>MAX($K$2:K360)</f>
        <v>2.9914200000000002</v>
      </c>
      <c r="M360">
        <f t="shared" si="16"/>
        <v>0</v>
      </c>
      <c r="N360">
        <v>2399.63</v>
      </c>
      <c r="O360">
        <f>MAX($N$2:N360)</f>
        <v>2399.63</v>
      </c>
      <c r="P360">
        <f t="shared" si="17"/>
        <v>0</v>
      </c>
    </row>
    <row r="361" spans="1:16">
      <c r="A361" s="1">
        <v>42866</v>
      </c>
      <c r="B361">
        <v>35.903799999999997</v>
      </c>
      <c r="C361" s="3">
        <f>MAX($B$2:B361)</f>
        <v>35.903799999999997</v>
      </c>
      <c r="D361" s="4">
        <f>(B361 - C361) / C361</f>
        <v>0</v>
      </c>
      <c r="E361">
        <v>47.381</v>
      </c>
      <c r="F361">
        <f>MAX($E$2:E361)</f>
        <v>47.640999999999998</v>
      </c>
      <c r="G361">
        <f>(E361-F361)/F361</f>
        <v>-5.4574840998299371E-3</v>
      </c>
      <c r="H361">
        <v>21.54</v>
      </c>
      <c r="I361">
        <f>MAX($H$2:H361)</f>
        <v>21.6813</v>
      </c>
      <c r="J361">
        <f t="shared" si="15"/>
        <v>-6.5171368875483063E-3</v>
      </c>
      <c r="K361">
        <v>3.1201400000000001</v>
      </c>
      <c r="L361">
        <f>MAX($K$2:K361)</f>
        <v>3.1201400000000001</v>
      </c>
      <c r="M361">
        <f t="shared" si="16"/>
        <v>0</v>
      </c>
      <c r="N361">
        <v>2394.44</v>
      </c>
      <c r="O361">
        <f>MAX($N$2:N361)</f>
        <v>2399.63</v>
      </c>
      <c r="P361">
        <f t="shared" si="17"/>
        <v>-2.1628334368215328E-3</v>
      </c>
    </row>
    <row r="362" spans="1:16">
      <c r="A362" s="1">
        <v>42867</v>
      </c>
      <c r="B362">
        <v>36.408499999999997</v>
      </c>
      <c r="C362" s="3">
        <f>MAX($B$2:B362)</f>
        <v>36.408499999999997</v>
      </c>
      <c r="D362" s="4">
        <f>(B362 - C362) / C362</f>
        <v>0</v>
      </c>
      <c r="E362">
        <v>48.067500000000003</v>
      </c>
      <c r="F362">
        <f>MAX($E$2:E362)</f>
        <v>48.067500000000003</v>
      </c>
      <c r="G362">
        <f>(E362-F362)/F362</f>
        <v>0</v>
      </c>
      <c r="H362">
        <v>21.654</v>
      </c>
      <c r="I362">
        <f>MAX($H$2:H362)</f>
        <v>21.6813</v>
      </c>
      <c r="J362">
        <f t="shared" si="15"/>
        <v>-1.2591495897386377E-3</v>
      </c>
      <c r="K362">
        <v>3.1542699999999999</v>
      </c>
      <c r="L362">
        <f>MAX($K$2:K362)</f>
        <v>3.1542699999999999</v>
      </c>
      <c r="M362">
        <f t="shared" si="16"/>
        <v>0</v>
      </c>
      <c r="N362">
        <v>2390.9</v>
      </c>
      <c r="O362">
        <f>MAX($N$2:N362)</f>
        <v>2399.63</v>
      </c>
      <c r="P362">
        <f t="shared" si="17"/>
        <v>-3.6380608677171137E-3</v>
      </c>
    </row>
    <row r="363" spans="1:16">
      <c r="A363" s="1">
        <v>42870</v>
      </c>
      <c r="B363">
        <v>36.313800000000001</v>
      </c>
      <c r="C363" s="3">
        <f>MAX($B$2:B363)</f>
        <v>36.408499999999997</v>
      </c>
      <c r="D363" s="4">
        <f>(B363 - C363) / C363</f>
        <v>-2.6010409657084479E-3</v>
      </c>
      <c r="E363">
        <v>47.898499999999999</v>
      </c>
      <c r="F363">
        <f>MAX($E$2:E363)</f>
        <v>48.067500000000003</v>
      </c>
      <c r="G363">
        <f>(E363-F363)/F363</f>
        <v>-3.5158891142664799E-3</v>
      </c>
      <c r="H363">
        <v>21.058700000000002</v>
      </c>
      <c r="I363">
        <f>MAX($H$2:H363)</f>
        <v>21.6813</v>
      </c>
      <c r="J363">
        <f t="shared" si="15"/>
        <v>-2.87159902773357E-2</v>
      </c>
      <c r="K363">
        <v>3.3128600000000001</v>
      </c>
      <c r="L363">
        <f>MAX($K$2:K363)</f>
        <v>3.3128600000000001</v>
      </c>
      <c r="M363">
        <f t="shared" si="16"/>
        <v>0</v>
      </c>
      <c r="N363">
        <v>2402.3200000000002</v>
      </c>
      <c r="O363">
        <f>MAX($N$2:N363)</f>
        <v>2402.3200000000002</v>
      </c>
      <c r="P363">
        <f t="shared" si="17"/>
        <v>0</v>
      </c>
    </row>
    <row r="364" spans="1:16">
      <c r="A364" s="1">
        <v>42871</v>
      </c>
      <c r="B364">
        <v>36.262500000000003</v>
      </c>
      <c r="C364" s="3">
        <f>MAX($B$2:B364)</f>
        <v>36.408499999999997</v>
      </c>
      <c r="D364" s="4">
        <f>(B364 - C364) / C364</f>
        <v>-4.0100525976075286E-3</v>
      </c>
      <c r="E364">
        <v>48.3035</v>
      </c>
      <c r="F364">
        <f>MAX($E$2:E364)</f>
        <v>48.3035</v>
      </c>
      <c r="G364">
        <f>(E364-F364)/F364</f>
        <v>0</v>
      </c>
      <c r="H364">
        <v>21.134</v>
      </c>
      <c r="I364">
        <f>MAX($H$2:H364)</f>
        <v>21.6813</v>
      </c>
      <c r="J364">
        <f t="shared" si="15"/>
        <v>-2.5242951299045715E-2</v>
      </c>
      <c r="K364">
        <v>3.37507</v>
      </c>
      <c r="L364">
        <f>MAX($K$2:K364)</f>
        <v>3.37507</v>
      </c>
      <c r="M364">
        <f t="shared" si="16"/>
        <v>0</v>
      </c>
      <c r="N364">
        <v>2400.67</v>
      </c>
      <c r="O364">
        <f>MAX($N$2:N364)</f>
        <v>2402.3200000000002</v>
      </c>
      <c r="P364">
        <f t="shared" si="17"/>
        <v>-6.8683605847684362E-4</v>
      </c>
    </row>
    <row r="365" spans="1:16">
      <c r="A365" s="1">
        <v>42872</v>
      </c>
      <c r="B365">
        <v>35.043500000000002</v>
      </c>
      <c r="C365" s="3">
        <f>MAX($B$2:B365)</f>
        <v>36.408499999999997</v>
      </c>
      <c r="D365" s="4">
        <f>(B365 - C365) / C365</f>
        <v>-3.7491245176263649E-2</v>
      </c>
      <c r="E365">
        <v>47.238</v>
      </c>
      <c r="F365">
        <f>MAX($E$2:E365)</f>
        <v>48.3035</v>
      </c>
      <c r="G365">
        <f>(E365-F365)/F365</f>
        <v>-2.2058442969971122E-2</v>
      </c>
      <c r="H365">
        <v>20.399999999999999</v>
      </c>
      <c r="I365">
        <f>MAX($H$2:H365)</f>
        <v>21.6813</v>
      </c>
      <c r="J365">
        <f t="shared" si="15"/>
        <v>-5.9097009865644666E-2</v>
      </c>
      <c r="K365">
        <v>3.1500699999999999</v>
      </c>
      <c r="L365">
        <f>MAX($K$2:K365)</f>
        <v>3.37507</v>
      </c>
      <c r="M365">
        <f t="shared" si="16"/>
        <v>-6.6665283979295276E-2</v>
      </c>
      <c r="N365">
        <v>2357.0300000000002</v>
      </c>
      <c r="O365">
        <f>MAX($N$2:N365)</f>
        <v>2402.3200000000002</v>
      </c>
      <c r="P365">
        <f t="shared" si="17"/>
        <v>-1.8852609144493639E-2</v>
      </c>
    </row>
    <row r="366" spans="1:16">
      <c r="A366" s="1">
        <v>42873</v>
      </c>
      <c r="B366">
        <v>35.579500000000003</v>
      </c>
      <c r="C366" s="3">
        <f>MAX($B$2:B366)</f>
        <v>36.408499999999997</v>
      </c>
      <c r="D366" s="4">
        <f>(B366 - C366) / C366</f>
        <v>-2.276940824258054E-2</v>
      </c>
      <c r="E366">
        <v>47.924500000000002</v>
      </c>
      <c r="F366">
        <f>MAX($E$2:E366)</f>
        <v>48.3035</v>
      </c>
      <c r="G366">
        <f>(E366-F366)/F366</f>
        <v>-7.8462223234340746E-3</v>
      </c>
      <c r="H366">
        <v>20.870699999999999</v>
      </c>
      <c r="I366">
        <f>MAX($H$2:H366)</f>
        <v>21.6813</v>
      </c>
      <c r="J366">
        <f t="shared" si="15"/>
        <v>-3.7387057049162224E-2</v>
      </c>
      <c r="K366">
        <v>3.2818999999999998</v>
      </c>
      <c r="L366">
        <f>MAX($K$2:K366)</f>
        <v>3.37507</v>
      </c>
      <c r="M366">
        <f t="shared" si="16"/>
        <v>-2.7605353370448671E-2</v>
      </c>
      <c r="N366">
        <v>2365.7199999999998</v>
      </c>
      <c r="O366">
        <f>MAX($N$2:N366)</f>
        <v>2402.3200000000002</v>
      </c>
      <c r="P366">
        <f t="shared" si="17"/>
        <v>-1.5235272569849296E-2</v>
      </c>
    </row>
    <row r="367" spans="1:16">
      <c r="A367" s="1">
        <v>42874</v>
      </c>
      <c r="B367">
        <v>35.698700000000002</v>
      </c>
      <c r="C367" s="3">
        <f>MAX($B$2:B367)</f>
        <v>36.408499999999997</v>
      </c>
      <c r="D367" s="4">
        <f>(B367 - C367) / C367</f>
        <v>-1.9495447491657009E-2</v>
      </c>
      <c r="E367">
        <v>47.991999999999997</v>
      </c>
      <c r="F367">
        <f>MAX($E$2:E367)</f>
        <v>48.3035</v>
      </c>
      <c r="G367">
        <f>(E367-F367)/F367</f>
        <v>-6.4488080573871943E-3</v>
      </c>
      <c r="H367">
        <v>20.722000000000001</v>
      </c>
      <c r="I367">
        <f>MAX($H$2:H367)</f>
        <v>21.6813</v>
      </c>
      <c r="J367">
        <f t="shared" si="15"/>
        <v>-4.4245501884112068E-2</v>
      </c>
      <c r="K367">
        <v>3.3583699999999999</v>
      </c>
      <c r="L367">
        <f>MAX($K$2:K367)</f>
        <v>3.37507</v>
      </c>
      <c r="M367">
        <f t="shared" si="16"/>
        <v>-4.9480455220188499E-3</v>
      </c>
      <c r="N367">
        <v>2381.73</v>
      </c>
      <c r="O367">
        <f>MAX($N$2:N367)</f>
        <v>2402.3200000000002</v>
      </c>
      <c r="P367">
        <f t="shared" si="17"/>
        <v>-8.5708814812348669E-3</v>
      </c>
    </row>
    <row r="368" spans="1:16">
      <c r="A368" s="1">
        <v>42877</v>
      </c>
      <c r="B368">
        <v>35.913499999999999</v>
      </c>
      <c r="C368" s="3">
        <f>MAX($B$2:B368)</f>
        <v>36.408499999999997</v>
      </c>
      <c r="D368" s="4">
        <f>(B368 - C368) / C368</f>
        <v>-1.3595726272710974E-2</v>
      </c>
      <c r="E368">
        <v>48.533499999999997</v>
      </c>
      <c r="F368">
        <f>MAX($E$2:E368)</f>
        <v>48.533499999999997</v>
      </c>
      <c r="G368">
        <f>(E368-F368)/F368</f>
        <v>0</v>
      </c>
      <c r="H368">
        <v>20.69</v>
      </c>
      <c r="I368">
        <f>MAX($H$2:H368)</f>
        <v>21.6813</v>
      </c>
      <c r="J368">
        <f t="shared" si="15"/>
        <v>-4.572142814314635E-2</v>
      </c>
      <c r="K368">
        <v>3.4292799999999999</v>
      </c>
      <c r="L368">
        <f>MAX($K$2:K368)</f>
        <v>3.4292799999999999</v>
      </c>
      <c r="M368">
        <f t="shared" si="16"/>
        <v>0</v>
      </c>
      <c r="N368">
        <v>2394.02</v>
      </c>
      <c r="O368">
        <f>MAX($N$2:N368)</f>
        <v>2402.3200000000002</v>
      </c>
      <c r="P368">
        <f t="shared" si="17"/>
        <v>-3.4549935062773408E-3</v>
      </c>
    </row>
    <row r="369" spans="1:16">
      <c r="A369" s="1">
        <v>42878</v>
      </c>
      <c r="B369">
        <v>35.877200000000002</v>
      </c>
      <c r="C369" s="3">
        <f>MAX($B$2:B369)</f>
        <v>36.408499999999997</v>
      </c>
      <c r="D369" s="4">
        <f>(B369 - C369) / C369</f>
        <v>-1.4592746199376372E-2</v>
      </c>
      <c r="E369">
        <v>48.576999999999998</v>
      </c>
      <c r="F369">
        <f>MAX($E$2:E369)</f>
        <v>48.576999999999998</v>
      </c>
      <c r="G369">
        <f>(E369-F369)/F369</f>
        <v>0</v>
      </c>
      <c r="H369">
        <v>20.257300000000001</v>
      </c>
      <c r="I369">
        <f>MAX($H$2:H369)</f>
        <v>21.6813</v>
      </c>
      <c r="J369">
        <f t="shared" si="15"/>
        <v>-6.5678718527025573E-2</v>
      </c>
      <c r="K369">
        <v>3.3835299999999999</v>
      </c>
      <c r="L369">
        <f>MAX($K$2:K369)</f>
        <v>3.4292799999999999</v>
      </c>
      <c r="M369">
        <f t="shared" si="16"/>
        <v>-1.3340992861475283E-2</v>
      </c>
      <c r="N369">
        <v>2398.42</v>
      </c>
      <c r="O369">
        <f>MAX($N$2:N369)</f>
        <v>2402.3200000000002</v>
      </c>
      <c r="P369">
        <f t="shared" si="17"/>
        <v>-1.6234306836724877E-3</v>
      </c>
    </row>
    <row r="370" spans="1:16">
      <c r="A370" s="1">
        <v>42879</v>
      </c>
      <c r="B370">
        <v>35.7667</v>
      </c>
      <c r="C370" s="3">
        <f>MAX($B$2:B370)</f>
        <v>36.408499999999997</v>
      </c>
      <c r="D370" s="4">
        <f>(B370 - C370) / C370</f>
        <v>-1.7627751761264441E-2</v>
      </c>
      <c r="E370">
        <v>49.017499999999998</v>
      </c>
      <c r="F370">
        <f>MAX($E$2:E370)</f>
        <v>49.017499999999998</v>
      </c>
      <c r="G370">
        <f>(E370-F370)/F370</f>
        <v>0</v>
      </c>
      <c r="H370">
        <v>20.6813</v>
      </c>
      <c r="I370">
        <f>MAX($H$2:H370)</f>
        <v>21.6813</v>
      </c>
      <c r="J370">
        <f t="shared" si="15"/>
        <v>-4.6122695594821343E-2</v>
      </c>
      <c r="K370">
        <v>3.4209999999999998</v>
      </c>
      <c r="L370">
        <f>MAX($K$2:K370)</f>
        <v>3.4292799999999999</v>
      </c>
      <c r="M370">
        <f t="shared" si="16"/>
        <v>-2.4145010031260397E-3</v>
      </c>
      <c r="N370">
        <v>2404.39</v>
      </c>
      <c r="O370">
        <f>MAX($N$2:N370)</f>
        <v>2404.39</v>
      </c>
      <c r="P370">
        <f t="shared" si="17"/>
        <v>0</v>
      </c>
    </row>
    <row r="371" spans="1:16">
      <c r="A371" s="1">
        <v>42880</v>
      </c>
      <c r="B371">
        <v>35.892000000000003</v>
      </c>
      <c r="C371" s="3">
        <f>MAX($B$2:B371)</f>
        <v>36.408499999999997</v>
      </c>
      <c r="D371" s="4">
        <f>(B371 - C371) / C371</f>
        <v>-1.4186247716879123E-2</v>
      </c>
      <c r="E371">
        <v>49.668999999999997</v>
      </c>
      <c r="F371">
        <f>MAX($E$2:E371)</f>
        <v>49.668999999999997</v>
      </c>
      <c r="G371">
        <f>(E371-F371)/F371</f>
        <v>0</v>
      </c>
      <c r="H371">
        <v>21.122</v>
      </c>
      <c r="I371">
        <f>MAX($H$2:H371)</f>
        <v>21.6813</v>
      </c>
      <c r="J371">
        <f t="shared" si="15"/>
        <v>-2.5796423646183595E-2</v>
      </c>
      <c r="K371">
        <v>3.4133100000000001</v>
      </c>
      <c r="L371">
        <f>MAX($K$2:K371)</f>
        <v>3.4292799999999999</v>
      </c>
      <c r="M371">
        <f t="shared" si="16"/>
        <v>-4.6569542294591917E-3</v>
      </c>
      <c r="N371">
        <v>2415.0700000000002</v>
      </c>
      <c r="O371">
        <f>MAX($N$2:N371)</f>
        <v>2415.0700000000002</v>
      </c>
      <c r="P371">
        <f t="shared" si="17"/>
        <v>0</v>
      </c>
    </row>
    <row r="372" spans="1:16">
      <c r="A372" s="1">
        <v>42881</v>
      </c>
      <c r="B372">
        <v>35.830800000000004</v>
      </c>
      <c r="C372" s="3">
        <f>MAX($B$2:B372)</f>
        <v>36.408499999999997</v>
      </c>
      <c r="D372" s="4">
        <f>(B372 - C372) / C372</f>
        <v>-1.5867173874232473E-2</v>
      </c>
      <c r="E372">
        <v>49.789000000000001</v>
      </c>
      <c r="F372">
        <f>MAX($E$2:E372)</f>
        <v>49.789000000000001</v>
      </c>
      <c r="G372">
        <f>(E372-F372)/F372</f>
        <v>0</v>
      </c>
      <c r="H372">
        <v>21.675999999999998</v>
      </c>
      <c r="I372">
        <f>MAX($H$2:H372)</f>
        <v>21.6813</v>
      </c>
      <c r="J372">
        <f t="shared" si="15"/>
        <v>-2.4445028665263886E-4</v>
      </c>
      <c r="K372">
        <v>3.50217</v>
      </c>
      <c r="L372">
        <f>MAX($K$2:K372)</f>
        <v>3.50217</v>
      </c>
      <c r="M372">
        <f t="shared" si="16"/>
        <v>0</v>
      </c>
      <c r="N372">
        <v>2415.8200000000002</v>
      </c>
      <c r="O372">
        <f>MAX($N$2:N372)</f>
        <v>2415.8200000000002</v>
      </c>
      <c r="P372">
        <f t="shared" si="17"/>
        <v>0</v>
      </c>
    </row>
    <row r="373" spans="1:16">
      <c r="A373" s="1">
        <v>42885</v>
      </c>
      <c r="B373">
        <v>35.845399999999998</v>
      </c>
      <c r="C373" s="3">
        <f>MAX($B$2:B373)</f>
        <v>36.408499999999997</v>
      </c>
      <c r="D373" s="4">
        <f>(B373 - C373) / C373</f>
        <v>-1.5466168614471858E-2</v>
      </c>
      <c r="E373">
        <v>49.835000000000001</v>
      </c>
      <c r="F373">
        <f>MAX($E$2:E373)</f>
        <v>49.835000000000001</v>
      </c>
      <c r="G373">
        <f>(E373-F373)/F373</f>
        <v>0</v>
      </c>
      <c r="H373">
        <v>22.34</v>
      </c>
      <c r="I373">
        <f>MAX($H$2:H373)</f>
        <v>22.34</v>
      </c>
      <c r="J373">
        <f t="shared" si="15"/>
        <v>0</v>
      </c>
      <c r="K373">
        <v>3.5770599999999999</v>
      </c>
      <c r="L373">
        <f>MAX($K$2:K373)</f>
        <v>3.5770599999999999</v>
      </c>
      <c r="M373">
        <f t="shared" si="16"/>
        <v>0</v>
      </c>
      <c r="N373">
        <v>2412.91</v>
      </c>
      <c r="O373">
        <f>MAX($N$2:N373)</f>
        <v>2415.8200000000002</v>
      </c>
      <c r="P373">
        <f t="shared" si="17"/>
        <v>-1.204559942379941E-3</v>
      </c>
    </row>
    <row r="374" spans="1:16">
      <c r="A374" s="1">
        <v>42886</v>
      </c>
      <c r="B374">
        <v>35.625900000000001</v>
      </c>
      <c r="C374" s="3">
        <f>MAX($B$2:B374)</f>
        <v>36.408499999999997</v>
      </c>
      <c r="D374" s="4">
        <f>(B374 - C374) / C374</f>
        <v>-2.1494980567724437E-2</v>
      </c>
      <c r="E374">
        <v>49.731000000000002</v>
      </c>
      <c r="F374">
        <f>MAX($E$2:E374)</f>
        <v>49.835000000000001</v>
      </c>
      <c r="G374">
        <f>(E374-F374)/F374</f>
        <v>-2.0868867261964325E-3</v>
      </c>
      <c r="H374">
        <v>22.734000000000002</v>
      </c>
      <c r="I374">
        <f>MAX($H$2:H374)</f>
        <v>22.734000000000002</v>
      </c>
      <c r="J374">
        <f t="shared" si="15"/>
        <v>0</v>
      </c>
      <c r="K374">
        <v>3.5640900000000002</v>
      </c>
      <c r="L374">
        <f>MAX($K$2:K374)</f>
        <v>3.5770599999999999</v>
      </c>
      <c r="M374">
        <f t="shared" si="16"/>
        <v>-3.6258827081457131E-3</v>
      </c>
      <c r="N374">
        <v>2411.8000000000002</v>
      </c>
      <c r="O374">
        <f>MAX($N$2:N374)</f>
        <v>2415.8200000000002</v>
      </c>
      <c r="P374">
        <f t="shared" si="17"/>
        <v>-1.6640312606071568E-3</v>
      </c>
    </row>
    <row r="375" spans="1:16">
      <c r="A375" s="1">
        <v>42887</v>
      </c>
      <c r="B375">
        <v>35.7273</v>
      </c>
      <c r="C375" s="3">
        <f>MAX($B$2:B375)</f>
        <v>36.408499999999997</v>
      </c>
      <c r="D375" s="4">
        <f>(B375 - C375) / C375</f>
        <v>-1.8709916640344892E-2</v>
      </c>
      <c r="E375">
        <v>49.797499999999999</v>
      </c>
      <c r="F375">
        <f>MAX($E$2:E375)</f>
        <v>49.835000000000001</v>
      </c>
      <c r="G375">
        <f>(E375-F375)/F375</f>
        <v>-7.5248319454201702E-4</v>
      </c>
      <c r="H375">
        <v>22.691299999999998</v>
      </c>
      <c r="I375">
        <f>MAX($H$2:H375)</f>
        <v>22.734000000000002</v>
      </c>
      <c r="J375">
        <f t="shared" si="15"/>
        <v>-1.8782440397643841E-3</v>
      </c>
      <c r="K375">
        <v>3.5642900000000002</v>
      </c>
      <c r="L375">
        <f>MAX($K$2:K375)</f>
        <v>3.5770599999999999</v>
      </c>
      <c r="M375">
        <f t="shared" si="16"/>
        <v>-3.5699708699322144E-3</v>
      </c>
      <c r="N375">
        <v>2430.06</v>
      </c>
      <c r="O375">
        <f>MAX($N$2:N375)</f>
        <v>2430.06</v>
      </c>
      <c r="P375">
        <f t="shared" si="17"/>
        <v>0</v>
      </c>
    </row>
    <row r="376" spans="1:16">
      <c r="A376" s="1">
        <v>42888</v>
      </c>
      <c r="B376">
        <v>36.259599999999999</v>
      </c>
      <c r="C376" s="3">
        <f>MAX($B$2:B376)</f>
        <v>36.408499999999997</v>
      </c>
      <c r="D376" s="4">
        <f>(B376 - C376) / C376</f>
        <v>-4.0897043272861448E-3</v>
      </c>
      <c r="E376">
        <v>50.336500000000001</v>
      </c>
      <c r="F376">
        <f>MAX($E$2:E376)</f>
        <v>50.336500000000001</v>
      </c>
      <c r="G376">
        <f>(E376-F376)/F376</f>
        <v>0</v>
      </c>
      <c r="H376">
        <v>22.656700000000001</v>
      </c>
      <c r="I376">
        <f>MAX($H$2:H376)</f>
        <v>22.734000000000002</v>
      </c>
      <c r="J376">
        <f t="shared" si="15"/>
        <v>-3.4001935427114029E-3</v>
      </c>
      <c r="K376">
        <v>3.5465200000000001</v>
      </c>
      <c r="L376">
        <f>MAX($K$2:K376)</f>
        <v>3.5770599999999999</v>
      </c>
      <c r="M376">
        <f t="shared" si="16"/>
        <v>-8.537737695202146E-3</v>
      </c>
      <c r="N376">
        <v>2439.0700000000002</v>
      </c>
      <c r="O376">
        <f>MAX($N$2:N376)</f>
        <v>2439.0700000000002</v>
      </c>
      <c r="P376">
        <f t="shared" si="17"/>
        <v>0</v>
      </c>
    </row>
    <row r="377" spans="1:16">
      <c r="A377" s="1">
        <v>42891</v>
      </c>
      <c r="B377">
        <v>35.901899999999998</v>
      </c>
      <c r="C377" s="3">
        <f>MAX($B$2:B377)</f>
        <v>36.408499999999997</v>
      </c>
      <c r="D377" s="4">
        <f>(B377 - C377) / C377</f>
        <v>-1.3914333191425049E-2</v>
      </c>
      <c r="E377">
        <v>50.567</v>
      </c>
      <c r="F377">
        <f>MAX($E$2:E377)</f>
        <v>50.567</v>
      </c>
      <c r="G377">
        <f>(E377-F377)/F377</f>
        <v>0</v>
      </c>
      <c r="H377">
        <v>23.154699999999998</v>
      </c>
      <c r="I377">
        <f>MAX($H$2:H377)</f>
        <v>23.154699999999998</v>
      </c>
      <c r="J377">
        <f t="shared" si="15"/>
        <v>0</v>
      </c>
      <c r="K377">
        <v>3.6546500000000002</v>
      </c>
      <c r="L377">
        <f>MAX($K$2:K377)</f>
        <v>3.6546500000000002</v>
      </c>
      <c r="M377">
        <f t="shared" si="16"/>
        <v>0</v>
      </c>
      <c r="N377">
        <v>2436.1</v>
      </c>
      <c r="O377">
        <f>MAX($N$2:N377)</f>
        <v>2439.0700000000002</v>
      </c>
      <c r="P377">
        <f t="shared" si="17"/>
        <v>-1.217677229435914E-3</v>
      </c>
    </row>
    <row r="378" spans="1:16">
      <c r="A378" s="1">
        <v>42892</v>
      </c>
      <c r="B378">
        <v>36.021900000000002</v>
      </c>
      <c r="C378" s="3">
        <f>MAX($B$2:B378)</f>
        <v>36.408499999999997</v>
      </c>
      <c r="D378" s="4">
        <f>(B378 - C378) / C378</f>
        <v>-1.0618399549555579E-2</v>
      </c>
      <c r="E378">
        <v>50.15</v>
      </c>
      <c r="F378">
        <f>MAX($E$2:E378)</f>
        <v>50.567</v>
      </c>
      <c r="G378">
        <f>(E378-F378)/F378</f>
        <v>-8.2464848616687087E-3</v>
      </c>
      <c r="H378">
        <v>23.52</v>
      </c>
      <c r="I378">
        <f>MAX($H$2:H378)</f>
        <v>23.52</v>
      </c>
      <c r="J378">
        <f t="shared" si="15"/>
        <v>0</v>
      </c>
      <c r="K378">
        <v>3.6381700000000001</v>
      </c>
      <c r="L378">
        <f>MAX($K$2:K378)</f>
        <v>3.6546500000000002</v>
      </c>
      <c r="M378">
        <f t="shared" si="16"/>
        <v>-4.5093237382512821E-3</v>
      </c>
      <c r="N378">
        <v>2429.33</v>
      </c>
      <c r="O378">
        <f>MAX($N$2:N378)</f>
        <v>2439.0700000000002</v>
      </c>
      <c r="P378">
        <f t="shared" si="17"/>
        <v>-3.9933253248165225E-3</v>
      </c>
    </row>
    <row r="379" spans="1:16">
      <c r="A379" s="1">
        <v>42893</v>
      </c>
      <c r="B379">
        <v>36.239899999999999</v>
      </c>
      <c r="C379" s="3">
        <f>MAX($B$2:B379)</f>
        <v>36.408499999999997</v>
      </c>
      <c r="D379" s="4">
        <f>(B379 - C379) / C379</f>
        <v>-4.6307867668263693E-3</v>
      </c>
      <c r="E379">
        <v>50.503500000000003</v>
      </c>
      <c r="F379">
        <f>MAX($E$2:E379)</f>
        <v>50.567</v>
      </c>
      <c r="G379">
        <f>(E379-F379)/F379</f>
        <v>-1.2557596851701242E-3</v>
      </c>
      <c r="H379">
        <v>23.976700000000001</v>
      </c>
      <c r="I379">
        <f>MAX($H$2:H379)</f>
        <v>23.976700000000001</v>
      </c>
      <c r="J379">
        <f t="shared" si="15"/>
        <v>0</v>
      </c>
      <c r="K379">
        <v>3.6821100000000002</v>
      </c>
      <c r="L379">
        <f>MAX($K$2:K379)</f>
        <v>3.6821100000000002</v>
      </c>
      <c r="M379">
        <f t="shared" si="16"/>
        <v>0</v>
      </c>
      <c r="N379">
        <v>2433.14</v>
      </c>
      <c r="O379">
        <f>MAX($N$2:N379)</f>
        <v>2439.0700000000002</v>
      </c>
      <c r="P379">
        <f t="shared" si="17"/>
        <v>-2.4312545355403047E-3</v>
      </c>
    </row>
    <row r="380" spans="1:16">
      <c r="A380" s="1">
        <v>42894</v>
      </c>
      <c r="B380">
        <v>36.148299999999999</v>
      </c>
      <c r="C380" s="3">
        <f>MAX($B$2:B380)</f>
        <v>36.408499999999997</v>
      </c>
      <c r="D380" s="4">
        <f>(B380 - C380) / C380</f>
        <v>-7.1466827801199605E-3</v>
      </c>
      <c r="E380">
        <v>50.513500000000001</v>
      </c>
      <c r="F380">
        <f>MAX($E$2:E380)</f>
        <v>50.567</v>
      </c>
      <c r="G380">
        <f>(E380-F380)/F380</f>
        <v>-1.0580022544347037E-3</v>
      </c>
      <c r="H380">
        <v>24.666699999999999</v>
      </c>
      <c r="I380">
        <f>MAX($H$2:H380)</f>
        <v>24.666699999999999</v>
      </c>
      <c r="J380">
        <f t="shared" si="15"/>
        <v>0</v>
      </c>
      <c r="K380">
        <v>3.9491000000000001</v>
      </c>
      <c r="L380">
        <f>MAX($K$2:K380)</f>
        <v>3.9491000000000001</v>
      </c>
      <c r="M380">
        <f t="shared" si="16"/>
        <v>0</v>
      </c>
      <c r="N380">
        <v>2433.79</v>
      </c>
      <c r="O380">
        <f>MAX($N$2:N380)</f>
        <v>2439.0700000000002</v>
      </c>
      <c r="P380">
        <f t="shared" si="17"/>
        <v>-2.1647595189970767E-3</v>
      </c>
    </row>
    <row r="381" spans="1:16">
      <c r="A381" s="1">
        <v>42895</v>
      </c>
      <c r="B381">
        <v>34.744799999999998</v>
      </c>
      <c r="C381" s="3">
        <f>MAX($B$2:B381)</f>
        <v>36.408499999999997</v>
      </c>
      <c r="D381" s="4">
        <f>(B381 - C381) / C381</f>
        <v>-4.5695373333150192E-2</v>
      </c>
      <c r="E381">
        <v>48.915500000000002</v>
      </c>
      <c r="F381">
        <f>MAX($E$2:E381)</f>
        <v>50.567</v>
      </c>
      <c r="G381">
        <f>(E381-F381)/F381</f>
        <v>-3.2659639685961174E-2</v>
      </c>
      <c r="H381">
        <v>23.821300000000001</v>
      </c>
      <c r="I381">
        <f>MAX($H$2:H381)</f>
        <v>24.666699999999999</v>
      </c>
      <c r="J381">
        <f t="shared" si="15"/>
        <v>-3.4272926658207137E-2</v>
      </c>
      <c r="K381">
        <v>3.6941000000000002</v>
      </c>
      <c r="L381">
        <f>MAX($K$2:K381)</f>
        <v>3.9491000000000001</v>
      </c>
      <c r="M381">
        <f t="shared" si="16"/>
        <v>-6.45716745587602E-2</v>
      </c>
      <c r="N381">
        <v>2431.77</v>
      </c>
      <c r="O381">
        <f>MAX($N$2:N381)</f>
        <v>2439.0700000000002</v>
      </c>
      <c r="P381">
        <f t="shared" si="17"/>
        <v>-2.9929440319466771E-3</v>
      </c>
    </row>
    <row r="382" spans="1:16">
      <c r="A382" s="1">
        <v>42898</v>
      </c>
      <c r="B382">
        <v>33.915100000000002</v>
      </c>
      <c r="C382" s="3">
        <f>MAX($B$2:B382)</f>
        <v>36.408499999999997</v>
      </c>
      <c r="D382" s="4">
        <f>(B382 - C382) / C382</f>
        <v>-6.8484007855308351E-2</v>
      </c>
      <c r="E382">
        <v>48.2455</v>
      </c>
      <c r="F382">
        <f>MAX($E$2:E382)</f>
        <v>50.567</v>
      </c>
      <c r="G382">
        <f>(E382-F382)/F382</f>
        <v>-4.5909387545237018E-2</v>
      </c>
      <c r="H382">
        <v>23.934000000000001</v>
      </c>
      <c r="I382">
        <f>MAX($H$2:H382)</f>
        <v>24.666699999999999</v>
      </c>
      <c r="J382">
        <f t="shared" si="15"/>
        <v>-2.9704013913494618E-2</v>
      </c>
      <c r="K382">
        <v>3.7032699999999998</v>
      </c>
      <c r="L382">
        <f>MAX($K$2:K382)</f>
        <v>3.9491000000000001</v>
      </c>
      <c r="M382">
        <f t="shared" si="16"/>
        <v>-6.2249626497176629E-2</v>
      </c>
      <c r="N382">
        <v>2429.39</v>
      </c>
      <c r="O382">
        <f>MAX($N$2:N382)</f>
        <v>2439.0700000000002</v>
      </c>
      <c r="P382">
        <f t="shared" si="17"/>
        <v>-3.9687257848279424E-3</v>
      </c>
    </row>
    <row r="383" spans="1:16">
      <c r="A383" s="1">
        <v>42899</v>
      </c>
      <c r="B383">
        <v>34.195999999999998</v>
      </c>
      <c r="C383" s="3">
        <f>MAX($B$2:B383)</f>
        <v>36.408499999999997</v>
      </c>
      <c r="D383" s="4">
        <f>(B383 - C383) / C383</f>
        <v>-6.0768776521965988E-2</v>
      </c>
      <c r="E383">
        <v>49.039499999999997</v>
      </c>
      <c r="F383">
        <f>MAX($E$2:E383)</f>
        <v>50.567</v>
      </c>
      <c r="G383">
        <f>(E383-F383)/F383</f>
        <v>-3.0207447544841566E-2</v>
      </c>
      <c r="H383">
        <v>25.063300000000002</v>
      </c>
      <c r="I383">
        <f>MAX($H$2:H383)</f>
        <v>25.063300000000002</v>
      </c>
      <c r="J383">
        <f t="shared" si="15"/>
        <v>0</v>
      </c>
      <c r="K383">
        <v>3.7385000000000002</v>
      </c>
      <c r="L383">
        <f>MAX($K$2:K383)</f>
        <v>3.9491000000000001</v>
      </c>
      <c r="M383">
        <f t="shared" si="16"/>
        <v>-5.3328606517940767E-2</v>
      </c>
      <c r="N383">
        <v>2440.35</v>
      </c>
      <c r="O383">
        <f>MAX($N$2:N383)</f>
        <v>2440.35</v>
      </c>
      <c r="P383">
        <f t="shared" si="17"/>
        <v>0</v>
      </c>
    </row>
    <row r="384" spans="1:16">
      <c r="A384" s="1">
        <v>42900</v>
      </c>
      <c r="B384">
        <v>33.853000000000002</v>
      </c>
      <c r="C384" s="3">
        <f>MAX($B$2:B384)</f>
        <v>36.408499999999997</v>
      </c>
      <c r="D384" s="4">
        <f>(B384 - C384) / C384</f>
        <v>-7.0189653514975761E-2</v>
      </c>
      <c r="E384">
        <v>48.823500000000003</v>
      </c>
      <c r="F384">
        <f>MAX($E$2:E384)</f>
        <v>50.567</v>
      </c>
      <c r="G384">
        <f>(E384-F384)/F384</f>
        <v>-3.4479008048727382E-2</v>
      </c>
      <c r="H384">
        <v>25.377300000000002</v>
      </c>
      <c r="I384">
        <f>MAX($H$2:H384)</f>
        <v>25.377300000000002</v>
      </c>
      <c r="J384">
        <f t="shared" si="15"/>
        <v>0</v>
      </c>
      <c r="K384">
        <v>3.7465000000000002</v>
      </c>
      <c r="L384">
        <f>MAX($K$2:K384)</f>
        <v>3.9491000000000001</v>
      </c>
      <c r="M384">
        <f t="shared" si="16"/>
        <v>-5.1302828492567898E-2</v>
      </c>
      <c r="N384">
        <v>2437.92</v>
      </c>
      <c r="O384">
        <f>MAX($N$2:N384)</f>
        <v>2440.35</v>
      </c>
      <c r="P384">
        <f t="shared" si="17"/>
        <v>-9.9575880508936693E-4</v>
      </c>
    </row>
    <row r="385" spans="1:16">
      <c r="A385" s="1">
        <v>42901</v>
      </c>
      <c r="B385">
        <v>33.656700000000001</v>
      </c>
      <c r="C385" s="3">
        <f>MAX($B$2:B385)</f>
        <v>36.408499999999997</v>
      </c>
      <c r="D385" s="4">
        <f>(B385 - C385) / C385</f>
        <v>-7.5581251630800386E-2</v>
      </c>
      <c r="E385">
        <v>48.208500000000001</v>
      </c>
      <c r="F385">
        <f>MAX($E$2:E385)</f>
        <v>50.567</v>
      </c>
      <c r="G385">
        <f>(E385-F385)/F385</f>
        <v>-4.6641090038958201E-2</v>
      </c>
      <c r="H385">
        <v>25.0227</v>
      </c>
      <c r="I385">
        <f>MAX($H$2:H385)</f>
        <v>25.377300000000002</v>
      </c>
      <c r="J385">
        <f t="shared" si="15"/>
        <v>-1.3973117707557594E-2</v>
      </c>
      <c r="K385">
        <v>3.76248</v>
      </c>
      <c r="L385">
        <f>MAX($K$2:K385)</f>
        <v>3.9491000000000001</v>
      </c>
      <c r="M385">
        <f t="shared" si="16"/>
        <v>-4.7256336886885623E-2</v>
      </c>
      <c r="N385">
        <v>2432.46</v>
      </c>
      <c r="O385">
        <f>MAX($N$2:N385)</f>
        <v>2440.35</v>
      </c>
      <c r="P385">
        <f t="shared" si="17"/>
        <v>-3.2331427868952703E-3</v>
      </c>
    </row>
    <row r="386" spans="1:16">
      <c r="A386" s="1">
        <v>42902</v>
      </c>
      <c r="B386">
        <v>33.181800000000003</v>
      </c>
      <c r="C386" s="3">
        <f>MAX($B$2:B386)</f>
        <v>36.408499999999997</v>
      </c>
      <c r="D386" s="4">
        <f>(B386 - C386) / C386</f>
        <v>-8.8624909018498274E-2</v>
      </c>
      <c r="E386">
        <v>49.3855</v>
      </c>
      <c r="F386">
        <f>MAX($E$2:E386)</f>
        <v>50.567</v>
      </c>
      <c r="G386">
        <f>(E386-F386)/F386</f>
        <v>-2.3365040441394581E-2</v>
      </c>
      <c r="H386">
        <v>24.76</v>
      </c>
      <c r="I386">
        <f>MAX($H$2:H386)</f>
        <v>25.377300000000002</v>
      </c>
      <c r="J386">
        <f t="shared" si="15"/>
        <v>-2.4324888778554068E-2</v>
      </c>
      <c r="K386">
        <v>3.7439</v>
      </c>
      <c r="L386">
        <f>MAX($K$2:K386)</f>
        <v>3.9491000000000001</v>
      </c>
      <c r="M386">
        <f t="shared" si="16"/>
        <v>-5.1961206350814124E-2</v>
      </c>
      <c r="N386">
        <v>2433.15</v>
      </c>
      <c r="O386">
        <f>MAX($N$2:N386)</f>
        <v>2440.35</v>
      </c>
      <c r="P386">
        <f t="shared" si="17"/>
        <v>-2.950396459524174E-3</v>
      </c>
    </row>
    <row r="387" spans="1:16">
      <c r="A387" s="1">
        <v>42905</v>
      </c>
      <c r="B387">
        <v>34.133899999999997</v>
      </c>
      <c r="C387" s="3">
        <f>MAX($B$2:B387)</f>
        <v>36.408499999999997</v>
      </c>
      <c r="D387" s="4">
        <f>(B387 - C387) / C387</f>
        <v>-6.2474422181633404E-2</v>
      </c>
      <c r="E387">
        <v>49.758499999999998</v>
      </c>
      <c r="F387">
        <f>MAX($E$2:E387)</f>
        <v>50.567</v>
      </c>
      <c r="G387">
        <f>(E387-F387)/F387</f>
        <v>-1.5988688274961974E-2</v>
      </c>
      <c r="H387">
        <v>24.653300000000002</v>
      </c>
      <c r="I387">
        <f>MAX($H$2:H387)</f>
        <v>25.377300000000002</v>
      </c>
      <c r="J387">
        <f t="shared" ref="J387:J450" si="18">(H387-I387)/I387</f>
        <v>-2.8529433785312076E-2</v>
      </c>
      <c r="K387">
        <v>3.8839100000000002</v>
      </c>
      <c r="L387">
        <f>MAX($K$2:K387)</f>
        <v>3.9491000000000001</v>
      </c>
      <c r="M387">
        <f t="shared" ref="M387:M450" si="19">(K387-L387)/L387</f>
        <v>-1.6507558684257136E-2</v>
      </c>
      <c r="N387">
        <v>2453.46</v>
      </c>
      <c r="O387">
        <f>MAX($N$2:N387)</f>
        <v>2453.46</v>
      </c>
      <c r="P387">
        <f t="shared" ref="P387:P450" si="20">(N387-O387)/O387</f>
        <v>0</v>
      </c>
    </row>
    <row r="388" spans="1:16">
      <c r="A388" s="1">
        <v>42906</v>
      </c>
      <c r="B388">
        <v>33.820300000000003</v>
      </c>
      <c r="C388" s="3">
        <f>MAX($B$2:B388)</f>
        <v>36.408499999999997</v>
      </c>
      <c r="D388" s="4">
        <f>(B388 - C388) / C388</f>
        <v>-7.1087795432385123E-2</v>
      </c>
      <c r="E388">
        <v>49.6295</v>
      </c>
      <c r="F388">
        <f>MAX($E$2:E388)</f>
        <v>50.567</v>
      </c>
      <c r="G388">
        <f>(E388-F388)/F388</f>
        <v>-1.8539759131449365E-2</v>
      </c>
      <c r="H388">
        <v>24.815999999999999</v>
      </c>
      <c r="I388">
        <f>MAX($H$2:H388)</f>
        <v>25.377300000000002</v>
      </c>
      <c r="J388">
        <f t="shared" si="18"/>
        <v>-2.2118192242673678E-2</v>
      </c>
      <c r="K388">
        <v>3.8784200000000002</v>
      </c>
      <c r="L388">
        <f>MAX($K$2:K388)</f>
        <v>3.9491000000000001</v>
      </c>
      <c r="M388">
        <f t="shared" si="19"/>
        <v>-1.7897748854169268E-2</v>
      </c>
      <c r="N388">
        <v>2437.0300000000002</v>
      </c>
      <c r="O388">
        <f>MAX($N$2:N388)</f>
        <v>2453.46</v>
      </c>
      <c r="P388">
        <f t="shared" si="20"/>
        <v>-6.6966651178335234E-3</v>
      </c>
    </row>
    <row r="389" spans="1:16">
      <c r="A389" s="1">
        <v>42907</v>
      </c>
      <c r="B389">
        <v>34.022300000000001</v>
      </c>
      <c r="C389" s="3">
        <f>MAX($B$2:B389)</f>
        <v>36.408499999999997</v>
      </c>
      <c r="D389" s="4">
        <f>(B389 - C389) / C389</f>
        <v>-6.5539640468571775E-2</v>
      </c>
      <c r="E389">
        <v>50.111499999999999</v>
      </c>
      <c r="F389">
        <f>MAX($E$2:E389)</f>
        <v>50.567</v>
      </c>
      <c r="G389">
        <f>(E389-F389)/F389</f>
        <v>-9.0078509700002116E-3</v>
      </c>
      <c r="H389">
        <v>25.093299999999999</v>
      </c>
      <c r="I389">
        <f>MAX($H$2:H389)</f>
        <v>25.377300000000002</v>
      </c>
      <c r="J389">
        <f t="shared" si="18"/>
        <v>-1.1191103860536875E-2</v>
      </c>
      <c r="K389">
        <v>3.9373300000000002</v>
      </c>
      <c r="L389">
        <f>MAX($K$2:K389)</f>
        <v>3.9491000000000001</v>
      </c>
      <c r="M389">
        <f t="shared" si="19"/>
        <v>-2.9804259198297932E-3</v>
      </c>
      <c r="N389">
        <v>2435.61</v>
      </c>
      <c r="O389">
        <f>MAX($N$2:N389)</f>
        <v>2453.46</v>
      </c>
      <c r="P389">
        <f t="shared" si="20"/>
        <v>-7.2754395832823476E-3</v>
      </c>
    </row>
    <row r="390" spans="1:16">
      <c r="A390" s="1">
        <v>42908</v>
      </c>
      <c r="B390">
        <v>33.967399999999998</v>
      </c>
      <c r="C390" s="3">
        <f>MAX($B$2:B390)</f>
        <v>36.408499999999997</v>
      </c>
      <c r="D390" s="4">
        <f>(B390 - C390) / C390</f>
        <v>-6.7047530109727096E-2</v>
      </c>
      <c r="E390">
        <v>50.064999999999998</v>
      </c>
      <c r="F390">
        <f>MAX($E$2:E390)</f>
        <v>50.567</v>
      </c>
      <c r="G390">
        <f>(E390-F390)/F390</f>
        <v>-9.927423022920134E-3</v>
      </c>
      <c r="H390">
        <v>25.507300000000001</v>
      </c>
      <c r="I390">
        <f>MAX($H$2:H390)</f>
        <v>25.507300000000001</v>
      </c>
      <c r="J390">
        <f t="shared" si="18"/>
        <v>0</v>
      </c>
      <c r="K390">
        <v>3.9098899999999999</v>
      </c>
      <c r="L390">
        <f>MAX($K$2:K390)</f>
        <v>3.9491000000000001</v>
      </c>
      <c r="M390">
        <f t="shared" si="19"/>
        <v>-9.9288445468588265E-3</v>
      </c>
      <c r="N390">
        <v>2434.5</v>
      </c>
      <c r="O390">
        <f>MAX($N$2:N390)</f>
        <v>2453.46</v>
      </c>
      <c r="P390">
        <f t="shared" si="20"/>
        <v>-7.7278618766965981E-3</v>
      </c>
    </row>
    <row r="391" spans="1:16">
      <c r="A391" s="1">
        <v>42909</v>
      </c>
      <c r="B391">
        <v>34.119100000000003</v>
      </c>
      <c r="C391" s="3">
        <f>MAX($B$2:B391)</f>
        <v>36.408499999999997</v>
      </c>
      <c r="D391" s="4">
        <f>(B391 - C391) / C391</f>
        <v>-6.2880920664130452E-2</v>
      </c>
      <c r="E391">
        <v>50.186999999999998</v>
      </c>
      <c r="F391">
        <f>MAX($E$2:E391)</f>
        <v>50.567</v>
      </c>
      <c r="G391">
        <f>(E391-F391)/F391</f>
        <v>-7.514782367947526E-3</v>
      </c>
      <c r="H391">
        <v>25.563300000000002</v>
      </c>
      <c r="I391">
        <f>MAX($H$2:H391)</f>
        <v>25.563300000000002</v>
      </c>
      <c r="J391">
        <f t="shared" si="18"/>
        <v>0</v>
      </c>
      <c r="K391">
        <v>3.7984499999999999</v>
      </c>
      <c r="L391">
        <f>MAX($K$2:K391)</f>
        <v>3.9491000000000001</v>
      </c>
      <c r="M391">
        <f t="shared" si="19"/>
        <v>-3.8147932440302894E-2</v>
      </c>
      <c r="N391">
        <v>2438.3000000000002</v>
      </c>
      <c r="O391">
        <f>MAX($N$2:N391)</f>
        <v>2453.46</v>
      </c>
      <c r="P391">
        <f t="shared" si="20"/>
        <v>-6.1790288001434112E-3</v>
      </c>
    </row>
    <row r="392" spans="1:16">
      <c r="A392" s="1">
        <v>42912</v>
      </c>
      <c r="B392">
        <v>34.010300000000001</v>
      </c>
      <c r="C392" s="3">
        <f>MAX($B$2:B392)</f>
        <v>36.408499999999997</v>
      </c>
      <c r="D392" s="4">
        <f>(B392 - C392) / C392</f>
        <v>-6.5869233832758722E-2</v>
      </c>
      <c r="E392">
        <v>49.698999999999998</v>
      </c>
      <c r="F392">
        <f>MAX($E$2:E392)</f>
        <v>50.567</v>
      </c>
      <c r="G392">
        <f>(E392-F392)/F392</f>
        <v>-1.716534498783796E-2</v>
      </c>
      <c r="H392">
        <v>25.166</v>
      </c>
      <c r="I392">
        <f>MAX($H$2:H392)</f>
        <v>25.563300000000002</v>
      </c>
      <c r="J392">
        <f t="shared" si="18"/>
        <v>-1.5541811894395531E-2</v>
      </c>
      <c r="K392">
        <v>3.7568800000000002</v>
      </c>
      <c r="L392">
        <f>MAX($K$2:K392)</f>
        <v>3.9491000000000001</v>
      </c>
      <c r="M392">
        <f t="shared" si="19"/>
        <v>-4.8674381504646584E-2</v>
      </c>
      <c r="N392">
        <v>2439.0700000000002</v>
      </c>
      <c r="O392">
        <f>MAX($N$2:N392)</f>
        <v>2453.46</v>
      </c>
      <c r="P392">
        <f t="shared" si="20"/>
        <v>-5.8651863083155516E-3</v>
      </c>
    </row>
    <row r="393" spans="1:16">
      <c r="A393" s="1">
        <v>42913</v>
      </c>
      <c r="B393">
        <v>33.5227</v>
      </c>
      <c r="C393" s="3">
        <f>MAX($B$2:B393)</f>
        <v>36.408499999999997</v>
      </c>
      <c r="D393" s="4">
        <f>(B393 - C393) / C393</f>
        <v>-7.9261710864221166E-2</v>
      </c>
      <c r="E393">
        <v>48.838999999999999</v>
      </c>
      <c r="F393">
        <f>MAX($E$2:E393)</f>
        <v>50.567</v>
      </c>
      <c r="G393">
        <f>(E393-F393)/F393</f>
        <v>-3.4172484031087497E-2</v>
      </c>
      <c r="H393">
        <v>24.158000000000001</v>
      </c>
      <c r="I393">
        <f>MAX($H$2:H393)</f>
        <v>25.563300000000002</v>
      </c>
      <c r="J393">
        <f t="shared" si="18"/>
        <v>-5.4973340687626417E-2</v>
      </c>
      <c r="K393">
        <v>3.6191800000000001</v>
      </c>
      <c r="L393">
        <f>MAX($K$2:K393)</f>
        <v>3.9491000000000001</v>
      </c>
      <c r="M393">
        <f t="shared" si="19"/>
        <v>-8.3543085766377145E-2</v>
      </c>
      <c r="N393">
        <v>2419.38</v>
      </c>
      <c r="O393">
        <f>MAX($N$2:N393)</f>
        <v>2453.46</v>
      </c>
      <c r="P393">
        <f t="shared" si="20"/>
        <v>-1.3890587170771044E-2</v>
      </c>
    </row>
    <row r="394" spans="1:16">
      <c r="A394" s="1">
        <v>42914</v>
      </c>
      <c r="B394">
        <v>34.012300000000003</v>
      </c>
      <c r="C394" s="3">
        <f>MAX($B$2:B394)</f>
        <v>36.408499999999997</v>
      </c>
      <c r="D394" s="4">
        <f>(B394 - C394) / C394</f>
        <v>-6.5814301605394171E-2</v>
      </c>
      <c r="E394">
        <v>49.516500000000001</v>
      </c>
      <c r="F394">
        <f>MAX($E$2:E394)</f>
        <v>50.567</v>
      </c>
      <c r="G394">
        <f>(E394-F394)/F394</f>
        <v>-2.0774418098760052E-2</v>
      </c>
      <c r="H394">
        <v>24.749300000000002</v>
      </c>
      <c r="I394">
        <f>MAX($H$2:H394)</f>
        <v>25.563300000000002</v>
      </c>
      <c r="J394">
        <f t="shared" si="18"/>
        <v>-3.1842524243740046E-2</v>
      </c>
      <c r="K394">
        <v>3.7471999999999999</v>
      </c>
      <c r="L394">
        <f>MAX($K$2:K394)</f>
        <v>3.9491000000000001</v>
      </c>
      <c r="M394">
        <f t="shared" si="19"/>
        <v>-5.1125572915347847E-2</v>
      </c>
      <c r="N394">
        <v>2440.69</v>
      </c>
      <c r="O394">
        <f>MAX($N$2:N394)</f>
        <v>2453.46</v>
      </c>
      <c r="P394">
        <f t="shared" si="20"/>
        <v>-5.2048943125219006E-3</v>
      </c>
    </row>
    <row r="395" spans="1:16">
      <c r="A395" s="1">
        <v>42915</v>
      </c>
      <c r="B395">
        <v>33.509900000000002</v>
      </c>
      <c r="C395" s="3">
        <f>MAX($B$2:B395)</f>
        <v>36.408499999999997</v>
      </c>
      <c r="D395" s="4">
        <f>(B395 - C395) / C395</f>
        <v>-7.9613277119353856E-2</v>
      </c>
      <c r="E395">
        <v>48.796500000000002</v>
      </c>
      <c r="F395">
        <f>MAX($E$2:E395)</f>
        <v>50.567</v>
      </c>
      <c r="G395">
        <f>(E395-F395)/F395</f>
        <v>-3.5012953111713138E-2</v>
      </c>
      <c r="H395">
        <v>24.05</v>
      </c>
      <c r="I395">
        <f>MAX($H$2:H395)</f>
        <v>25.563300000000002</v>
      </c>
      <c r="J395">
        <f t="shared" si="18"/>
        <v>-5.9198147344044036E-2</v>
      </c>
      <c r="K395">
        <v>3.62168</v>
      </c>
      <c r="L395">
        <f>MAX($K$2:K395)</f>
        <v>3.9491000000000001</v>
      </c>
      <c r="M395">
        <f t="shared" si="19"/>
        <v>-8.2910030133448137E-2</v>
      </c>
      <c r="N395">
        <v>2419.6999999999998</v>
      </c>
      <c r="O395">
        <f>MAX($N$2:N395)</f>
        <v>2453.46</v>
      </c>
      <c r="P395">
        <f t="shared" si="20"/>
        <v>-1.3760159122219322E-2</v>
      </c>
    </row>
    <row r="396" spans="1:16">
      <c r="A396" s="1">
        <v>42916</v>
      </c>
      <c r="B396">
        <v>33.591700000000003</v>
      </c>
      <c r="C396" s="3">
        <f>MAX($B$2:B396)</f>
        <v>36.408499999999997</v>
      </c>
      <c r="D396" s="4">
        <f>(B396 - C396) / C396</f>
        <v>-7.7366549020146225E-2</v>
      </c>
      <c r="E396">
        <v>48.4</v>
      </c>
      <c r="F396">
        <f>MAX($E$2:E396)</f>
        <v>50.567</v>
      </c>
      <c r="G396">
        <f>(E396-F396)/F396</f>
        <v>-4.2854035240374191E-2</v>
      </c>
      <c r="H396">
        <v>24.107299999999999</v>
      </c>
      <c r="I396">
        <f>MAX($H$2:H396)</f>
        <v>25.563300000000002</v>
      </c>
      <c r="J396">
        <f t="shared" si="18"/>
        <v>-5.6956652701333668E-2</v>
      </c>
      <c r="K396">
        <v>3.5692699999999999</v>
      </c>
      <c r="L396">
        <f>MAX($K$2:K396)</f>
        <v>3.9491000000000001</v>
      </c>
      <c r="M396">
        <f t="shared" si="19"/>
        <v>-9.6181408422172168E-2</v>
      </c>
      <c r="N396">
        <v>2423.41</v>
      </c>
      <c r="O396">
        <f>MAX($N$2:N396)</f>
        <v>2453.46</v>
      </c>
      <c r="P396">
        <f t="shared" si="20"/>
        <v>-1.2248008934321399E-2</v>
      </c>
    </row>
    <row r="397" spans="1:16">
      <c r="A397" s="1">
        <v>42919</v>
      </c>
      <c r="B397">
        <v>33.467599999999997</v>
      </c>
      <c r="C397" s="3">
        <f>MAX($B$2:B397)</f>
        <v>36.408499999999997</v>
      </c>
      <c r="D397" s="4">
        <f>(B397 - C397) / C397</f>
        <v>-8.0775093728112923E-2</v>
      </c>
      <c r="E397">
        <v>47.683</v>
      </c>
      <c r="F397">
        <f>MAX($E$2:E397)</f>
        <v>50.567</v>
      </c>
      <c r="G397">
        <f>(E397-F397)/F397</f>
        <v>-5.7033243024106638E-2</v>
      </c>
      <c r="H397">
        <v>23.5</v>
      </c>
      <c r="I397">
        <f>MAX($H$2:H397)</f>
        <v>25.563300000000002</v>
      </c>
      <c r="J397">
        <f t="shared" si="18"/>
        <v>-8.07133664276522E-2</v>
      </c>
      <c r="K397">
        <v>3.4399799999999998</v>
      </c>
      <c r="L397">
        <f>MAX($K$2:K397)</f>
        <v>3.9491000000000001</v>
      </c>
      <c r="M397">
        <f t="shared" si="19"/>
        <v>-0.1289205135347295</v>
      </c>
      <c r="N397">
        <v>2429.0100000000002</v>
      </c>
      <c r="O397">
        <f>MAX($N$2:N397)</f>
        <v>2453.46</v>
      </c>
      <c r="P397">
        <f t="shared" si="20"/>
        <v>-9.9655180846640323E-3</v>
      </c>
    </row>
    <row r="398" spans="1:16">
      <c r="A398" s="1">
        <v>42921</v>
      </c>
      <c r="B398">
        <v>33.607599999999998</v>
      </c>
      <c r="C398" s="3">
        <f>MAX($B$2:B398)</f>
        <v>36.408499999999997</v>
      </c>
      <c r="D398" s="4">
        <f>(B398 - C398) / C398</f>
        <v>-7.692983781259867E-2</v>
      </c>
      <c r="E398">
        <v>48.57</v>
      </c>
      <c r="F398">
        <f>MAX($E$2:E398)</f>
        <v>50.567</v>
      </c>
      <c r="G398">
        <f>(E398-F398)/F398</f>
        <v>-3.9492158917871334E-2</v>
      </c>
      <c r="H398">
        <v>21.806000000000001</v>
      </c>
      <c r="I398">
        <f>MAX($H$2:H398)</f>
        <v>25.563300000000002</v>
      </c>
      <c r="J398">
        <f t="shared" si="18"/>
        <v>-0.14698024120516523</v>
      </c>
      <c r="K398">
        <v>3.53233</v>
      </c>
      <c r="L398">
        <f>MAX($K$2:K398)</f>
        <v>3.9491000000000001</v>
      </c>
      <c r="M398">
        <f t="shared" si="19"/>
        <v>-0.10553543845433139</v>
      </c>
      <c r="N398">
        <v>2432.54</v>
      </c>
      <c r="O398">
        <f>MAX($N$2:N398)</f>
        <v>2453.46</v>
      </c>
      <c r="P398">
        <f t="shared" si="20"/>
        <v>-8.5267336740766399E-3</v>
      </c>
    </row>
    <row r="399" spans="1:16">
      <c r="A399" s="1">
        <v>42922</v>
      </c>
      <c r="B399">
        <v>33.287199999999999</v>
      </c>
      <c r="C399" s="3">
        <f>MAX($B$2:B399)</f>
        <v>36.408499999999997</v>
      </c>
      <c r="D399" s="4">
        <f>(B399 - C399) / C399</f>
        <v>-8.5729980636389813E-2</v>
      </c>
      <c r="E399">
        <v>48.256999999999998</v>
      </c>
      <c r="F399">
        <f>MAX($E$2:E399)</f>
        <v>50.567</v>
      </c>
      <c r="G399">
        <f>(E399-F399)/F399</f>
        <v>-4.5681966499891279E-2</v>
      </c>
      <c r="H399">
        <v>20.588699999999999</v>
      </c>
      <c r="I399">
        <f>MAX($H$2:H399)</f>
        <v>25.563300000000002</v>
      </c>
      <c r="J399">
        <f t="shared" si="18"/>
        <v>-0.19459928882421293</v>
      </c>
      <c r="K399">
        <v>3.5428199999999999</v>
      </c>
      <c r="L399">
        <f>MAX($K$2:K399)</f>
        <v>3.9491000000000001</v>
      </c>
      <c r="M399">
        <f t="shared" si="19"/>
        <v>-0.10287913701856125</v>
      </c>
      <c r="N399">
        <v>2409.75</v>
      </c>
      <c r="O399">
        <f>MAX($N$2:N399)</f>
        <v>2453.46</v>
      </c>
      <c r="P399">
        <f t="shared" si="20"/>
        <v>-1.7815656256878056E-2</v>
      </c>
    </row>
    <row r="400" spans="1:16">
      <c r="A400" s="1">
        <v>42923</v>
      </c>
      <c r="B400">
        <v>33.630299999999998</v>
      </c>
      <c r="C400" s="3">
        <f>MAX($B$2:B400)</f>
        <v>36.408499999999997</v>
      </c>
      <c r="D400" s="4">
        <f>(B400 - C400) / C400</f>
        <v>-7.6306357032011718E-2</v>
      </c>
      <c r="E400">
        <v>48.938000000000002</v>
      </c>
      <c r="F400">
        <f>MAX($E$2:E400)</f>
        <v>50.567</v>
      </c>
      <c r="G400">
        <f>(E400-F400)/F400</f>
        <v>-3.2214685466806371E-2</v>
      </c>
      <c r="H400">
        <v>20.8813</v>
      </c>
      <c r="I400">
        <f>MAX($H$2:H400)</f>
        <v>25.563300000000002</v>
      </c>
      <c r="J400">
        <f t="shared" si="18"/>
        <v>-0.18315319227173338</v>
      </c>
      <c r="K400">
        <v>3.6236700000000002</v>
      </c>
      <c r="L400">
        <f>MAX($K$2:K400)</f>
        <v>3.9491000000000001</v>
      </c>
      <c r="M400">
        <f t="shared" si="19"/>
        <v>-8.2406117849636598E-2</v>
      </c>
      <c r="N400">
        <v>2425.1799999999998</v>
      </c>
      <c r="O400">
        <f>MAX($N$2:N400)</f>
        <v>2453.46</v>
      </c>
      <c r="P400">
        <f t="shared" si="20"/>
        <v>-1.1526578790769036E-2</v>
      </c>
    </row>
    <row r="401" spans="1:16">
      <c r="A401" s="1">
        <v>42926</v>
      </c>
      <c r="B401">
        <v>33.833300000000001</v>
      </c>
      <c r="C401" s="3">
        <f>MAX($B$2:B401)</f>
        <v>36.408499999999997</v>
      </c>
      <c r="D401" s="4">
        <f>(B401 - C401) / C401</f>
        <v>-7.0730735954515997E-2</v>
      </c>
      <c r="E401">
        <v>49.823500000000003</v>
      </c>
      <c r="F401">
        <f>MAX($E$2:E401)</f>
        <v>50.567</v>
      </c>
      <c r="G401">
        <f>(E401-F401)/F401</f>
        <v>-1.4703264975181391E-2</v>
      </c>
      <c r="H401">
        <v>21.07</v>
      </c>
      <c r="I401">
        <f>MAX($H$2:H401)</f>
        <v>25.563300000000002</v>
      </c>
      <c r="J401">
        <f t="shared" si="18"/>
        <v>-0.17577151619704814</v>
      </c>
      <c r="K401">
        <v>3.7951600000000001</v>
      </c>
      <c r="L401">
        <f>MAX($K$2:K401)</f>
        <v>3.9491000000000001</v>
      </c>
      <c r="M401">
        <f t="shared" si="19"/>
        <v>-3.8981033653237435E-2</v>
      </c>
      <c r="N401">
        <v>2427.4299999999998</v>
      </c>
      <c r="O401">
        <f>MAX($N$2:N401)</f>
        <v>2453.46</v>
      </c>
      <c r="P401">
        <f t="shared" si="20"/>
        <v>-1.0609506574388904E-2</v>
      </c>
    </row>
    <row r="402" spans="1:16">
      <c r="A402" s="1">
        <v>42927</v>
      </c>
      <c r="B402">
        <v>33.942500000000003</v>
      </c>
      <c r="C402" s="3">
        <f>MAX($B$2:B402)</f>
        <v>36.408499999999997</v>
      </c>
      <c r="D402" s="4">
        <f>(B402 - C402) / C402</f>
        <v>-6.7731436340414855E-2</v>
      </c>
      <c r="E402">
        <v>49.706499999999998</v>
      </c>
      <c r="F402">
        <f>MAX($E$2:E402)</f>
        <v>50.567</v>
      </c>
      <c r="G402">
        <f>(E402-F402)/F402</f>
        <v>-1.7017026914786359E-2</v>
      </c>
      <c r="H402">
        <v>21.814699999999998</v>
      </c>
      <c r="I402">
        <f>MAX($H$2:H402)</f>
        <v>25.563300000000002</v>
      </c>
      <c r="J402">
        <f t="shared" si="18"/>
        <v>-0.14663990955784281</v>
      </c>
      <c r="K402">
        <v>3.8484500000000001</v>
      </c>
      <c r="L402">
        <f>MAX($K$2:K402)</f>
        <v>3.9491000000000001</v>
      </c>
      <c r="M402">
        <f t="shared" si="19"/>
        <v>-2.5486819781722393E-2</v>
      </c>
      <c r="N402">
        <v>2425.5300000000002</v>
      </c>
      <c r="O402">
        <f>MAX($N$2:N402)</f>
        <v>2453.46</v>
      </c>
      <c r="P402">
        <f t="shared" si="20"/>
        <v>-1.1383923112665312E-2</v>
      </c>
    </row>
    <row r="403" spans="1:16">
      <c r="A403" s="1">
        <v>42928</v>
      </c>
      <c r="B403">
        <v>33.991999999999997</v>
      </c>
      <c r="C403" s="3">
        <f>MAX($B$2:B403)</f>
        <v>36.408499999999997</v>
      </c>
      <c r="D403" s="4">
        <f>(B403 - C403) / C403</f>
        <v>-6.6371863713143894E-2</v>
      </c>
      <c r="E403">
        <v>50.325499999999998</v>
      </c>
      <c r="F403">
        <f>MAX($E$2:E403)</f>
        <v>50.567</v>
      </c>
      <c r="G403">
        <f>(E403-F403)/F403</f>
        <v>-4.7758419522613968E-3</v>
      </c>
      <c r="H403">
        <v>21.968</v>
      </c>
      <c r="I403">
        <f>MAX($H$2:H403)</f>
        <v>25.563300000000002</v>
      </c>
      <c r="J403">
        <f t="shared" si="18"/>
        <v>-0.14064303122053887</v>
      </c>
      <c r="K403">
        <v>4.01241</v>
      </c>
      <c r="L403">
        <f>MAX($K$2:K403)</f>
        <v>4.01241</v>
      </c>
      <c r="M403">
        <f t="shared" si="19"/>
        <v>0</v>
      </c>
      <c r="N403">
        <v>2443.25</v>
      </c>
      <c r="O403">
        <f>MAX($N$2:N403)</f>
        <v>2453.46</v>
      </c>
      <c r="P403">
        <f t="shared" si="20"/>
        <v>-4.1614699241071937E-3</v>
      </c>
    </row>
    <row r="404" spans="1:16">
      <c r="A404" s="1">
        <v>42929</v>
      </c>
      <c r="B404">
        <v>34.463799999999999</v>
      </c>
      <c r="C404" s="3">
        <f>MAX($B$2:B404)</f>
        <v>36.408499999999997</v>
      </c>
      <c r="D404" s="4">
        <f>(B404 - C404) / C404</f>
        <v>-5.3413351277860871E-2</v>
      </c>
      <c r="E404">
        <v>50.031500000000001</v>
      </c>
      <c r="F404">
        <f>MAX($E$2:E404)</f>
        <v>50.567</v>
      </c>
      <c r="G404">
        <f>(E404-F404)/F404</f>
        <v>-1.0589910415883856E-2</v>
      </c>
      <c r="H404">
        <v>21.560700000000001</v>
      </c>
      <c r="I404">
        <f>MAX($H$2:H404)</f>
        <v>25.563300000000002</v>
      </c>
      <c r="J404">
        <f t="shared" si="18"/>
        <v>-0.15657602891645447</v>
      </c>
      <c r="K404">
        <v>3.9652699999999999</v>
      </c>
      <c r="L404">
        <f>MAX($K$2:K404)</f>
        <v>4.01241</v>
      </c>
      <c r="M404">
        <f t="shared" si="19"/>
        <v>-1.1748550123242685E-2</v>
      </c>
      <c r="N404">
        <v>2447.83</v>
      </c>
      <c r="O404">
        <f>MAX($N$2:N404)</f>
        <v>2453.46</v>
      </c>
      <c r="P404">
        <f t="shared" si="20"/>
        <v>-2.2947184792089983E-3</v>
      </c>
    </row>
    <row r="405" spans="1:16">
      <c r="A405" s="1">
        <v>42930</v>
      </c>
      <c r="B405">
        <v>34.760599999999997</v>
      </c>
      <c r="C405" s="3">
        <f>MAX($B$2:B405)</f>
        <v>36.408499999999997</v>
      </c>
      <c r="D405" s="4">
        <f>(B405 - C405) / C405</f>
        <v>-4.5261408736970765E-2</v>
      </c>
      <c r="E405">
        <v>50.090499999999999</v>
      </c>
      <c r="F405">
        <f>MAX($E$2:E405)</f>
        <v>50.567</v>
      </c>
      <c r="G405">
        <f>(E405-F405)/F405</f>
        <v>-9.4231415745446925E-3</v>
      </c>
      <c r="H405">
        <v>21.852</v>
      </c>
      <c r="I405">
        <f>MAX($H$2:H405)</f>
        <v>25.563300000000002</v>
      </c>
      <c r="J405">
        <f t="shared" si="18"/>
        <v>-0.14518078651817259</v>
      </c>
      <c r="K405">
        <v>4.0743299999999998</v>
      </c>
      <c r="L405">
        <f>MAX($K$2:K405)</f>
        <v>4.0743299999999998</v>
      </c>
      <c r="M405">
        <f t="shared" si="19"/>
        <v>0</v>
      </c>
      <c r="N405">
        <v>2459.27</v>
      </c>
      <c r="O405">
        <f>MAX($N$2:N405)</f>
        <v>2459.27</v>
      </c>
      <c r="P405">
        <f t="shared" si="20"/>
        <v>0</v>
      </c>
    </row>
    <row r="406" spans="1:16">
      <c r="A406" s="1">
        <v>42933</v>
      </c>
      <c r="B406">
        <v>34.884700000000002</v>
      </c>
      <c r="C406" s="3">
        <f>MAX($B$2:B406)</f>
        <v>36.408499999999997</v>
      </c>
      <c r="D406" s="4">
        <f>(B406 - C406) / C406</f>
        <v>-4.185286402900406E-2</v>
      </c>
      <c r="E406">
        <v>50.502000000000002</v>
      </c>
      <c r="F406">
        <f>MAX($E$2:E406)</f>
        <v>50.567</v>
      </c>
      <c r="G406">
        <f>(E406-F406)/F406</f>
        <v>-1.2854232997804443E-3</v>
      </c>
      <c r="H406">
        <v>21.3047</v>
      </c>
      <c r="I406">
        <f>MAX($H$2:H406)</f>
        <v>25.563300000000002</v>
      </c>
      <c r="J406">
        <f t="shared" si="18"/>
        <v>-0.16659038543537028</v>
      </c>
      <c r="K406">
        <v>4.0556400000000004</v>
      </c>
      <c r="L406">
        <f>MAX($K$2:K406)</f>
        <v>4.0743299999999998</v>
      </c>
      <c r="M406">
        <f t="shared" si="19"/>
        <v>-4.5872572913827382E-3</v>
      </c>
      <c r="N406">
        <v>2459.14</v>
      </c>
      <c r="O406">
        <f>MAX($N$2:N406)</f>
        <v>2459.27</v>
      </c>
      <c r="P406">
        <f t="shared" si="20"/>
        <v>-5.2861214913412981E-5</v>
      </c>
    </row>
    <row r="407" spans="1:16">
      <c r="A407" s="1">
        <v>42934</v>
      </c>
      <c r="B407">
        <v>35.005000000000003</v>
      </c>
      <c r="C407" s="3">
        <f>MAX($B$2:B407)</f>
        <v>36.408499999999997</v>
      </c>
      <c r="D407" s="4">
        <f>(B407 - C407) / C407</f>
        <v>-3.8548690553030035E-2</v>
      </c>
      <c r="E407">
        <v>51.222499999999997</v>
      </c>
      <c r="F407">
        <f>MAX($E$2:E407)</f>
        <v>51.222499999999997</v>
      </c>
      <c r="G407">
        <f>(E407-F407)/F407</f>
        <v>0</v>
      </c>
      <c r="H407">
        <v>21.8827</v>
      </c>
      <c r="I407">
        <f>MAX($H$2:H407)</f>
        <v>25.563300000000002</v>
      </c>
      <c r="J407">
        <f t="shared" si="18"/>
        <v>-0.14397984610750575</v>
      </c>
      <c r="K407">
        <v>4.0972799999999996</v>
      </c>
      <c r="L407">
        <f>MAX($K$2:K407)</f>
        <v>4.0972799999999996</v>
      </c>
      <c r="M407">
        <f t="shared" si="19"/>
        <v>0</v>
      </c>
      <c r="N407">
        <v>2460.61</v>
      </c>
      <c r="O407">
        <f>MAX($N$2:N407)</f>
        <v>2460.61</v>
      </c>
      <c r="P407">
        <f t="shared" si="20"/>
        <v>0</v>
      </c>
    </row>
    <row r="408" spans="1:16">
      <c r="A408" s="1">
        <v>42935</v>
      </c>
      <c r="B408">
        <v>35.224800000000002</v>
      </c>
      <c r="C408" s="3">
        <f>MAX($B$2:B408)</f>
        <v>36.408499999999997</v>
      </c>
      <c r="D408" s="4">
        <f>(B408 - C408) / C408</f>
        <v>-3.2511638765672708E-2</v>
      </c>
      <c r="E408">
        <v>51.343499999999999</v>
      </c>
      <c r="F408">
        <f>MAX($E$2:E408)</f>
        <v>51.343499999999999</v>
      </c>
      <c r="G408">
        <f>(E408-F408)/F408</f>
        <v>0</v>
      </c>
      <c r="H408">
        <v>21.684000000000001</v>
      </c>
      <c r="I408">
        <f>MAX($H$2:H408)</f>
        <v>25.563300000000002</v>
      </c>
      <c r="J408">
        <f t="shared" si="18"/>
        <v>-0.15175270798371104</v>
      </c>
      <c r="K408">
        <v>4.0766299999999998</v>
      </c>
      <c r="L408">
        <f>MAX($K$2:K408)</f>
        <v>4.0972799999999996</v>
      </c>
      <c r="M408">
        <f t="shared" si="19"/>
        <v>-5.0399289284598168E-3</v>
      </c>
      <c r="N408">
        <v>2473.83</v>
      </c>
      <c r="O408">
        <f>MAX($N$2:N408)</f>
        <v>2473.83</v>
      </c>
      <c r="P408">
        <f t="shared" si="20"/>
        <v>0</v>
      </c>
    </row>
    <row r="409" spans="1:16">
      <c r="A409" s="1">
        <v>42936</v>
      </c>
      <c r="B409">
        <v>35.064</v>
      </c>
      <c r="C409" s="3">
        <f>MAX($B$2:B409)</f>
        <v>36.408499999999997</v>
      </c>
      <c r="D409" s="4">
        <f>(B409 - C409) / C409</f>
        <v>-3.6928189845777677E-2</v>
      </c>
      <c r="E409">
        <v>51.435000000000002</v>
      </c>
      <c r="F409">
        <f>MAX($E$2:E409)</f>
        <v>51.435000000000002</v>
      </c>
      <c r="G409">
        <f>(E409-F409)/F409</f>
        <v>0</v>
      </c>
      <c r="H409">
        <v>21.994700000000002</v>
      </c>
      <c r="I409">
        <f>MAX($H$2:H409)</f>
        <v>25.563300000000002</v>
      </c>
      <c r="J409">
        <f t="shared" si="18"/>
        <v>-0.13959856513048002</v>
      </c>
      <c r="K409">
        <v>4.13584</v>
      </c>
      <c r="L409">
        <f>MAX($K$2:K409)</f>
        <v>4.13584</v>
      </c>
      <c r="M409">
        <f t="shared" si="19"/>
        <v>0</v>
      </c>
      <c r="N409">
        <v>2473.4499999999998</v>
      </c>
      <c r="O409">
        <f>MAX($N$2:N409)</f>
        <v>2473.83</v>
      </c>
      <c r="P409">
        <f t="shared" si="20"/>
        <v>-1.5360796821127932E-4</v>
      </c>
    </row>
    <row r="410" spans="1:16">
      <c r="A410" s="1">
        <v>42937</v>
      </c>
      <c r="B410">
        <v>35.046500000000002</v>
      </c>
      <c r="C410" s="3">
        <f>MAX($B$2:B410)</f>
        <v>36.408499999999997</v>
      </c>
      <c r="D410" s="4">
        <f>(B410 - C410) / C410</f>
        <v>-3.7408846835216912E-2</v>
      </c>
      <c r="E410">
        <v>51.283499999999997</v>
      </c>
      <c r="F410">
        <f>MAX($E$2:E410)</f>
        <v>51.435000000000002</v>
      </c>
      <c r="G410">
        <f>(E410-F410)/F410</f>
        <v>-2.945465150189671E-3</v>
      </c>
      <c r="H410">
        <v>21.8933</v>
      </c>
      <c r="I410">
        <f>MAX($H$2:H410)</f>
        <v>25.563300000000002</v>
      </c>
      <c r="J410">
        <f t="shared" si="18"/>
        <v>-0.14356518915789437</v>
      </c>
      <c r="K410">
        <v>4.1504099999999999</v>
      </c>
      <c r="L410">
        <f>MAX($K$2:K410)</f>
        <v>4.1504099999999999</v>
      </c>
      <c r="M410">
        <f t="shared" si="19"/>
        <v>0</v>
      </c>
      <c r="N410">
        <v>2472.54</v>
      </c>
      <c r="O410">
        <f>MAX($N$2:N410)</f>
        <v>2473.83</v>
      </c>
      <c r="P410">
        <f t="shared" si="20"/>
        <v>-5.214586289275996E-4</v>
      </c>
    </row>
    <row r="411" spans="1:16">
      <c r="A411" s="1">
        <v>42940</v>
      </c>
      <c r="B411">
        <v>35.473999999999997</v>
      </c>
      <c r="C411" s="3">
        <f>MAX($B$2:B411)</f>
        <v>36.408499999999997</v>
      </c>
      <c r="D411" s="4">
        <f>(B411 - C411) / C411</f>
        <v>-2.5667083236057514E-2</v>
      </c>
      <c r="E411">
        <v>51.947499999999998</v>
      </c>
      <c r="F411">
        <f>MAX($E$2:E411)</f>
        <v>51.947499999999998</v>
      </c>
      <c r="G411">
        <f>(E411-F411)/F411</f>
        <v>0</v>
      </c>
      <c r="H411">
        <v>22.834700000000002</v>
      </c>
      <c r="I411">
        <f>MAX($H$2:H411)</f>
        <v>25.563300000000002</v>
      </c>
      <c r="J411">
        <f t="shared" si="18"/>
        <v>-0.10673895780278758</v>
      </c>
      <c r="K411">
        <v>4.1020799999999999</v>
      </c>
      <c r="L411">
        <f>MAX($K$2:K411)</f>
        <v>4.1504099999999999</v>
      </c>
      <c r="M411">
        <f t="shared" si="19"/>
        <v>-1.1644632698938173E-2</v>
      </c>
      <c r="N411">
        <v>2469.91</v>
      </c>
      <c r="O411">
        <f>MAX($N$2:N411)</f>
        <v>2473.83</v>
      </c>
      <c r="P411">
        <f t="shared" si="20"/>
        <v>-1.5845874615475085E-3</v>
      </c>
    </row>
    <row r="412" spans="1:16">
      <c r="A412" s="1">
        <v>42941</v>
      </c>
      <c r="B412">
        <v>35.622900000000001</v>
      </c>
      <c r="C412" s="3">
        <f>MAX($B$2:B412)</f>
        <v>36.408499999999997</v>
      </c>
      <c r="D412" s="4">
        <f>(B412 - C412) / C412</f>
        <v>-2.1577378908771174E-2</v>
      </c>
      <c r="E412">
        <v>52.006500000000003</v>
      </c>
      <c r="F412">
        <f>MAX($E$2:E412)</f>
        <v>52.006500000000003</v>
      </c>
      <c r="G412">
        <f>(E412-F412)/F412</f>
        <v>0</v>
      </c>
      <c r="H412">
        <v>22.64</v>
      </c>
      <c r="I412">
        <f>MAX($H$2:H412)</f>
        <v>25.563300000000002</v>
      </c>
      <c r="J412">
        <f t="shared" si="18"/>
        <v>-0.1143553453583849</v>
      </c>
      <c r="K412">
        <v>4.08291</v>
      </c>
      <c r="L412">
        <f>MAX($K$2:K412)</f>
        <v>4.1504099999999999</v>
      </c>
      <c r="M412">
        <f t="shared" si="19"/>
        <v>-1.6263453490137095E-2</v>
      </c>
      <c r="N412">
        <v>2477.13</v>
      </c>
      <c r="O412">
        <f>MAX($N$2:N412)</f>
        <v>2477.13</v>
      </c>
      <c r="P412">
        <f t="shared" si="20"/>
        <v>0</v>
      </c>
    </row>
    <row r="413" spans="1:16">
      <c r="A413" s="1">
        <v>42942</v>
      </c>
      <c r="B413">
        <v>35.796399999999998</v>
      </c>
      <c r="C413" s="3">
        <f>MAX($B$2:B413)</f>
        <v>36.408499999999997</v>
      </c>
      <c r="D413" s="4">
        <f>(B413 - C413) / C413</f>
        <v>-1.6812008184901826E-2</v>
      </c>
      <c r="E413">
        <v>52.64</v>
      </c>
      <c r="F413">
        <f>MAX($E$2:E413)</f>
        <v>52.64</v>
      </c>
      <c r="G413">
        <f>(E413-F413)/F413</f>
        <v>0</v>
      </c>
      <c r="H413">
        <v>22.923300000000001</v>
      </c>
      <c r="I413">
        <f>MAX($H$2:H413)</f>
        <v>25.563300000000002</v>
      </c>
      <c r="J413">
        <f t="shared" si="18"/>
        <v>-0.1032730516013191</v>
      </c>
      <c r="K413">
        <v>4.1298500000000002</v>
      </c>
      <c r="L413">
        <f>MAX($K$2:K413)</f>
        <v>4.1504099999999999</v>
      </c>
      <c r="M413">
        <f t="shared" si="19"/>
        <v>-4.9537274630698392E-3</v>
      </c>
      <c r="N413">
        <v>2477.83</v>
      </c>
      <c r="O413">
        <f>MAX($N$2:N413)</f>
        <v>2477.83</v>
      </c>
      <c r="P413">
        <f t="shared" si="20"/>
        <v>0</v>
      </c>
    </row>
    <row r="414" spans="1:16">
      <c r="A414" s="1">
        <v>42943</v>
      </c>
      <c r="B414">
        <v>35.115400000000001</v>
      </c>
      <c r="C414" s="3">
        <f>MAX($B$2:B414)</f>
        <v>36.408499999999997</v>
      </c>
      <c r="D414" s="4">
        <f>(B414 - C414) / C414</f>
        <v>-3.5516431602510279E-2</v>
      </c>
      <c r="E414">
        <v>52.3</v>
      </c>
      <c r="F414">
        <f>MAX($E$2:E414)</f>
        <v>52.64</v>
      </c>
      <c r="G414">
        <f>(E414-F414)/F414</f>
        <v>-6.4589665653496092E-3</v>
      </c>
      <c r="H414">
        <v>22.2973</v>
      </c>
      <c r="I414">
        <f>MAX($H$2:H414)</f>
        <v>25.563300000000002</v>
      </c>
      <c r="J414">
        <f t="shared" si="18"/>
        <v>-0.12776128277648041</v>
      </c>
      <c r="K414">
        <v>3.9932300000000001</v>
      </c>
      <c r="L414">
        <f>MAX($K$2:K414)</f>
        <v>4.1504099999999999</v>
      </c>
      <c r="M414">
        <f t="shared" si="19"/>
        <v>-3.7870957327107414E-2</v>
      </c>
      <c r="N414">
        <v>2475.42</v>
      </c>
      <c r="O414">
        <f>MAX($N$2:N414)</f>
        <v>2477.83</v>
      </c>
      <c r="P414">
        <f t="shared" si="20"/>
        <v>-9.7262524063388312E-4</v>
      </c>
    </row>
    <row r="415" spans="1:16">
      <c r="A415" s="1">
        <v>42944</v>
      </c>
      <c r="B415">
        <v>34.871899999999997</v>
      </c>
      <c r="C415" s="3">
        <f>MAX($B$2:B415)</f>
        <v>36.408499999999997</v>
      </c>
      <c r="D415" s="4">
        <f>(B415 - C415) / C415</f>
        <v>-4.2204430284136951E-2</v>
      </c>
      <c r="E415">
        <v>51.002000000000002</v>
      </c>
      <c r="F415">
        <f>MAX($E$2:E415)</f>
        <v>52.64</v>
      </c>
      <c r="G415">
        <f>(E415-F415)/F415</f>
        <v>-3.111702127659571E-2</v>
      </c>
      <c r="H415">
        <v>22.338000000000001</v>
      </c>
      <c r="I415">
        <f>MAX($H$2:H415)</f>
        <v>25.563300000000002</v>
      </c>
      <c r="J415">
        <f t="shared" si="18"/>
        <v>-0.12616915656429337</v>
      </c>
      <c r="K415">
        <v>4.0591400000000002</v>
      </c>
      <c r="L415">
        <f>MAX($K$2:K415)</f>
        <v>4.1504099999999999</v>
      </c>
      <c r="M415">
        <f t="shared" si="19"/>
        <v>-2.1990598519182381E-2</v>
      </c>
      <c r="N415">
        <v>2472.1</v>
      </c>
      <c r="O415">
        <f>MAX($N$2:N415)</f>
        <v>2477.83</v>
      </c>
      <c r="P415">
        <f t="shared" si="20"/>
        <v>-2.3125073148682592E-3</v>
      </c>
    </row>
    <row r="416" spans="1:16">
      <c r="A416" s="1">
        <v>42947</v>
      </c>
      <c r="B416">
        <v>34.685699999999997</v>
      </c>
      <c r="C416" s="3">
        <f>MAX($B$2:B416)</f>
        <v>36.408499999999997</v>
      </c>
      <c r="D416" s="4">
        <f>(B416 - C416) / C416</f>
        <v>-4.7318620651770865E-2</v>
      </c>
      <c r="E416">
        <v>49.389000000000003</v>
      </c>
      <c r="F416">
        <f>MAX($E$2:E416)</f>
        <v>52.64</v>
      </c>
      <c r="G416">
        <f>(E416-F416)/F416</f>
        <v>-6.1759118541033386E-2</v>
      </c>
      <c r="H416">
        <v>21.564699999999998</v>
      </c>
      <c r="I416">
        <f>MAX($H$2:H416)</f>
        <v>25.563300000000002</v>
      </c>
      <c r="J416">
        <f t="shared" si="18"/>
        <v>-0.1564195545958465</v>
      </c>
      <c r="K416">
        <v>4.01241</v>
      </c>
      <c r="L416">
        <f>MAX($K$2:K416)</f>
        <v>4.1504099999999999</v>
      </c>
      <c r="M416">
        <f t="shared" si="19"/>
        <v>-3.324972713539142E-2</v>
      </c>
      <c r="N416">
        <v>2470.3000000000002</v>
      </c>
      <c r="O416">
        <f>MAX($N$2:N416)</f>
        <v>2477.83</v>
      </c>
      <c r="P416">
        <f t="shared" si="20"/>
        <v>-3.0389494033084374E-3</v>
      </c>
    </row>
    <row r="417" spans="1:16">
      <c r="A417" s="1">
        <v>42948</v>
      </c>
      <c r="B417">
        <v>34.997100000000003</v>
      </c>
      <c r="C417" s="3">
        <f>MAX($B$2:B417)</f>
        <v>36.408499999999997</v>
      </c>
      <c r="D417" s="4">
        <f>(B417 - C417) / C417</f>
        <v>-3.8765672851119752E-2</v>
      </c>
      <c r="E417">
        <v>49.8095</v>
      </c>
      <c r="F417">
        <f>MAX($E$2:E417)</f>
        <v>52.64</v>
      </c>
      <c r="G417">
        <f>(E417-F417)/F417</f>
        <v>-5.3770896656534964E-2</v>
      </c>
      <c r="H417">
        <v>21.3047</v>
      </c>
      <c r="I417">
        <f>MAX($H$2:H417)</f>
        <v>25.563300000000002</v>
      </c>
      <c r="J417">
        <f t="shared" si="18"/>
        <v>-0.16659038543537028</v>
      </c>
      <c r="K417">
        <v>4.0616399999999997</v>
      </c>
      <c r="L417">
        <f>MAX($K$2:K417)</f>
        <v>4.1504099999999999</v>
      </c>
      <c r="M417">
        <f t="shared" si="19"/>
        <v>-2.1388248389918162E-2</v>
      </c>
      <c r="N417">
        <v>2476.35</v>
      </c>
      <c r="O417">
        <f>MAX($N$2:N417)</f>
        <v>2477.83</v>
      </c>
      <c r="P417">
        <f t="shared" si="20"/>
        <v>-5.9729682827313344E-4</v>
      </c>
    </row>
    <row r="418" spans="1:16">
      <c r="A418" s="1">
        <v>42949</v>
      </c>
      <c r="B418">
        <v>36.648699999999998</v>
      </c>
      <c r="C418" s="3">
        <f>MAX($B$2:B418)</f>
        <v>36.648699999999998</v>
      </c>
      <c r="D418" s="4">
        <f>(B418 - C418) / C418</f>
        <v>0</v>
      </c>
      <c r="E418">
        <v>49.794499999999999</v>
      </c>
      <c r="F418">
        <f>MAX($E$2:E418)</f>
        <v>52.64</v>
      </c>
      <c r="G418">
        <f>(E418-F418)/F418</f>
        <v>-5.4055851063829811E-2</v>
      </c>
      <c r="H418">
        <v>21.725999999999999</v>
      </c>
      <c r="I418">
        <f>MAX($H$2:H418)</f>
        <v>25.563300000000002</v>
      </c>
      <c r="J418">
        <f t="shared" si="18"/>
        <v>-0.15010972761732649</v>
      </c>
      <c r="K418">
        <v>4.0591400000000002</v>
      </c>
      <c r="L418">
        <f>MAX($K$2:K418)</f>
        <v>4.1504099999999999</v>
      </c>
      <c r="M418">
        <f t="shared" si="19"/>
        <v>-2.1990598519182381E-2</v>
      </c>
      <c r="N418">
        <v>2477.5700000000002</v>
      </c>
      <c r="O418">
        <f>MAX($N$2:N418)</f>
        <v>2477.83</v>
      </c>
      <c r="P418">
        <f t="shared" si="20"/>
        <v>-1.0493052388572401E-4</v>
      </c>
    </row>
    <row r="419" spans="1:16">
      <c r="A419" s="1">
        <v>42950</v>
      </c>
      <c r="B419">
        <v>36.283999999999999</v>
      </c>
      <c r="C419" s="3">
        <f>MAX($B$2:B419)</f>
        <v>36.648699999999998</v>
      </c>
      <c r="D419" s="4">
        <f>(B419 - C419) / C419</f>
        <v>-9.9512397438380942E-3</v>
      </c>
      <c r="E419">
        <v>49.345999999999997</v>
      </c>
      <c r="F419">
        <f>MAX($E$2:E419)</f>
        <v>52.64</v>
      </c>
      <c r="G419">
        <f>(E419-F419)/F419</f>
        <v>-6.257598784194536E-2</v>
      </c>
      <c r="H419">
        <v>23.138300000000001</v>
      </c>
      <c r="I419">
        <f>MAX($H$2:H419)</f>
        <v>25.563300000000002</v>
      </c>
      <c r="J419">
        <f t="shared" si="18"/>
        <v>-9.4862556868635914E-2</v>
      </c>
      <c r="K419">
        <v>4.1102699999999999</v>
      </c>
      <c r="L419">
        <f>MAX($K$2:K419)</f>
        <v>4.1504099999999999</v>
      </c>
      <c r="M419">
        <f t="shared" si="19"/>
        <v>-9.671333675468222E-3</v>
      </c>
      <c r="N419">
        <v>2472.16</v>
      </c>
      <c r="O419">
        <f>MAX($N$2:N419)</f>
        <v>2477.83</v>
      </c>
      <c r="P419">
        <f t="shared" si="20"/>
        <v>-2.2882925785869383E-3</v>
      </c>
    </row>
    <row r="420" spans="1:16">
      <c r="A420" s="1">
        <v>42951</v>
      </c>
      <c r="B420">
        <v>36.479399999999998</v>
      </c>
      <c r="C420" s="3">
        <f>MAX($B$2:B420)</f>
        <v>36.648699999999998</v>
      </c>
      <c r="D420" s="4">
        <f>(B420 - C420) / C420</f>
        <v>-4.619536300059751E-3</v>
      </c>
      <c r="E420">
        <v>49.3705</v>
      </c>
      <c r="F420">
        <f>MAX($E$2:E420)</f>
        <v>52.64</v>
      </c>
      <c r="G420">
        <f>(E420-F420)/F420</f>
        <v>-6.2110562310030405E-2</v>
      </c>
      <c r="H420">
        <v>23.794</v>
      </c>
      <c r="I420">
        <f>MAX($H$2:H420)</f>
        <v>25.563300000000002</v>
      </c>
      <c r="J420">
        <f t="shared" si="18"/>
        <v>-6.9212503862959837E-2</v>
      </c>
      <c r="K420">
        <v>4.1285499999999997</v>
      </c>
      <c r="L420">
        <f>MAX($K$2:K420)</f>
        <v>4.1504099999999999</v>
      </c>
      <c r="M420">
        <f t="shared" si="19"/>
        <v>-5.2669495302874207E-3</v>
      </c>
      <c r="N420">
        <v>2476.83</v>
      </c>
      <c r="O420">
        <f>MAX($N$2:N420)</f>
        <v>2477.83</v>
      </c>
      <c r="P420">
        <f t="shared" si="20"/>
        <v>-4.0357893802238251E-4</v>
      </c>
    </row>
    <row r="421" spans="1:16">
      <c r="A421" s="1">
        <v>42954</v>
      </c>
      <c r="B421">
        <v>37.043999999999997</v>
      </c>
      <c r="C421" s="3">
        <f>MAX($B$2:B421)</f>
        <v>37.043999999999997</v>
      </c>
      <c r="D421" s="4">
        <f>(B421 - C421) / C421</f>
        <v>0</v>
      </c>
      <c r="E421">
        <v>49.613500000000002</v>
      </c>
      <c r="F421">
        <f>MAX($E$2:E421)</f>
        <v>52.64</v>
      </c>
      <c r="G421">
        <f>(E421-F421)/F421</f>
        <v>-5.7494300911854077E-2</v>
      </c>
      <c r="H421">
        <v>23.678000000000001</v>
      </c>
      <c r="I421">
        <f>MAX($H$2:H421)</f>
        <v>25.563300000000002</v>
      </c>
      <c r="J421">
        <f t="shared" si="18"/>
        <v>-7.3750259160593537E-2</v>
      </c>
      <c r="K421">
        <v>4.2551600000000001</v>
      </c>
      <c r="L421">
        <f>MAX($K$2:K421)</f>
        <v>4.2551600000000001</v>
      </c>
      <c r="M421">
        <f t="shared" si="19"/>
        <v>0</v>
      </c>
      <c r="N421">
        <v>2480.91</v>
      </c>
      <c r="O421">
        <f>MAX($N$2:N421)</f>
        <v>2480.91</v>
      </c>
      <c r="P421">
        <f t="shared" si="20"/>
        <v>0</v>
      </c>
    </row>
    <row r="422" spans="1:16">
      <c r="A422" s="1">
        <v>42955</v>
      </c>
      <c r="B422">
        <v>37.328800000000001</v>
      </c>
      <c r="C422" s="3">
        <f>MAX($B$2:B422)</f>
        <v>37.328800000000001</v>
      </c>
      <c r="D422" s="4">
        <f>(B422 - C422) / C422</f>
        <v>0</v>
      </c>
      <c r="E422">
        <v>49.491999999999997</v>
      </c>
      <c r="F422">
        <f>MAX($E$2:E422)</f>
        <v>52.64</v>
      </c>
      <c r="G422">
        <f>(E422-F422)/F422</f>
        <v>-5.9802431610942307E-2</v>
      </c>
      <c r="H422">
        <v>24.347999999999999</v>
      </c>
      <c r="I422">
        <f>MAX($H$2:H422)</f>
        <v>25.563300000000002</v>
      </c>
      <c r="J422">
        <f t="shared" si="18"/>
        <v>-4.7540810458743692E-2</v>
      </c>
      <c r="K422">
        <v>4.2048100000000002</v>
      </c>
      <c r="L422">
        <f>MAX($K$2:K422)</f>
        <v>4.2551600000000001</v>
      </c>
      <c r="M422">
        <f t="shared" si="19"/>
        <v>-1.1832692542701072E-2</v>
      </c>
      <c r="N422">
        <v>2474.92</v>
      </c>
      <c r="O422">
        <f>MAX($N$2:N422)</f>
        <v>2480.91</v>
      </c>
      <c r="P422">
        <f t="shared" si="20"/>
        <v>-2.4144366381689711E-3</v>
      </c>
    </row>
    <row r="423" spans="1:16">
      <c r="A423" s="1">
        <v>42956</v>
      </c>
      <c r="B423">
        <v>37.566299999999998</v>
      </c>
      <c r="C423" s="3">
        <f>MAX($B$2:B423)</f>
        <v>37.566299999999998</v>
      </c>
      <c r="D423" s="4">
        <f>(B423 - C423) / C423</f>
        <v>0</v>
      </c>
      <c r="E423">
        <v>49.100499999999997</v>
      </c>
      <c r="F423">
        <f>MAX($E$2:E423)</f>
        <v>52.64</v>
      </c>
      <c r="G423">
        <f>(E423-F423)/F423</f>
        <v>-6.7239741641337461E-2</v>
      </c>
      <c r="H423">
        <v>24.235299999999999</v>
      </c>
      <c r="I423">
        <f>MAX($H$2:H423)</f>
        <v>25.563300000000002</v>
      </c>
      <c r="J423">
        <f t="shared" si="18"/>
        <v>-5.1949474441875768E-2</v>
      </c>
      <c r="K423">
        <v>4.2491700000000003</v>
      </c>
      <c r="L423">
        <f>MAX($K$2:K423)</f>
        <v>4.2551600000000001</v>
      </c>
      <c r="M423">
        <f t="shared" si="19"/>
        <v>-1.4077026480789718E-3</v>
      </c>
      <c r="N423">
        <v>2474.02</v>
      </c>
      <c r="O423">
        <f>MAX($N$2:N423)</f>
        <v>2480.91</v>
      </c>
      <c r="P423">
        <f t="shared" si="20"/>
        <v>-2.7772067507486659E-3</v>
      </c>
    </row>
    <row r="424" spans="1:16">
      <c r="A424" s="1">
        <v>42957</v>
      </c>
      <c r="B424">
        <v>36.368899999999996</v>
      </c>
      <c r="C424" s="3">
        <f>MAX($B$2:B424)</f>
        <v>37.566299999999998</v>
      </c>
      <c r="D424" s="4">
        <f>(B424 - C424) / C424</f>
        <v>-3.1874312881492235E-2</v>
      </c>
      <c r="E424">
        <v>47.845999999999997</v>
      </c>
      <c r="F424">
        <f>MAX($E$2:E424)</f>
        <v>52.64</v>
      </c>
      <c r="G424">
        <f>(E424-F424)/F424</f>
        <v>-9.107142857142865E-2</v>
      </c>
      <c r="H424">
        <v>23.693300000000001</v>
      </c>
      <c r="I424">
        <f>MAX($H$2:H424)</f>
        <v>25.563300000000002</v>
      </c>
      <c r="J424">
        <f t="shared" si="18"/>
        <v>-7.3151744884267719E-2</v>
      </c>
      <c r="K424">
        <v>4.0679299999999996</v>
      </c>
      <c r="L424">
        <f>MAX($K$2:K424)</f>
        <v>4.2551600000000001</v>
      </c>
      <c r="M424">
        <f t="shared" si="19"/>
        <v>-4.4000695626016516E-2</v>
      </c>
      <c r="N424">
        <v>2438.21</v>
      </c>
      <c r="O424">
        <f>MAX($N$2:N424)</f>
        <v>2480.91</v>
      </c>
      <c r="P424">
        <f t="shared" si="20"/>
        <v>-1.7211426452390381E-2</v>
      </c>
    </row>
    <row r="425" spans="1:16">
      <c r="A425" s="1">
        <v>42958</v>
      </c>
      <c r="B425">
        <v>36.876300000000001</v>
      </c>
      <c r="C425" s="3">
        <f>MAX($B$2:B425)</f>
        <v>37.566299999999998</v>
      </c>
      <c r="D425" s="4">
        <f>(B425 - C425) / C425</f>
        <v>-1.8367526213654201E-2</v>
      </c>
      <c r="E425">
        <v>48.399500000000003</v>
      </c>
      <c r="F425">
        <f>MAX($E$2:E425)</f>
        <v>52.64</v>
      </c>
      <c r="G425">
        <f>(E425-F425)/F425</f>
        <v>-8.0556610942249182E-2</v>
      </c>
      <c r="H425">
        <v>23.858000000000001</v>
      </c>
      <c r="I425">
        <f>MAX($H$2:H425)</f>
        <v>25.563300000000002</v>
      </c>
      <c r="J425">
        <f t="shared" si="18"/>
        <v>-6.6708914733230887E-2</v>
      </c>
      <c r="K425">
        <v>3.8502399999999999</v>
      </c>
      <c r="L425">
        <f>MAX($K$2:K425)</f>
        <v>4.2551600000000001</v>
      </c>
      <c r="M425">
        <f t="shared" si="19"/>
        <v>-9.51597589749857E-2</v>
      </c>
      <c r="N425">
        <v>2441.3200000000002</v>
      </c>
      <c r="O425">
        <f>MAX($N$2:N425)</f>
        <v>2480.91</v>
      </c>
      <c r="P425">
        <f t="shared" si="20"/>
        <v>-1.5957854174476177E-2</v>
      </c>
    </row>
    <row r="426" spans="1:16">
      <c r="A426" s="1">
        <v>42961</v>
      </c>
      <c r="B426">
        <v>37.426499999999997</v>
      </c>
      <c r="C426" s="3">
        <f>MAX($B$2:B426)</f>
        <v>37.566299999999998</v>
      </c>
      <c r="D426" s="4">
        <f>(B426 - C426) / C426</f>
        <v>-3.7214205285056299E-3</v>
      </c>
      <c r="E426">
        <v>49.164999999999999</v>
      </c>
      <c r="F426">
        <f>MAX($E$2:E426)</f>
        <v>52.64</v>
      </c>
      <c r="G426">
        <f>(E426-F426)/F426</f>
        <v>-6.6014437689969632E-2</v>
      </c>
      <c r="H426">
        <v>24.253299999999999</v>
      </c>
      <c r="I426">
        <f>MAX($H$2:H426)</f>
        <v>25.563300000000002</v>
      </c>
      <c r="J426">
        <f t="shared" si="18"/>
        <v>-5.1245339999139473E-2</v>
      </c>
      <c r="K426">
        <v>4.1578799999999996</v>
      </c>
      <c r="L426">
        <f>MAX($K$2:K426)</f>
        <v>4.2551600000000001</v>
      </c>
      <c r="M426">
        <f t="shared" si="19"/>
        <v>-2.286165502589808E-2</v>
      </c>
      <c r="N426">
        <v>2465.84</v>
      </c>
      <c r="O426">
        <f>MAX($N$2:N426)</f>
        <v>2480.91</v>
      </c>
      <c r="P426">
        <f t="shared" si="20"/>
        <v>-6.0743839961948281E-3</v>
      </c>
    </row>
    <row r="427" spans="1:16">
      <c r="A427" s="1">
        <v>42962</v>
      </c>
      <c r="B427">
        <v>37.8352</v>
      </c>
      <c r="C427" s="3">
        <f>MAX($B$2:B427)</f>
        <v>37.8352</v>
      </c>
      <c r="D427" s="4">
        <f>(B427 - C427) / C427</f>
        <v>0</v>
      </c>
      <c r="E427">
        <v>49.137</v>
      </c>
      <c r="F427">
        <f>MAX($E$2:E427)</f>
        <v>52.64</v>
      </c>
      <c r="G427">
        <f>(E427-F427)/F427</f>
        <v>-6.6546352583586627E-2</v>
      </c>
      <c r="H427">
        <v>24.1553</v>
      </c>
      <c r="I427">
        <f>MAX($H$2:H427)</f>
        <v>25.563300000000002</v>
      </c>
      <c r="J427">
        <f t="shared" si="18"/>
        <v>-5.5078960854036886E-2</v>
      </c>
      <c r="K427">
        <v>4.1228499999999997</v>
      </c>
      <c r="L427">
        <f>MAX($K$2:K427)</f>
        <v>4.2551600000000001</v>
      </c>
      <c r="M427">
        <f t="shared" si="19"/>
        <v>-3.1094012916083148E-2</v>
      </c>
      <c r="N427">
        <v>2464.61</v>
      </c>
      <c r="O427">
        <f>MAX($N$2:N427)</f>
        <v>2480.91</v>
      </c>
      <c r="P427">
        <f t="shared" si="20"/>
        <v>-6.5701698167203683E-3</v>
      </c>
    </row>
    <row r="428" spans="1:16">
      <c r="A428" s="1">
        <v>42963</v>
      </c>
      <c r="B428">
        <v>37.686700000000002</v>
      </c>
      <c r="C428" s="3">
        <f>MAX($B$2:B428)</f>
        <v>37.8352</v>
      </c>
      <c r="D428" s="4">
        <f>(B428 - C428) / C428</f>
        <v>-3.9249164798917015E-3</v>
      </c>
      <c r="E428">
        <v>48.908999999999999</v>
      </c>
      <c r="F428">
        <f>MAX($E$2:E428)</f>
        <v>52.64</v>
      </c>
      <c r="G428">
        <f>(E428-F428)/F428</f>
        <v>-7.0877659574468121E-2</v>
      </c>
      <c r="H428">
        <v>24.193999999999999</v>
      </c>
      <c r="I428">
        <f>MAX($H$2:H428)</f>
        <v>25.563300000000002</v>
      </c>
      <c r="J428">
        <f t="shared" si="18"/>
        <v>-5.3565071802153967E-2</v>
      </c>
      <c r="K428">
        <v>4.0779300000000003</v>
      </c>
      <c r="L428">
        <f>MAX($K$2:K428)</f>
        <v>4.2551600000000001</v>
      </c>
      <c r="M428">
        <f t="shared" si="19"/>
        <v>-4.1650607732729154E-2</v>
      </c>
      <c r="N428">
        <v>2468.11</v>
      </c>
      <c r="O428">
        <f>MAX($N$2:N428)</f>
        <v>2480.91</v>
      </c>
      <c r="P428">
        <f t="shared" si="20"/>
        <v>-5.1593971566883633E-3</v>
      </c>
    </row>
    <row r="429" spans="1:16">
      <c r="A429" s="1">
        <v>42964</v>
      </c>
      <c r="B429">
        <v>36.965200000000003</v>
      </c>
      <c r="C429" s="3">
        <f>MAX($B$2:B429)</f>
        <v>37.8352</v>
      </c>
      <c r="D429" s="4">
        <f>(B429 - C429) / C429</f>
        <v>-2.2994460185224275E-2</v>
      </c>
      <c r="E429">
        <v>48.028500000000001</v>
      </c>
      <c r="F429">
        <f>MAX($E$2:E429)</f>
        <v>52.64</v>
      </c>
      <c r="G429">
        <f>(E429-F429)/F429</f>
        <v>-8.7604483282674755E-2</v>
      </c>
      <c r="H429">
        <v>23.461300000000001</v>
      </c>
      <c r="I429">
        <f>MAX($H$2:H429)</f>
        <v>25.563300000000002</v>
      </c>
      <c r="J429">
        <f t="shared" si="18"/>
        <v>-8.2227255479535119E-2</v>
      </c>
      <c r="K429">
        <v>3.98645</v>
      </c>
      <c r="L429">
        <f>MAX($K$2:K429)</f>
        <v>4.2551600000000001</v>
      </c>
      <c r="M429">
        <f t="shared" si="19"/>
        <v>-6.3149211780520589E-2</v>
      </c>
      <c r="N429">
        <v>2430.0100000000002</v>
      </c>
      <c r="O429">
        <f>MAX($N$2:N429)</f>
        <v>2480.91</v>
      </c>
      <c r="P429">
        <f t="shared" si="20"/>
        <v>-2.0516665255893862E-2</v>
      </c>
    </row>
    <row r="430" spans="1:16">
      <c r="A430" s="1">
        <v>42965</v>
      </c>
      <c r="B430">
        <v>36.880299999999998</v>
      </c>
      <c r="C430" s="3">
        <f>MAX($B$2:B430)</f>
        <v>37.8352</v>
      </c>
      <c r="D430" s="4">
        <f>(B430 - C430) / C430</f>
        <v>-2.523840233433422E-2</v>
      </c>
      <c r="E430">
        <v>47.923499999999997</v>
      </c>
      <c r="F430">
        <f>MAX($E$2:E430)</f>
        <v>52.64</v>
      </c>
      <c r="G430">
        <f>(E430-F430)/F430</f>
        <v>-8.9599164133738668E-2</v>
      </c>
      <c r="H430">
        <v>23.164000000000001</v>
      </c>
      <c r="I430">
        <f>MAX($H$2:H430)</f>
        <v>25.563300000000002</v>
      </c>
      <c r="J430">
        <f t="shared" si="18"/>
        <v>-9.3857209358729113E-2</v>
      </c>
      <c r="K430">
        <v>3.98725</v>
      </c>
      <c r="L430">
        <f>MAX($K$2:K430)</f>
        <v>4.2551600000000001</v>
      </c>
      <c r="M430">
        <f t="shared" si="19"/>
        <v>-6.2961204749057642E-2</v>
      </c>
      <c r="N430">
        <v>2425.5500000000002</v>
      </c>
      <c r="O430">
        <f>MAX($N$2:N430)</f>
        <v>2480.91</v>
      </c>
      <c r="P430">
        <f t="shared" si="20"/>
        <v>-2.2314392702677516E-2</v>
      </c>
    </row>
    <row r="431" spans="1:16">
      <c r="A431" s="1">
        <v>42968</v>
      </c>
      <c r="B431">
        <v>36.8093</v>
      </c>
      <c r="C431" s="3">
        <f>MAX($B$2:B431)</f>
        <v>37.8352</v>
      </c>
      <c r="D431" s="4">
        <f>(B431 - C431) / C431</f>
        <v>-2.7114961728760521E-2</v>
      </c>
      <c r="E431">
        <v>47.664499999999997</v>
      </c>
      <c r="F431">
        <f>MAX($E$2:E431)</f>
        <v>52.64</v>
      </c>
      <c r="G431">
        <f>(E431-F431)/F431</f>
        <v>-9.4519376899696125E-2</v>
      </c>
      <c r="H431">
        <v>22.524000000000001</v>
      </c>
      <c r="I431">
        <f>MAX($H$2:H431)</f>
        <v>25.563300000000002</v>
      </c>
      <c r="J431">
        <f t="shared" si="18"/>
        <v>-0.11889310065601862</v>
      </c>
      <c r="K431">
        <v>3.9293300000000002</v>
      </c>
      <c r="L431">
        <f>MAX($K$2:K431)</f>
        <v>4.2551600000000001</v>
      </c>
      <c r="M431">
        <f t="shared" si="19"/>
        <v>-7.657291382697709E-2</v>
      </c>
      <c r="N431">
        <v>2428.37</v>
      </c>
      <c r="O431">
        <f>MAX($N$2:N431)</f>
        <v>2480.91</v>
      </c>
      <c r="P431">
        <f t="shared" si="20"/>
        <v>-2.1177713016594706E-2</v>
      </c>
    </row>
    <row r="432" spans="1:16">
      <c r="A432" s="1">
        <v>42969</v>
      </c>
      <c r="B432">
        <v>37.409500000000001</v>
      </c>
      <c r="C432" s="3">
        <f>MAX($B$2:B432)</f>
        <v>37.8352</v>
      </c>
      <c r="D432" s="4">
        <f>(B432 - C432) / C432</f>
        <v>-1.12514272423563E-2</v>
      </c>
      <c r="E432">
        <v>48.344999999999999</v>
      </c>
      <c r="F432">
        <f>MAX($E$2:E432)</f>
        <v>52.64</v>
      </c>
      <c r="G432">
        <f>(E432-F432)/F432</f>
        <v>-8.1591945288753825E-2</v>
      </c>
      <c r="H432">
        <v>22.756699999999999</v>
      </c>
      <c r="I432">
        <f>MAX($H$2:H432)</f>
        <v>25.563300000000002</v>
      </c>
      <c r="J432">
        <f t="shared" si="18"/>
        <v>-0.10979020705464486</v>
      </c>
      <c r="K432">
        <v>4.01701</v>
      </c>
      <c r="L432">
        <f>MAX($K$2:K432)</f>
        <v>4.2551600000000001</v>
      </c>
      <c r="M432">
        <f t="shared" si="19"/>
        <v>-5.5967343178634901E-2</v>
      </c>
      <c r="N432">
        <v>2452.5100000000002</v>
      </c>
      <c r="O432">
        <f>MAX($N$2:N432)</f>
        <v>2480.91</v>
      </c>
      <c r="P432">
        <f t="shared" si="20"/>
        <v>-1.1447412441402405E-2</v>
      </c>
    </row>
    <row r="433" spans="1:16">
      <c r="A433" s="1">
        <v>42970</v>
      </c>
      <c r="B433">
        <v>37.4587</v>
      </c>
      <c r="C433" s="3">
        <f>MAX($B$2:B433)</f>
        <v>37.8352</v>
      </c>
      <c r="D433" s="4">
        <f>(B433 - C433) / C433</f>
        <v>-9.9510508732608798E-3</v>
      </c>
      <c r="E433">
        <v>47.9</v>
      </c>
      <c r="F433">
        <f>MAX($E$2:E433)</f>
        <v>52.64</v>
      </c>
      <c r="G433">
        <f>(E433-F433)/F433</f>
        <v>-9.004559270516721E-2</v>
      </c>
      <c r="H433">
        <v>23.518000000000001</v>
      </c>
      <c r="I433">
        <f>MAX($H$2:H433)</f>
        <v>25.563300000000002</v>
      </c>
      <c r="J433">
        <f t="shared" si="18"/>
        <v>-8.0009231984915913E-2</v>
      </c>
      <c r="K433">
        <v>4.0970800000000001</v>
      </c>
      <c r="L433">
        <f>MAX($K$2:K433)</f>
        <v>4.2551600000000001</v>
      </c>
      <c r="M433">
        <f t="shared" si="19"/>
        <v>-3.7150189417084201E-2</v>
      </c>
      <c r="N433">
        <v>2444.04</v>
      </c>
      <c r="O433">
        <f>MAX($N$2:N433)</f>
        <v>2480.91</v>
      </c>
      <c r="P433">
        <f t="shared" si="20"/>
        <v>-1.4861482278679958E-2</v>
      </c>
    </row>
    <row r="434" spans="1:16">
      <c r="A434" s="1">
        <v>42971</v>
      </c>
      <c r="B434">
        <v>37.292299999999997</v>
      </c>
      <c r="C434" s="3">
        <f>MAX($B$2:B434)</f>
        <v>37.8352</v>
      </c>
      <c r="D434" s="4">
        <f>(B434 - C434) / C434</f>
        <v>-1.434907176386019E-2</v>
      </c>
      <c r="E434">
        <v>47.622500000000002</v>
      </c>
      <c r="F434">
        <f>MAX($E$2:E434)</f>
        <v>52.64</v>
      </c>
      <c r="G434">
        <f>(E434-F434)/F434</f>
        <v>-9.531724924012154E-2</v>
      </c>
      <c r="H434">
        <v>23.528700000000001</v>
      </c>
      <c r="I434">
        <f>MAX($H$2:H434)</f>
        <v>25.563300000000002</v>
      </c>
      <c r="J434">
        <f t="shared" si="18"/>
        <v>-7.9590663177289356E-2</v>
      </c>
      <c r="K434">
        <v>4.0826099999999999</v>
      </c>
      <c r="L434">
        <f>MAX($K$2:K434)</f>
        <v>4.2551600000000001</v>
      </c>
      <c r="M434">
        <f t="shared" si="19"/>
        <v>-4.0550766598670837E-2</v>
      </c>
      <c r="N434">
        <v>2438.9699999999998</v>
      </c>
      <c r="O434">
        <f>MAX($N$2:N434)</f>
        <v>2480.91</v>
      </c>
      <c r="P434">
        <f t="shared" si="20"/>
        <v>-1.6905087246212099E-2</v>
      </c>
    </row>
    <row r="435" spans="1:16">
      <c r="A435" s="1">
        <v>42972</v>
      </c>
      <c r="B435">
        <v>37.429400000000001</v>
      </c>
      <c r="C435" s="3">
        <f>MAX($B$2:B435)</f>
        <v>37.8352</v>
      </c>
      <c r="D435" s="4">
        <f>(B435 - C435) / C435</f>
        <v>-1.0725462003636806E-2</v>
      </c>
      <c r="E435">
        <v>47.262999999999998</v>
      </c>
      <c r="F435">
        <f>MAX($E$2:E435)</f>
        <v>52.64</v>
      </c>
      <c r="G435">
        <f>(E435-F435)/F435</f>
        <v>-0.10214665653495446</v>
      </c>
      <c r="H435">
        <v>23.203299999999999</v>
      </c>
      <c r="I435">
        <f>MAX($H$2:H435)</f>
        <v>25.563300000000002</v>
      </c>
      <c r="J435">
        <f t="shared" si="18"/>
        <v>-9.2319849158755046E-2</v>
      </c>
      <c r="K435">
        <v>4.0481499999999997</v>
      </c>
      <c r="L435">
        <f>MAX($K$2:K435)</f>
        <v>4.2551600000000001</v>
      </c>
      <c r="M435">
        <f t="shared" si="19"/>
        <v>-4.8649169478938596E-2</v>
      </c>
      <c r="N435">
        <v>2443.0500000000002</v>
      </c>
      <c r="O435">
        <f>MAX($N$2:N435)</f>
        <v>2480.91</v>
      </c>
      <c r="P435">
        <f t="shared" si="20"/>
        <v>-1.5260529402517493E-2</v>
      </c>
    </row>
    <row r="436" spans="1:16">
      <c r="A436" s="1">
        <v>42975</v>
      </c>
      <c r="B436">
        <v>37.803899999999999</v>
      </c>
      <c r="C436" s="3">
        <f>MAX($B$2:B436)</f>
        <v>37.8352</v>
      </c>
      <c r="D436" s="4">
        <f>(B436 - C436) / C436</f>
        <v>-8.2727195838800001E-4</v>
      </c>
      <c r="E436">
        <v>47.301000000000002</v>
      </c>
      <c r="F436">
        <f>MAX($E$2:E436)</f>
        <v>52.64</v>
      </c>
      <c r="G436">
        <f>(E436-F436)/F436</f>
        <v>-0.10142477203647414</v>
      </c>
      <c r="H436">
        <v>23.044</v>
      </c>
      <c r="I436">
        <f>MAX($H$2:H436)</f>
        <v>25.563300000000002</v>
      </c>
      <c r="J436">
        <f t="shared" si="18"/>
        <v>-9.8551438976970926E-2</v>
      </c>
      <c r="K436">
        <v>4.0771300000000004</v>
      </c>
      <c r="L436">
        <f>MAX($K$2:K436)</f>
        <v>4.2551600000000001</v>
      </c>
      <c r="M436">
        <f t="shared" si="19"/>
        <v>-4.1838614764192109E-2</v>
      </c>
      <c r="N436">
        <v>2444.2399999999998</v>
      </c>
      <c r="O436">
        <f>MAX($N$2:N436)</f>
        <v>2480.91</v>
      </c>
      <c r="P436">
        <f t="shared" si="20"/>
        <v>-1.4780866698106774E-2</v>
      </c>
    </row>
    <row r="437" spans="1:16">
      <c r="A437" s="1">
        <v>42976</v>
      </c>
      <c r="B437">
        <v>38.151800000000001</v>
      </c>
      <c r="C437" s="3">
        <f>MAX($B$2:B437)</f>
        <v>38.151800000000001</v>
      </c>
      <c r="D437" s="4">
        <f>(B437 - C437) / C437</f>
        <v>0</v>
      </c>
      <c r="E437">
        <v>47.703000000000003</v>
      </c>
      <c r="F437">
        <f>MAX($E$2:E437)</f>
        <v>52.64</v>
      </c>
      <c r="G437">
        <f>(E437-F437)/F437</f>
        <v>-9.3787993920972604E-2</v>
      </c>
      <c r="H437">
        <v>23.157299999999999</v>
      </c>
      <c r="I437">
        <f>MAX($H$2:H437)</f>
        <v>25.563300000000002</v>
      </c>
      <c r="J437">
        <f t="shared" si="18"/>
        <v>-9.4119303845747695E-2</v>
      </c>
      <c r="K437">
        <v>4.0703300000000002</v>
      </c>
      <c r="L437">
        <f>MAX($K$2:K437)</f>
        <v>4.2551600000000001</v>
      </c>
      <c r="M437">
        <f t="shared" si="19"/>
        <v>-4.3436674531627445E-2</v>
      </c>
      <c r="N437">
        <v>2446.3000000000002</v>
      </c>
      <c r="O437">
        <f>MAX($N$2:N437)</f>
        <v>2480.91</v>
      </c>
      <c r="P437">
        <f t="shared" si="20"/>
        <v>-1.395052621820206E-2</v>
      </c>
    </row>
    <row r="438" spans="1:16">
      <c r="A438" s="1">
        <v>42977</v>
      </c>
      <c r="B438">
        <v>38.2532</v>
      </c>
      <c r="C438" s="3">
        <f>MAX($B$2:B438)</f>
        <v>38.2532</v>
      </c>
      <c r="D438" s="4">
        <f>(B438 - C438) / C438</f>
        <v>0</v>
      </c>
      <c r="E438">
        <v>48.3795</v>
      </c>
      <c r="F438">
        <f>MAX($E$2:E438)</f>
        <v>52.64</v>
      </c>
      <c r="G438">
        <f>(E438-F438)/F438</f>
        <v>-8.0936550151975692E-2</v>
      </c>
      <c r="H438">
        <v>23.545300000000001</v>
      </c>
      <c r="I438">
        <f>MAX($H$2:H438)</f>
        <v>25.563300000000002</v>
      </c>
      <c r="J438">
        <f t="shared" si="18"/>
        <v>-7.8941294746765894E-2</v>
      </c>
      <c r="K438">
        <v>4.0942800000000004</v>
      </c>
      <c r="L438">
        <f>MAX($K$2:K438)</f>
        <v>4.2551600000000001</v>
      </c>
      <c r="M438">
        <f t="shared" si="19"/>
        <v>-3.7808214027204544E-2</v>
      </c>
      <c r="N438">
        <v>2457.59</v>
      </c>
      <c r="O438">
        <f>MAX($N$2:N438)</f>
        <v>2480.91</v>
      </c>
      <c r="P438">
        <f t="shared" si="20"/>
        <v>-9.3997766948416949E-3</v>
      </c>
    </row>
    <row r="439" spans="1:16">
      <c r="A439" s="1">
        <v>42978</v>
      </c>
      <c r="B439">
        <v>38.398200000000003</v>
      </c>
      <c r="C439" s="3">
        <f>MAX($B$2:B439)</f>
        <v>38.398200000000003</v>
      </c>
      <c r="D439" s="4">
        <f>(B439 - C439) / C439</f>
        <v>0</v>
      </c>
      <c r="E439">
        <v>49.03</v>
      </c>
      <c r="F439">
        <f>MAX($E$2:E439)</f>
        <v>52.64</v>
      </c>
      <c r="G439">
        <f>(E439-F439)/F439</f>
        <v>-6.8579027355623087E-2</v>
      </c>
      <c r="H439">
        <v>23.726700000000001</v>
      </c>
      <c r="I439">
        <f>MAX($H$2:H439)</f>
        <v>25.563300000000002</v>
      </c>
      <c r="J439">
        <f t="shared" si="18"/>
        <v>-7.1845184307190404E-2</v>
      </c>
      <c r="K439">
        <v>4.1873399999999998</v>
      </c>
      <c r="L439">
        <f>MAX($K$2:K439)</f>
        <v>4.2551600000000001</v>
      </c>
      <c r="M439">
        <f t="shared" si="19"/>
        <v>-1.5938296092273901E-2</v>
      </c>
      <c r="N439">
        <v>2471.65</v>
      </c>
      <c r="O439">
        <f>MAX($N$2:N439)</f>
        <v>2480.91</v>
      </c>
      <c r="P439">
        <f t="shared" si="20"/>
        <v>-3.7325013805417223E-3</v>
      </c>
    </row>
    <row r="440" spans="1:16">
      <c r="A440" s="1">
        <v>42979</v>
      </c>
      <c r="B440">
        <v>38.407899999999998</v>
      </c>
      <c r="C440" s="3">
        <f>MAX($B$2:B440)</f>
        <v>38.407899999999998</v>
      </c>
      <c r="D440" s="4">
        <f>(B440 - C440) / C440</f>
        <v>0</v>
      </c>
      <c r="E440">
        <v>48.912500000000001</v>
      </c>
      <c r="F440">
        <f>MAX($E$2:E440)</f>
        <v>52.64</v>
      </c>
      <c r="G440">
        <f>(E440-F440)/F440</f>
        <v>-7.0811170212765936E-2</v>
      </c>
      <c r="H440">
        <v>23.693300000000001</v>
      </c>
      <c r="I440">
        <f>MAX($H$2:H440)</f>
        <v>25.563300000000002</v>
      </c>
      <c r="J440">
        <f t="shared" si="18"/>
        <v>-7.3151744884267719E-2</v>
      </c>
      <c r="K440">
        <v>4.2126000000000001</v>
      </c>
      <c r="L440">
        <f>MAX($K$2:K440)</f>
        <v>4.2551600000000001</v>
      </c>
      <c r="M440">
        <f t="shared" si="19"/>
        <v>-1.0001974073830345E-2</v>
      </c>
      <c r="N440">
        <v>2476.5500000000002</v>
      </c>
      <c r="O440">
        <f>MAX($N$2:N440)</f>
        <v>2480.91</v>
      </c>
      <c r="P440">
        <f t="shared" si="20"/>
        <v>-1.7574196564968793E-3</v>
      </c>
    </row>
    <row r="441" spans="1:16">
      <c r="A441" s="1">
        <v>42983</v>
      </c>
      <c r="B441">
        <v>37.948799999999999</v>
      </c>
      <c r="C441" s="3">
        <f>MAX($B$2:B441)</f>
        <v>38.407899999999998</v>
      </c>
      <c r="D441" s="4">
        <f>(B441 - C441) / C441</f>
        <v>-1.1953270030384358E-2</v>
      </c>
      <c r="E441">
        <v>48.263500000000001</v>
      </c>
      <c r="F441">
        <f>MAX($E$2:E441)</f>
        <v>52.64</v>
      </c>
      <c r="G441">
        <f>(E441-F441)/F441</f>
        <v>-8.3140197568389057E-2</v>
      </c>
      <c r="H441">
        <v>23.306000000000001</v>
      </c>
      <c r="I441">
        <f>MAX($H$2:H441)</f>
        <v>25.563300000000002</v>
      </c>
      <c r="J441">
        <f t="shared" si="18"/>
        <v>-8.8302370977143038E-2</v>
      </c>
      <c r="K441">
        <v>4.0998799999999997</v>
      </c>
      <c r="L441">
        <f>MAX($K$2:K441)</f>
        <v>4.2551600000000001</v>
      </c>
      <c r="M441">
        <f t="shared" si="19"/>
        <v>-3.649216480696385E-2</v>
      </c>
      <c r="N441">
        <v>2457.85</v>
      </c>
      <c r="O441">
        <f>MAX($N$2:N441)</f>
        <v>2480.91</v>
      </c>
      <c r="P441">
        <f t="shared" si="20"/>
        <v>-9.2949764400965564E-3</v>
      </c>
    </row>
    <row r="442" spans="1:16">
      <c r="A442" s="1">
        <v>42984</v>
      </c>
      <c r="B442">
        <v>37.909100000000002</v>
      </c>
      <c r="C442" s="3">
        <f>MAX($B$2:B442)</f>
        <v>38.407899999999998</v>
      </c>
      <c r="D442" s="4">
        <f>(B442 - C442) / C442</f>
        <v>-1.2986911546843116E-2</v>
      </c>
      <c r="E442">
        <v>48.39</v>
      </c>
      <c r="F442">
        <f>MAX($E$2:E442)</f>
        <v>52.64</v>
      </c>
      <c r="G442">
        <f>(E442-F442)/F442</f>
        <v>-8.0737082066869303E-2</v>
      </c>
      <c r="H442">
        <v>22.968699999999998</v>
      </c>
      <c r="I442">
        <f>MAX($H$2:H442)</f>
        <v>25.563300000000002</v>
      </c>
      <c r="J442">
        <f t="shared" si="18"/>
        <v>-0.10149706806241773</v>
      </c>
      <c r="K442">
        <v>4.0972799999999996</v>
      </c>
      <c r="L442">
        <f>MAX($K$2:K442)</f>
        <v>4.2551600000000001</v>
      </c>
      <c r="M442">
        <f t="shared" si="19"/>
        <v>-3.7103187659218564E-2</v>
      </c>
      <c r="N442">
        <v>2465.54</v>
      </c>
      <c r="O442">
        <f>MAX($N$2:N442)</f>
        <v>2480.91</v>
      </c>
      <c r="P442">
        <f t="shared" si="20"/>
        <v>-6.1953073670547873E-3</v>
      </c>
    </row>
    <row r="443" spans="1:16">
      <c r="A443" s="1">
        <v>42985</v>
      </c>
      <c r="B443">
        <v>37.7605</v>
      </c>
      <c r="C443" s="3">
        <f>MAX($B$2:B443)</f>
        <v>38.407899999999998</v>
      </c>
      <c r="D443" s="4">
        <f>(B443 - C443) / C443</f>
        <v>-1.6855907248248345E-2</v>
      </c>
      <c r="E443">
        <v>48.973500000000001</v>
      </c>
      <c r="F443">
        <f>MAX($E$2:E443)</f>
        <v>52.64</v>
      </c>
      <c r="G443">
        <f>(E443-F443)/F443</f>
        <v>-6.9652355623100293E-2</v>
      </c>
      <c r="H443">
        <v>23.373999999999999</v>
      </c>
      <c r="I443">
        <f>MAX($H$2:H443)</f>
        <v>25.563300000000002</v>
      </c>
      <c r="J443">
        <f t="shared" si="18"/>
        <v>-8.5642307526806113E-2</v>
      </c>
      <c r="K443">
        <v>4.1165700000000003</v>
      </c>
      <c r="L443">
        <f>MAX($K$2:K443)</f>
        <v>4.2551600000000001</v>
      </c>
      <c r="M443">
        <f t="shared" si="19"/>
        <v>-3.2569868113067377E-2</v>
      </c>
      <c r="N443">
        <v>2465.1</v>
      </c>
      <c r="O443">
        <f>MAX($N$2:N443)</f>
        <v>2480.91</v>
      </c>
      <c r="P443">
        <f t="shared" si="20"/>
        <v>-6.3726616443159755E-3</v>
      </c>
    </row>
    <row r="444" spans="1:16">
      <c r="A444" s="1">
        <v>42986</v>
      </c>
      <c r="B444">
        <v>37.1496</v>
      </c>
      <c r="C444" s="3">
        <f>MAX($B$2:B444)</f>
        <v>38.407899999999998</v>
      </c>
      <c r="D444" s="4">
        <f>(B444 - C444) / C444</f>
        <v>-3.2761489172800348E-2</v>
      </c>
      <c r="E444">
        <v>48.295000000000002</v>
      </c>
      <c r="F444">
        <f>MAX($E$2:E444)</f>
        <v>52.64</v>
      </c>
      <c r="G444">
        <f>(E444-F444)/F444</f>
        <v>-8.2541793313069892E-2</v>
      </c>
      <c r="H444">
        <v>22.8933</v>
      </c>
      <c r="I444">
        <f>MAX($H$2:H444)</f>
        <v>25.563300000000002</v>
      </c>
      <c r="J444">
        <f t="shared" si="18"/>
        <v>-0.10444660900587958</v>
      </c>
      <c r="K444">
        <v>4.0451499999999996</v>
      </c>
      <c r="L444">
        <f>MAX($K$2:K444)</f>
        <v>4.2551600000000001</v>
      </c>
      <c r="M444">
        <f t="shared" si="19"/>
        <v>-4.9354195846924784E-2</v>
      </c>
      <c r="N444">
        <v>2461.4299999999998</v>
      </c>
      <c r="O444">
        <f>MAX($N$2:N444)</f>
        <v>2480.91</v>
      </c>
      <c r="P444">
        <f t="shared" si="20"/>
        <v>-7.8519575478352786E-3</v>
      </c>
    </row>
    <row r="445" spans="1:16">
      <c r="A445" s="1">
        <v>42989</v>
      </c>
      <c r="B445">
        <v>37.811599999999999</v>
      </c>
      <c r="C445" s="3">
        <f>MAX($B$2:B445)</f>
        <v>38.407899999999998</v>
      </c>
      <c r="D445" s="4">
        <f>(B445 - C445) / C445</f>
        <v>-1.5525451795073393E-2</v>
      </c>
      <c r="E445">
        <v>48.898000000000003</v>
      </c>
      <c r="F445">
        <f>MAX($E$2:E445)</f>
        <v>52.64</v>
      </c>
      <c r="G445">
        <f>(E445-F445)/F445</f>
        <v>-7.1086626139817574E-2</v>
      </c>
      <c r="H445">
        <v>24.245999999999999</v>
      </c>
      <c r="I445">
        <f>MAX($H$2:H445)</f>
        <v>25.563300000000002</v>
      </c>
      <c r="J445">
        <f t="shared" si="18"/>
        <v>-5.1530905634249217E-2</v>
      </c>
      <c r="K445">
        <v>4.1766699999999997</v>
      </c>
      <c r="L445">
        <f>MAX($K$2:K445)</f>
        <v>4.2551600000000001</v>
      </c>
      <c r="M445">
        <f t="shared" si="19"/>
        <v>-1.8445839874411396E-2</v>
      </c>
      <c r="N445">
        <v>2488.11</v>
      </c>
      <c r="O445">
        <f>MAX($N$2:N445)</f>
        <v>2488.11</v>
      </c>
      <c r="P445">
        <f t="shared" si="20"/>
        <v>0</v>
      </c>
    </row>
    <row r="446" spans="1:16">
      <c r="A446" s="1">
        <v>42990</v>
      </c>
      <c r="B446">
        <v>37.6648</v>
      </c>
      <c r="C446" s="3">
        <f>MAX($B$2:B446)</f>
        <v>38.407899999999998</v>
      </c>
      <c r="D446" s="4">
        <f>(B446 - C446) / C446</f>
        <v>-1.9347582138049681E-2</v>
      </c>
      <c r="E446">
        <v>49.128999999999998</v>
      </c>
      <c r="F446">
        <f>MAX($E$2:E446)</f>
        <v>52.64</v>
      </c>
      <c r="G446">
        <f>(E446-F446)/F446</f>
        <v>-6.669832826747725E-2</v>
      </c>
      <c r="H446">
        <v>24.183299999999999</v>
      </c>
      <c r="I446">
        <f>MAX($H$2:H446)</f>
        <v>25.563300000000002</v>
      </c>
      <c r="J446">
        <f t="shared" si="18"/>
        <v>-5.3983640609780524E-2</v>
      </c>
      <c r="K446">
        <v>4.1916399999999996</v>
      </c>
      <c r="L446">
        <f>MAX($K$2:K446)</f>
        <v>4.2551600000000001</v>
      </c>
      <c r="M446">
        <f t="shared" si="19"/>
        <v>-1.4927758298160461E-2</v>
      </c>
      <c r="N446">
        <v>2496.48</v>
      </c>
      <c r="O446">
        <f>MAX($N$2:N446)</f>
        <v>2496.48</v>
      </c>
      <c r="P446">
        <f t="shared" si="20"/>
        <v>0</v>
      </c>
    </row>
    <row r="447" spans="1:16">
      <c r="A447" s="1">
        <v>42991</v>
      </c>
      <c r="B447">
        <v>37.377200000000002</v>
      </c>
      <c r="C447" s="3">
        <f>MAX($B$2:B447)</f>
        <v>38.407899999999998</v>
      </c>
      <c r="D447" s="4">
        <f>(B447 - C447) / C447</f>
        <v>-2.6835624962572701E-2</v>
      </c>
      <c r="E447">
        <v>49.98</v>
      </c>
      <c r="F447">
        <f>MAX($E$2:E447)</f>
        <v>52.64</v>
      </c>
      <c r="G447">
        <f>(E447-F447)/F447</f>
        <v>-5.0531914893617094E-2</v>
      </c>
      <c r="H447">
        <v>24.415299999999998</v>
      </c>
      <c r="I447">
        <f>MAX($H$2:H447)</f>
        <v>25.563300000000002</v>
      </c>
      <c r="J447">
        <f t="shared" si="18"/>
        <v>-4.4908130014513117E-2</v>
      </c>
      <c r="K447">
        <v>4.2103000000000002</v>
      </c>
      <c r="L447">
        <f>MAX($K$2:K447)</f>
        <v>4.2551600000000001</v>
      </c>
      <c r="M447">
        <f t="shared" si="19"/>
        <v>-1.0542494289286396E-2</v>
      </c>
      <c r="N447">
        <v>2498.37</v>
      </c>
      <c r="O447">
        <f>MAX($N$2:N447)</f>
        <v>2498.37</v>
      </c>
      <c r="P447">
        <f t="shared" si="20"/>
        <v>0</v>
      </c>
    </row>
    <row r="448" spans="1:16">
      <c r="A448" s="1">
        <v>42992</v>
      </c>
      <c r="B448">
        <v>37.0657</v>
      </c>
      <c r="C448" s="3">
        <f>MAX($B$2:B448)</f>
        <v>38.407899999999998</v>
      </c>
      <c r="D448" s="4">
        <f>(B448 - C448) / C448</f>
        <v>-3.4945935601790212E-2</v>
      </c>
      <c r="E448">
        <v>49.610500000000002</v>
      </c>
      <c r="F448">
        <f>MAX($E$2:E448)</f>
        <v>52.64</v>
      </c>
      <c r="G448">
        <f>(E448-F448)/F448</f>
        <v>-5.7551291793313045E-2</v>
      </c>
      <c r="H448">
        <v>25.175999999999998</v>
      </c>
      <c r="I448">
        <f>MAX($H$2:H448)</f>
        <v>25.563300000000002</v>
      </c>
      <c r="J448">
        <f t="shared" si="18"/>
        <v>-1.5150626092875461E-2</v>
      </c>
      <c r="K448">
        <v>4.1863400000000004</v>
      </c>
      <c r="L448">
        <f>MAX($K$2:K448)</f>
        <v>4.2551600000000001</v>
      </c>
      <c r="M448">
        <f t="shared" si="19"/>
        <v>-1.6173304881602492E-2</v>
      </c>
      <c r="N448">
        <v>2495.62</v>
      </c>
      <c r="O448">
        <f>MAX($N$2:N448)</f>
        <v>2498.37</v>
      </c>
      <c r="P448">
        <f t="shared" si="20"/>
        <v>-1.1007176679194836E-3</v>
      </c>
    </row>
    <row r="449" spans="1:16">
      <c r="A449" s="1">
        <v>42993</v>
      </c>
      <c r="B449">
        <v>37.434399999999997</v>
      </c>
      <c r="C449" s="3">
        <f>MAX($B$2:B449)</f>
        <v>38.407899999999998</v>
      </c>
      <c r="D449" s="4">
        <f>(B449 - C449) / C449</f>
        <v>-2.5346348016944468E-2</v>
      </c>
      <c r="E449">
        <v>49.339500000000001</v>
      </c>
      <c r="F449">
        <f>MAX($E$2:E449)</f>
        <v>52.64</v>
      </c>
      <c r="G449">
        <f>(E449-F449)/F449</f>
        <v>-6.2699468085106375E-2</v>
      </c>
      <c r="H449">
        <v>25.320699999999999</v>
      </c>
      <c r="I449">
        <f>MAX($H$2:H449)</f>
        <v>25.563300000000002</v>
      </c>
      <c r="J449">
        <f t="shared" si="18"/>
        <v>-9.4901675448789084E-3</v>
      </c>
      <c r="K449">
        <v>4.4512499999999999</v>
      </c>
      <c r="L449">
        <f>MAX($K$2:K449)</f>
        <v>4.4512499999999999</v>
      </c>
      <c r="M449">
        <f t="shared" si="19"/>
        <v>0</v>
      </c>
      <c r="N449">
        <v>2500.23</v>
      </c>
      <c r="O449">
        <f>MAX($N$2:N449)</f>
        <v>2500.23</v>
      </c>
      <c r="P449">
        <f t="shared" si="20"/>
        <v>0</v>
      </c>
    </row>
    <row r="450" spans="1:16">
      <c r="A450" s="1">
        <v>42996</v>
      </c>
      <c r="B450">
        <v>37.159399999999998</v>
      </c>
      <c r="C450" s="3">
        <f>MAX($B$2:B450)</f>
        <v>38.407899999999998</v>
      </c>
      <c r="D450" s="4">
        <f>(B450 - C450) / C450</f>
        <v>-3.2506333332465456E-2</v>
      </c>
      <c r="E450">
        <v>48.709499999999998</v>
      </c>
      <c r="F450">
        <f>MAX($E$2:E450)</f>
        <v>52.64</v>
      </c>
      <c r="G450">
        <f>(E450-F450)/F450</f>
        <v>-7.4667553191489405E-2</v>
      </c>
      <c r="H450">
        <v>25.666699999999999</v>
      </c>
      <c r="I450">
        <f>MAX($H$2:H450)</f>
        <v>25.666699999999999</v>
      </c>
      <c r="J450">
        <f t="shared" si="18"/>
        <v>0</v>
      </c>
      <c r="K450">
        <v>4.63497</v>
      </c>
      <c r="L450">
        <f>MAX($K$2:K450)</f>
        <v>4.63497</v>
      </c>
      <c r="M450">
        <f t="shared" si="19"/>
        <v>0</v>
      </c>
      <c r="N450">
        <v>2503.87</v>
      </c>
      <c r="O450">
        <f>MAX($N$2:N450)</f>
        <v>2503.87</v>
      </c>
      <c r="P450">
        <f t="shared" si="20"/>
        <v>0</v>
      </c>
    </row>
    <row r="451" spans="1:16">
      <c r="A451" s="1">
        <v>42997</v>
      </c>
      <c r="B451">
        <v>37.168999999999997</v>
      </c>
      <c r="C451" s="3">
        <f>MAX($B$2:B451)</f>
        <v>38.407899999999998</v>
      </c>
      <c r="D451" s="4">
        <f>(B451 - C451) / C451</f>
        <v>-3.2256384754178205E-2</v>
      </c>
      <c r="E451">
        <v>48.493000000000002</v>
      </c>
      <c r="F451">
        <f>MAX($E$2:E451)</f>
        <v>52.64</v>
      </c>
      <c r="G451">
        <f>(E451-F451)/F451</f>
        <v>-7.8780395136778092E-2</v>
      </c>
      <c r="H451">
        <v>25.006699999999999</v>
      </c>
      <c r="I451">
        <f>MAX($H$2:H451)</f>
        <v>25.666699999999999</v>
      </c>
      <c r="J451">
        <f t="shared" ref="J451:J514" si="21">(H451-I451)/I451</f>
        <v>-2.571425231915284E-2</v>
      </c>
      <c r="K451">
        <v>4.6299700000000001</v>
      </c>
      <c r="L451">
        <f>MAX($K$2:K451)</f>
        <v>4.63497</v>
      </c>
      <c r="M451">
        <f t="shared" ref="M451:M514" si="22">(K451-L451)/L451</f>
        <v>-1.0787556338012745E-3</v>
      </c>
      <c r="N451">
        <v>2506.65</v>
      </c>
      <c r="O451">
        <f>MAX($N$2:N451)</f>
        <v>2506.65</v>
      </c>
      <c r="P451">
        <f t="shared" ref="P451:P514" si="23">(N451-O451)/O451</f>
        <v>0</v>
      </c>
    </row>
    <row r="452" spans="1:16">
      <c r="A452" s="1">
        <v>42998</v>
      </c>
      <c r="B452">
        <v>36.545299999999997</v>
      </c>
      <c r="C452" s="3">
        <f>MAX($B$2:B452)</f>
        <v>38.407899999999998</v>
      </c>
      <c r="D452" s="4">
        <f>(B452 - C452) / C452</f>
        <v>-4.849523144977988E-2</v>
      </c>
      <c r="E452">
        <v>48.660499999999999</v>
      </c>
      <c r="F452">
        <f>MAX($E$2:E452)</f>
        <v>52.64</v>
      </c>
      <c r="G452">
        <f>(E452-F452)/F452</f>
        <v>-7.5598404255319177E-2</v>
      </c>
      <c r="H452">
        <v>24.927299999999999</v>
      </c>
      <c r="I452">
        <f>MAX($H$2:H452)</f>
        <v>25.666699999999999</v>
      </c>
      <c r="J452">
        <f t="shared" si="21"/>
        <v>-2.8807754795123638E-2</v>
      </c>
      <c r="K452">
        <v>4.5923299999999996</v>
      </c>
      <c r="L452">
        <f>MAX($K$2:K452)</f>
        <v>4.63497</v>
      </c>
      <c r="M452">
        <f t="shared" si="22"/>
        <v>-9.1996280450575632E-3</v>
      </c>
      <c r="N452">
        <v>2508.2399999999998</v>
      </c>
      <c r="O452">
        <f>MAX($N$2:N452)</f>
        <v>2508.2399999999998</v>
      </c>
      <c r="P452">
        <f t="shared" si="23"/>
        <v>0</v>
      </c>
    </row>
    <row r="453" spans="1:16">
      <c r="A453" s="1">
        <v>42999</v>
      </c>
      <c r="B453">
        <v>35.913499999999999</v>
      </c>
      <c r="C453" s="3">
        <f>MAX($B$2:B453)</f>
        <v>38.407899999999998</v>
      </c>
      <c r="D453" s="4">
        <f>(B453 - C453) / C453</f>
        <v>-6.4944972258311418E-2</v>
      </c>
      <c r="E453">
        <v>48.232500000000002</v>
      </c>
      <c r="F453">
        <f>MAX($E$2:E453)</f>
        <v>52.64</v>
      </c>
      <c r="G453">
        <f>(E453-F453)/F453</f>
        <v>-8.3729103343465019E-2</v>
      </c>
      <c r="H453">
        <v>24.431999999999999</v>
      </c>
      <c r="I453">
        <f>MAX($H$2:H453)</f>
        <v>25.666699999999999</v>
      </c>
      <c r="J453">
        <f t="shared" si="21"/>
        <v>-4.8105132330996982E-2</v>
      </c>
      <c r="K453">
        <v>4.4670300000000003</v>
      </c>
      <c r="L453">
        <f>MAX($K$2:K453)</f>
        <v>4.63497</v>
      </c>
      <c r="M453">
        <f t="shared" si="22"/>
        <v>-3.6233244228117925E-2</v>
      </c>
      <c r="N453">
        <v>2500.6</v>
      </c>
      <c r="O453">
        <f>MAX($N$2:N453)</f>
        <v>2508.2399999999998</v>
      </c>
      <c r="P453">
        <f t="shared" si="23"/>
        <v>-3.0459605141453265E-3</v>
      </c>
    </row>
    <row r="454" spans="1:16">
      <c r="A454" s="1">
        <v>43000</v>
      </c>
      <c r="B454">
        <v>35.566600000000001</v>
      </c>
      <c r="C454" s="3">
        <f>MAX($B$2:B454)</f>
        <v>38.407899999999998</v>
      </c>
      <c r="D454" s="4">
        <f>(B454 - C454) / C454</f>
        <v>-7.3976968279963154E-2</v>
      </c>
      <c r="E454">
        <v>47.755000000000003</v>
      </c>
      <c r="F454">
        <f>MAX($E$2:E454)</f>
        <v>52.64</v>
      </c>
      <c r="G454">
        <f>(E454-F454)/F454</f>
        <v>-9.2800151975683851E-2</v>
      </c>
      <c r="H454">
        <v>23.405999999999999</v>
      </c>
      <c r="I454">
        <f>MAX($H$2:H454)</f>
        <v>25.666699999999999</v>
      </c>
      <c r="J454">
        <f t="shared" si="21"/>
        <v>-8.807910639077092E-2</v>
      </c>
      <c r="K454">
        <v>4.4238</v>
      </c>
      <c r="L454">
        <f>MAX($K$2:K454)</f>
        <v>4.63497</v>
      </c>
      <c r="M454">
        <f t="shared" si="22"/>
        <v>-4.5560165437964019E-2</v>
      </c>
      <c r="N454">
        <v>2502.2199999999998</v>
      </c>
      <c r="O454">
        <f>MAX($N$2:N454)</f>
        <v>2508.2399999999998</v>
      </c>
      <c r="P454">
        <f t="shared" si="23"/>
        <v>-2.4000893056485752E-3</v>
      </c>
    </row>
    <row r="455" spans="1:16">
      <c r="A455" s="1">
        <v>43003</v>
      </c>
      <c r="B455">
        <v>35.254199999999997</v>
      </c>
      <c r="C455" s="3">
        <f>MAX($B$2:B455)</f>
        <v>38.407899999999998</v>
      </c>
      <c r="D455" s="4">
        <f>(B455 - C455) / C455</f>
        <v>-8.2110711598395142E-2</v>
      </c>
      <c r="E455">
        <v>46.9895</v>
      </c>
      <c r="F455">
        <f>MAX($E$2:E455)</f>
        <v>52.64</v>
      </c>
      <c r="G455">
        <f>(E455-F455)/F455</f>
        <v>-0.10734232522796354</v>
      </c>
      <c r="H455">
        <v>22.999300000000002</v>
      </c>
      <c r="I455">
        <f>MAX($H$2:H455)</f>
        <v>25.666699999999999</v>
      </c>
      <c r="J455">
        <f t="shared" si="21"/>
        <v>-0.10392454035773968</v>
      </c>
      <c r="K455">
        <v>4.2255900000000004</v>
      </c>
      <c r="L455">
        <f>MAX($K$2:K455)</f>
        <v>4.63497</v>
      </c>
      <c r="M455">
        <f t="shared" si="22"/>
        <v>-8.8324196273114955E-2</v>
      </c>
      <c r="N455">
        <v>2496.66</v>
      </c>
      <c r="O455">
        <f>MAX($N$2:N455)</f>
        <v>2508.2399999999998</v>
      </c>
      <c r="P455">
        <f t="shared" si="23"/>
        <v>-4.6167830829585404E-3</v>
      </c>
    </row>
    <row r="456" spans="1:16">
      <c r="A456" s="1">
        <v>43004</v>
      </c>
      <c r="B456">
        <v>35.863399999999999</v>
      </c>
      <c r="C456" s="3">
        <f>MAX($B$2:B456)</f>
        <v>38.407899999999998</v>
      </c>
      <c r="D456" s="4">
        <f>(B456 - C456) / C456</f>
        <v>-6.6249391401248164E-2</v>
      </c>
      <c r="E456">
        <v>46.93</v>
      </c>
      <c r="F456">
        <f>MAX($E$2:E456)</f>
        <v>52.64</v>
      </c>
      <c r="G456">
        <f>(E456-F456)/F456</f>
        <v>-0.10847264437689971</v>
      </c>
      <c r="H456">
        <v>23.0167</v>
      </c>
      <c r="I456">
        <f>MAX($H$2:H456)</f>
        <v>25.666699999999999</v>
      </c>
      <c r="J456">
        <f t="shared" si="21"/>
        <v>-0.10324661916023481</v>
      </c>
      <c r="K456">
        <v>4.2491700000000003</v>
      </c>
      <c r="L456">
        <f>MAX($K$2:K456)</f>
        <v>4.63497</v>
      </c>
      <c r="M456">
        <f t="shared" si="22"/>
        <v>-8.3236784704108058E-2</v>
      </c>
      <c r="N456">
        <v>2496.84</v>
      </c>
      <c r="O456">
        <f>MAX($N$2:N456)</f>
        <v>2508.2399999999998</v>
      </c>
      <c r="P456">
        <f t="shared" si="23"/>
        <v>-4.5450196153476686E-3</v>
      </c>
    </row>
    <row r="457" spans="1:16">
      <c r="A457" s="1">
        <v>43005</v>
      </c>
      <c r="B457">
        <v>36.111699999999999</v>
      </c>
      <c r="C457" s="3">
        <f>MAX($B$2:B457)</f>
        <v>38.407899999999998</v>
      </c>
      <c r="D457" s="4">
        <f>(B457 - C457) / C457</f>
        <v>-5.9784575569088623E-2</v>
      </c>
      <c r="E457">
        <v>47.543500000000002</v>
      </c>
      <c r="F457">
        <f>MAX($E$2:E457)</f>
        <v>52.64</v>
      </c>
      <c r="G457">
        <f>(E457-F457)/F457</f>
        <v>-9.6818009118541007E-2</v>
      </c>
      <c r="H457">
        <v>22.731300000000001</v>
      </c>
      <c r="I457">
        <f>MAX($H$2:H457)</f>
        <v>25.666699999999999</v>
      </c>
      <c r="J457">
        <f t="shared" si="21"/>
        <v>-0.11436608523885027</v>
      </c>
      <c r="K457">
        <v>4.3427199999999999</v>
      </c>
      <c r="L457">
        <f>MAX($K$2:K457)</f>
        <v>4.63497</v>
      </c>
      <c r="M457">
        <f t="shared" si="22"/>
        <v>-6.3053266795685861E-2</v>
      </c>
      <c r="N457">
        <v>2507.04</v>
      </c>
      <c r="O457">
        <f>MAX($N$2:N457)</f>
        <v>2508.2399999999998</v>
      </c>
      <c r="P457">
        <f t="shared" si="23"/>
        <v>-4.7842311740496055E-4</v>
      </c>
    </row>
    <row r="458" spans="1:16">
      <c r="A458" s="1">
        <v>43006</v>
      </c>
      <c r="B458">
        <v>35.892000000000003</v>
      </c>
      <c r="C458" s="3">
        <f>MAX($B$2:B458)</f>
        <v>38.407899999999998</v>
      </c>
      <c r="D458" s="4">
        <f>(B458 - C458) / C458</f>
        <v>-6.5504752928433871E-2</v>
      </c>
      <c r="E458">
        <v>47.82</v>
      </c>
      <c r="F458">
        <f>MAX($E$2:E458)</f>
        <v>52.64</v>
      </c>
      <c r="G458">
        <f>(E458-F458)/F458</f>
        <v>-9.1565349544072958E-2</v>
      </c>
      <c r="H458">
        <v>22.64</v>
      </c>
      <c r="I458">
        <f>MAX($H$2:H458)</f>
        <v>25.666699999999999</v>
      </c>
      <c r="J458">
        <f t="shared" si="21"/>
        <v>-0.11792322347633308</v>
      </c>
      <c r="K458">
        <v>4.34152</v>
      </c>
      <c r="L458">
        <f>MAX($K$2:K458)</f>
        <v>4.63497</v>
      </c>
      <c r="M458">
        <f t="shared" si="22"/>
        <v>-6.3312168147798151E-2</v>
      </c>
      <c r="N458">
        <v>2510.06</v>
      </c>
      <c r="O458">
        <f>MAX($N$2:N458)</f>
        <v>2510.06</v>
      </c>
      <c r="P458">
        <f t="shared" si="23"/>
        <v>0</v>
      </c>
    </row>
    <row r="459" spans="1:16">
      <c r="A459" s="1">
        <v>43007</v>
      </c>
      <c r="B459">
        <v>36.085000000000001</v>
      </c>
      <c r="C459" s="3">
        <f>MAX($B$2:B459)</f>
        <v>38.407899999999998</v>
      </c>
      <c r="D459" s="4">
        <f>(B459 - C459) / C459</f>
        <v>-6.0479745052450073E-2</v>
      </c>
      <c r="E459">
        <v>48.067500000000003</v>
      </c>
      <c r="F459">
        <f>MAX($E$2:E459)</f>
        <v>52.64</v>
      </c>
      <c r="G459">
        <f>(E459-F459)/F459</f>
        <v>-8.686360182370817E-2</v>
      </c>
      <c r="H459">
        <v>22.7347</v>
      </c>
      <c r="I459">
        <f>MAX($H$2:H459)</f>
        <v>25.666699999999999</v>
      </c>
      <c r="J459">
        <f t="shared" si="21"/>
        <v>-0.11423361787841829</v>
      </c>
      <c r="K459">
        <v>4.4181100000000004</v>
      </c>
      <c r="L459">
        <f>MAX($K$2:K459)</f>
        <v>4.63497</v>
      </c>
      <c r="M459">
        <f t="shared" si="22"/>
        <v>-4.6787789349229794E-2</v>
      </c>
      <c r="N459">
        <v>2519.36</v>
      </c>
      <c r="O459">
        <f>MAX($N$2:N459)</f>
        <v>2519.36</v>
      </c>
      <c r="P459">
        <f t="shared" si="23"/>
        <v>0</v>
      </c>
    </row>
    <row r="460" spans="1:16">
      <c r="A460" s="1">
        <v>43010</v>
      </c>
      <c r="B460">
        <v>36.0122</v>
      </c>
      <c r="C460" s="3">
        <f>MAX($B$2:B460)</f>
        <v>38.407899999999998</v>
      </c>
      <c r="D460" s="4">
        <f>(B460 - C460) / C460</f>
        <v>-6.2375188437795298E-2</v>
      </c>
      <c r="E460">
        <v>47.959499999999998</v>
      </c>
      <c r="F460">
        <f>MAX($E$2:E460)</f>
        <v>52.64</v>
      </c>
      <c r="G460">
        <f>(E460-F460)/F460</f>
        <v>-8.8915273556231036E-2</v>
      </c>
      <c r="H460">
        <v>22.768699999999999</v>
      </c>
      <c r="I460">
        <f>MAX($H$2:H460)</f>
        <v>25.666699999999999</v>
      </c>
      <c r="J460">
        <f t="shared" si="21"/>
        <v>-0.11290894427409834</v>
      </c>
      <c r="K460">
        <v>4.4238</v>
      </c>
      <c r="L460">
        <f>MAX($K$2:K460)</f>
        <v>4.63497</v>
      </c>
      <c r="M460">
        <f t="shared" si="22"/>
        <v>-4.5560165437964019E-2</v>
      </c>
      <c r="N460">
        <v>2529.12</v>
      </c>
      <c r="O460">
        <f>MAX($N$2:N460)</f>
        <v>2529.12</v>
      </c>
      <c r="P460">
        <f t="shared" si="23"/>
        <v>0</v>
      </c>
    </row>
    <row r="461" spans="1:16">
      <c r="A461" s="1">
        <v>43011</v>
      </c>
      <c r="B461">
        <v>36.1678</v>
      </c>
      <c r="C461" s="3">
        <f>MAX($B$2:B461)</f>
        <v>38.407899999999998</v>
      </c>
      <c r="D461" s="4">
        <f>(B461 - C461) / C461</f>
        <v>-5.8323938564722316E-2</v>
      </c>
      <c r="E461">
        <v>47.854999999999997</v>
      </c>
      <c r="F461">
        <f>MAX($E$2:E461)</f>
        <v>52.64</v>
      </c>
      <c r="G461">
        <f>(E461-F461)/F461</f>
        <v>-9.0900455927051746E-2</v>
      </c>
      <c r="H461">
        <v>23.209299999999999</v>
      </c>
      <c r="I461">
        <f>MAX($H$2:H461)</f>
        <v>25.666699999999999</v>
      </c>
      <c r="J461">
        <f t="shared" si="21"/>
        <v>-9.5742732801645705E-2</v>
      </c>
      <c r="K461">
        <v>4.4330800000000004</v>
      </c>
      <c r="L461">
        <f>MAX($K$2:K461)</f>
        <v>4.63497</v>
      </c>
      <c r="M461">
        <f t="shared" si="22"/>
        <v>-4.3557994981628725E-2</v>
      </c>
      <c r="N461">
        <v>2534.58</v>
      </c>
      <c r="O461">
        <f>MAX($N$2:N461)</f>
        <v>2534.58</v>
      </c>
      <c r="P461">
        <f t="shared" si="23"/>
        <v>0</v>
      </c>
    </row>
    <row r="462" spans="1:16">
      <c r="A462" s="1">
        <v>43012</v>
      </c>
      <c r="B462">
        <v>35.932299999999998</v>
      </c>
      <c r="C462" s="3">
        <f>MAX($B$2:B462)</f>
        <v>38.407899999999998</v>
      </c>
      <c r="D462" s="4">
        <f>(B462 - C462) / C462</f>
        <v>-6.4455489625832196E-2</v>
      </c>
      <c r="E462">
        <v>48.272500000000001</v>
      </c>
      <c r="F462">
        <f>MAX($E$2:E462)</f>
        <v>52.64</v>
      </c>
      <c r="G462">
        <f>(E462-F462)/F462</f>
        <v>-8.2969224924012153E-2</v>
      </c>
      <c r="H462">
        <v>23.667300000000001</v>
      </c>
      <c r="I462">
        <f>MAX($H$2:H462)</f>
        <v>25.666699999999999</v>
      </c>
      <c r="J462">
        <f t="shared" si="21"/>
        <v>-7.7898600131688062E-2</v>
      </c>
      <c r="K462">
        <v>4.4697300000000002</v>
      </c>
      <c r="L462">
        <f>MAX($K$2:K462)</f>
        <v>4.63497</v>
      </c>
      <c r="M462">
        <f t="shared" si="22"/>
        <v>-3.5650716185865246E-2</v>
      </c>
      <c r="N462">
        <v>2537.7399999999998</v>
      </c>
      <c r="O462">
        <f>MAX($N$2:N462)</f>
        <v>2537.7399999999998</v>
      </c>
      <c r="P462">
        <f t="shared" si="23"/>
        <v>0</v>
      </c>
    </row>
    <row r="463" spans="1:16">
      <c r="A463" s="1">
        <v>43013</v>
      </c>
      <c r="B463">
        <v>36.3857</v>
      </c>
      <c r="C463" s="3">
        <f>MAX($B$2:B463)</f>
        <v>38.407899999999998</v>
      </c>
      <c r="D463" s="4">
        <f>(B463 - C463) / C463</f>
        <v>-5.2650626563805834E-2</v>
      </c>
      <c r="E463">
        <v>49.042499999999997</v>
      </c>
      <c r="F463">
        <f>MAX($E$2:E463)</f>
        <v>52.64</v>
      </c>
      <c r="G463">
        <f>(E463-F463)/F463</f>
        <v>-6.8341565349544137E-2</v>
      </c>
      <c r="H463">
        <v>23.675999999999998</v>
      </c>
      <c r="I463">
        <f>MAX($H$2:H463)</f>
        <v>25.666699999999999</v>
      </c>
      <c r="J463">
        <f t="shared" si="21"/>
        <v>-7.7559639532935695E-2</v>
      </c>
      <c r="K463">
        <v>4.4672299999999998</v>
      </c>
      <c r="L463">
        <f>MAX($K$2:K463)</f>
        <v>4.63497</v>
      </c>
      <c r="M463">
        <f t="shared" si="22"/>
        <v>-3.6190094002765974E-2</v>
      </c>
      <c r="N463">
        <v>2552.0700000000002</v>
      </c>
      <c r="O463">
        <f>MAX($N$2:N463)</f>
        <v>2552.0700000000002</v>
      </c>
      <c r="P463">
        <f t="shared" si="23"/>
        <v>0</v>
      </c>
    </row>
    <row r="464" spans="1:16">
      <c r="A464" s="1">
        <v>43014</v>
      </c>
      <c r="B464">
        <v>36.362900000000003</v>
      </c>
      <c r="C464" s="3">
        <f>MAX($B$2:B464)</f>
        <v>38.407899999999998</v>
      </c>
      <c r="D464" s="4">
        <f>(B464 - C464) / C464</f>
        <v>-5.3244254437238035E-2</v>
      </c>
      <c r="E464">
        <v>49.475499999999997</v>
      </c>
      <c r="F464">
        <f>MAX($E$2:E464)</f>
        <v>52.64</v>
      </c>
      <c r="G464">
        <f>(E464-F464)/F464</f>
        <v>-6.0115881458966638E-2</v>
      </c>
      <c r="H464">
        <v>23.789000000000001</v>
      </c>
      <c r="I464">
        <f>MAX($H$2:H464)</f>
        <v>25.666699999999999</v>
      </c>
      <c r="J464">
        <f t="shared" si="21"/>
        <v>-7.3157047847989709E-2</v>
      </c>
      <c r="K464">
        <v>4.4804199999999996</v>
      </c>
      <c r="L464">
        <f>MAX($K$2:K464)</f>
        <v>4.63497</v>
      </c>
      <c r="M464">
        <f t="shared" si="22"/>
        <v>-3.3344336640798194E-2</v>
      </c>
      <c r="N464">
        <v>2549.33</v>
      </c>
      <c r="O464">
        <f>MAX($N$2:N464)</f>
        <v>2552.0700000000002</v>
      </c>
      <c r="P464">
        <f t="shared" si="23"/>
        <v>-1.0736382622734627E-3</v>
      </c>
    </row>
    <row r="465" spans="1:16">
      <c r="A465" s="1">
        <v>43017</v>
      </c>
      <c r="B465">
        <v>36.494100000000003</v>
      </c>
      <c r="C465" s="3">
        <f>MAX($B$2:B465)</f>
        <v>38.407899999999998</v>
      </c>
      <c r="D465" s="4">
        <f>(B465 - C465) / C465</f>
        <v>-4.9828290533978553E-2</v>
      </c>
      <c r="E465">
        <v>49.549500000000002</v>
      </c>
      <c r="F465">
        <f>MAX($E$2:E465)</f>
        <v>52.64</v>
      </c>
      <c r="G465">
        <f>(E465-F465)/F465</f>
        <v>-5.8710106382978695E-2</v>
      </c>
      <c r="H465">
        <v>22.8627</v>
      </c>
      <c r="I465">
        <f>MAX($H$2:H465)</f>
        <v>25.666699999999999</v>
      </c>
      <c r="J465">
        <f t="shared" si="21"/>
        <v>-0.10924661136803714</v>
      </c>
      <c r="K465">
        <v>4.5818599999999998</v>
      </c>
      <c r="L465">
        <f>MAX($K$2:K465)</f>
        <v>4.63497</v>
      </c>
      <c r="M465">
        <f t="shared" si="22"/>
        <v>-1.1458542342237428E-2</v>
      </c>
      <c r="N465">
        <v>2544.73</v>
      </c>
      <c r="O465">
        <f>MAX($N$2:N465)</f>
        <v>2552.0700000000002</v>
      </c>
      <c r="P465">
        <f t="shared" si="23"/>
        <v>-2.876096658790764E-3</v>
      </c>
    </row>
    <row r="466" spans="1:16">
      <c r="A466" s="1">
        <v>43018</v>
      </c>
      <c r="B466">
        <v>36.508800000000001</v>
      </c>
      <c r="C466" s="3">
        <f>MAX($B$2:B466)</f>
        <v>38.407899999999998</v>
      </c>
      <c r="D466" s="4">
        <f>(B466 - C466) / C466</f>
        <v>-4.9445556773476215E-2</v>
      </c>
      <c r="E466">
        <v>49.36</v>
      </c>
      <c r="F466">
        <f>MAX($E$2:E466)</f>
        <v>52.64</v>
      </c>
      <c r="G466">
        <f>(E466-F466)/F466</f>
        <v>-6.2310030395136801E-2</v>
      </c>
      <c r="H466">
        <v>23.706</v>
      </c>
      <c r="I466">
        <f>MAX($H$2:H466)</f>
        <v>25.666699999999999</v>
      </c>
      <c r="J466">
        <f t="shared" si="21"/>
        <v>-7.6390809882065064E-2</v>
      </c>
      <c r="K466">
        <v>4.6687399999999997</v>
      </c>
      <c r="L466">
        <f>MAX($K$2:K466)</f>
        <v>4.6687399999999997</v>
      </c>
      <c r="M466">
        <f t="shared" si="22"/>
        <v>0</v>
      </c>
      <c r="N466">
        <v>2550.64</v>
      </c>
      <c r="O466">
        <f>MAX($N$2:N466)</f>
        <v>2552.0700000000002</v>
      </c>
      <c r="P466">
        <f t="shared" si="23"/>
        <v>-5.6032945804789479E-4</v>
      </c>
    </row>
    <row r="467" spans="1:16">
      <c r="A467" s="1">
        <v>43019</v>
      </c>
      <c r="B467">
        <v>36.653700000000001</v>
      </c>
      <c r="C467" s="3">
        <f>MAX($B$2:B467)</f>
        <v>38.407899999999998</v>
      </c>
      <c r="D467" s="4">
        <f>(B467 - C467) / C467</f>
        <v>-4.5672895419952599E-2</v>
      </c>
      <c r="E467">
        <v>49.75</v>
      </c>
      <c r="F467">
        <f>MAX($E$2:E467)</f>
        <v>52.64</v>
      </c>
      <c r="G467">
        <f>(E467-F467)/F467</f>
        <v>-5.4901215805471137E-2</v>
      </c>
      <c r="H467">
        <v>23.64</v>
      </c>
      <c r="I467">
        <f>MAX($H$2:H467)</f>
        <v>25.666699999999999</v>
      </c>
      <c r="J467">
        <f t="shared" si="21"/>
        <v>-7.8962235113980303E-2</v>
      </c>
      <c r="K467">
        <v>4.7181600000000001</v>
      </c>
      <c r="L467">
        <f>MAX($K$2:K467)</f>
        <v>4.7181600000000001</v>
      </c>
      <c r="M467">
        <f t="shared" si="22"/>
        <v>0</v>
      </c>
      <c r="N467">
        <v>2555.2399999999998</v>
      </c>
      <c r="O467">
        <f>MAX($N$2:N467)</f>
        <v>2555.2399999999998</v>
      </c>
      <c r="P467">
        <f t="shared" si="23"/>
        <v>0</v>
      </c>
    </row>
    <row r="468" spans="1:16">
      <c r="A468" s="1">
        <v>43020</v>
      </c>
      <c r="B468">
        <v>36.529600000000002</v>
      </c>
      <c r="C468" s="3">
        <f>MAX($B$2:B468)</f>
        <v>38.407899999999998</v>
      </c>
      <c r="D468" s="4">
        <f>(B468 - C468) / C468</f>
        <v>-4.8904001520520414E-2</v>
      </c>
      <c r="E468">
        <v>50.046500000000002</v>
      </c>
      <c r="F468">
        <f>MAX($E$2:E468)</f>
        <v>52.64</v>
      </c>
      <c r="G468">
        <f>(E468-F468)/F468</f>
        <v>-4.9268617021276571E-2</v>
      </c>
      <c r="H468">
        <v>23.712</v>
      </c>
      <c r="I468">
        <f>MAX($H$2:H468)</f>
        <v>25.666699999999999</v>
      </c>
      <c r="J468">
        <f t="shared" si="21"/>
        <v>-7.6157043951890935E-2</v>
      </c>
      <c r="K468">
        <v>4.7204499999999996</v>
      </c>
      <c r="L468">
        <f>MAX($K$2:K468)</f>
        <v>4.7204499999999996</v>
      </c>
      <c r="M468">
        <f t="shared" si="22"/>
        <v>0</v>
      </c>
      <c r="N468">
        <v>2550.9299999999998</v>
      </c>
      <c r="O468">
        <f>MAX($N$2:N468)</f>
        <v>2555.2399999999998</v>
      </c>
      <c r="P468">
        <f t="shared" si="23"/>
        <v>-1.6867300136190518E-3</v>
      </c>
    </row>
    <row r="469" spans="1:16">
      <c r="A469" s="1">
        <v>43021</v>
      </c>
      <c r="B469">
        <v>36.755299999999998</v>
      </c>
      <c r="C469" s="3">
        <f>MAX($B$2:B469)</f>
        <v>38.407899999999998</v>
      </c>
      <c r="D469" s="4">
        <f>(B469 - C469) / C469</f>
        <v>-4.302760629974562E-2</v>
      </c>
      <c r="E469">
        <v>50.146999999999998</v>
      </c>
      <c r="F469">
        <f>MAX($E$2:E469)</f>
        <v>52.64</v>
      </c>
      <c r="G469">
        <f>(E469-F469)/F469</f>
        <v>-4.7359422492401257E-2</v>
      </c>
      <c r="H469">
        <v>23.704699999999999</v>
      </c>
      <c r="I469">
        <f>MAX($H$2:H469)</f>
        <v>25.666699999999999</v>
      </c>
      <c r="J469">
        <f t="shared" si="21"/>
        <v>-7.6441459166936135E-2</v>
      </c>
      <c r="K469">
        <v>4.8085199999999997</v>
      </c>
      <c r="L469">
        <f>MAX($K$2:K469)</f>
        <v>4.8085199999999997</v>
      </c>
      <c r="M469">
        <f t="shared" si="22"/>
        <v>0</v>
      </c>
      <c r="N469">
        <v>2553.17</v>
      </c>
      <c r="O469">
        <f>MAX($N$2:N469)</f>
        <v>2555.2399999999998</v>
      </c>
      <c r="P469">
        <f t="shared" si="23"/>
        <v>-8.1010002974268923E-4</v>
      </c>
    </row>
    <row r="470" spans="1:16">
      <c r="A470" s="1">
        <v>43024</v>
      </c>
      <c r="B470">
        <v>37.434399999999997</v>
      </c>
      <c r="C470" s="3">
        <f>MAX($B$2:B470)</f>
        <v>38.407899999999998</v>
      </c>
      <c r="D470" s="4">
        <f>(B470 - C470) / C470</f>
        <v>-2.5346348016944468E-2</v>
      </c>
      <c r="E470">
        <v>50.317</v>
      </c>
      <c r="F470">
        <f>MAX($E$2:E470)</f>
        <v>52.64</v>
      </c>
      <c r="G470">
        <f>(E470-F470)/F470</f>
        <v>-4.4129939209726451E-2</v>
      </c>
      <c r="H470">
        <v>23.3733</v>
      </c>
      <c r="I470">
        <f>MAX($H$2:H470)</f>
        <v>25.666699999999999</v>
      </c>
      <c r="J470">
        <f t="shared" si="21"/>
        <v>-8.9353130710219802E-2</v>
      </c>
      <c r="K470">
        <v>4.8914999999999997</v>
      </c>
      <c r="L470">
        <f>MAX($K$2:K470)</f>
        <v>4.8914999999999997</v>
      </c>
      <c r="M470">
        <f t="shared" si="22"/>
        <v>0</v>
      </c>
      <c r="N470">
        <v>2557.64</v>
      </c>
      <c r="O470">
        <f>MAX($N$2:N470)</f>
        <v>2557.64</v>
      </c>
      <c r="P470">
        <f t="shared" si="23"/>
        <v>0</v>
      </c>
    </row>
    <row r="471" spans="1:16">
      <c r="A471" s="1">
        <v>43025</v>
      </c>
      <c r="B471">
        <v>37.576099999999997</v>
      </c>
      <c r="C471" s="3">
        <f>MAX($B$2:B471)</f>
        <v>38.407899999999998</v>
      </c>
      <c r="D471" s="4">
        <f>(B471 - C471) / C471</f>
        <v>-2.1657002856183265E-2</v>
      </c>
      <c r="E471">
        <v>50.456499999999998</v>
      </c>
      <c r="F471">
        <f>MAX($E$2:E471)</f>
        <v>52.64</v>
      </c>
      <c r="G471">
        <f>(E471-F471)/F471</f>
        <v>-4.1479863221884537E-2</v>
      </c>
      <c r="H471">
        <v>23.716699999999999</v>
      </c>
      <c r="I471">
        <f>MAX($H$2:H471)</f>
        <v>25.666699999999999</v>
      </c>
      <c r="J471">
        <f t="shared" si="21"/>
        <v>-7.5973927306587891E-2</v>
      </c>
      <c r="K471">
        <v>4.8871099999999998</v>
      </c>
      <c r="L471">
        <f>MAX($K$2:K471)</f>
        <v>4.8914999999999997</v>
      </c>
      <c r="M471">
        <f t="shared" si="22"/>
        <v>-8.9747521210260534E-4</v>
      </c>
      <c r="N471">
        <v>2559.36</v>
      </c>
      <c r="O471">
        <f>MAX($N$2:N471)</f>
        <v>2559.36</v>
      </c>
      <c r="P471">
        <f t="shared" si="23"/>
        <v>0</v>
      </c>
    </row>
    <row r="472" spans="1:16">
      <c r="A472" s="1">
        <v>43026</v>
      </c>
      <c r="B472">
        <v>37.404600000000002</v>
      </c>
      <c r="C472" s="3">
        <f>MAX($B$2:B472)</f>
        <v>38.407899999999998</v>
      </c>
      <c r="D472" s="4">
        <f>(B472 - C472) / C472</f>
        <v>-2.6122230062044421E-2</v>
      </c>
      <c r="E472">
        <v>49.85</v>
      </c>
      <c r="F472">
        <f>MAX($E$2:E472)</f>
        <v>52.64</v>
      </c>
      <c r="G472">
        <f>(E472-F472)/F472</f>
        <v>-5.3001519756838887E-2</v>
      </c>
      <c r="H472">
        <v>23.976700000000001</v>
      </c>
      <c r="I472">
        <f>MAX($H$2:H472)</f>
        <v>25.666699999999999</v>
      </c>
      <c r="J472">
        <f t="shared" si="21"/>
        <v>-6.5844070332376103E-2</v>
      </c>
      <c r="K472">
        <v>4.8828100000000001</v>
      </c>
      <c r="L472">
        <f>MAX($K$2:K472)</f>
        <v>4.8914999999999997</v>
      </c>
      <c r="M472">
        <f t="shared" si="22"/>
        <v>-1.7765511601757422E-3</v>
      </c>
      <c r="N472">
        <v>2561.2600000000002</v>
      </c>
      <c r="O472">
        <f>MAX($N$2:N472)</f>
        <v>2561.2600000000002</v>
      </c>
      <c r="P472">
        <f t="shared" si="23"/>
        <v>0</v>
      </c>
    </row>
    <row r="473" spans="1:16">
      <c r="A473" s="1">
        <v>43027</v>
      </c>
      <c r="B473">
        <v>36.5276</v>
      </c>
      <c r="C473" s="3">
        <f>MAX($B$2:B473)</f>
        <v>38.407899999999998</v>
      </c>
      <c r="D473" s="4">
        <f>(B473 - C473) / C473</f>
        <v>-4.8956074140996994E-2</v>
      </c>
      <c r="E473">
        <v>49.330500000000001</v>
      </c>
      <c r="F473">
        <f>MAX($E$2:E473)</f>
        <v>52.64</v>
      </c>
      <c r="G473">
        <f>(E473-F473)/F473</f>
        <v>-6.2870440729483279E-2</v>
      </c>
      <c r="H473">
        <v>23.454000000000001</v>
      </c>
      <c r="I473">
        <f>MAX($H$2:H473)</f>
        <v>25.666699999999999</v>
      </c>
      <c r="J473">
        <f t="shared" si="21"/>
        <v>-8.6208978949377915E-2</v>
      </c>
      <c r="K473">
        <v>4.8883099999999997</v>
      </c>
      <c r="L473">
        <f>MAX($K$2:K473)</f>
        <v>4.8914999999999997</v>
      </c>
      <c r="M473">
        <f t="shared" si="22"/>
        <v>-6.5215169171011476E-4</v>
      </c>
      <c r="N473">
        <v>2562.1</v>
      </c>
      <c r="O473">
        <f>MAX($N$2:N473)</f>
        <v>2562.1</v>
      </c>
      <c r="P473">
        <f t="shared" si="23"/>
        <v>0</v>
      </c>
    </row>
    <row r="474" spans="1:16">
      <c r="A474" s="1">
        <v>43028</v>
      </c>
      <c r="B474">
        <v>36.580800000000004</v>
      </c>
      <c r="C474" s="3">
        <f>MAX($B$2:B474)</f>
        <v>38.407899999999998</v>
      </c>
      <c r="D474" s="4">
        <f>(B474 - C474) / C474</f>
        <v>-4.7570942436321553E-2</v>
      </c>
      <c r="E474">
        <v>49.145499999999998</v>
      </c>
      <c r="F474">
        <f>MAX($E$2:E474)</f>
        <v>52.64</v>
      </c>
      <c r="G474">
        <f>(E474-F474)/F474</f>
        <v>-6.6384878419452925E-2</v>
      </c>
      <c r="H474">
        <v>23.006699999999999</v>
      </c>
      <c r="I474">
        <f>MAX($H$2:H474)</f>
        <v>25.666699999999999</v>
      </c>
      <c r="J474">
        <f t="shared" si="21"/>
        <v>-0.1036362290438584</v>
      </c>
      <c r="K474">
        <v>4.8658200000000003</v>
      </c>
      <c r="L474">
        <f>MAX($K$2:K474)</f>
        <v>4.8914999999999997</v>
      </c>
      <c r="M474">
        <f t="shared" si="22"/>
        <v>-5.2499233363997718E-3</v>
      </c>
      <c r="N474">
        <v>2575.21</v>
      </c>
      <c r="O474">
        <f>MAX($N$2:N474)</f>
        <v>2575.21</v>
      </c>
      <c r="P474">
        <f t="shared" si="23"/>
        <v>0</v>
      </c>
    </row>
    <row r="475" spans="1:16">
      <c r="A475" s="1">
        <v>43031</v>
      </c>
      <c r="B475">
        <v>36.565899999999999</v>
      </c>
      <c r="C475" s="3">
        <f>MAX($B$2:B475)</f>
        <v>38.407899999999998</v>
      </c>
      <c r="D475" s="4">
        <f>(B475 - C475) / C475</f>
        <v>-4.7958883458871712E-2</v>
      </c>
      <c r="E475">
        <v>48.314999999999998</v>
      </c>
      <c r="F475">
        <f>MAX($E$2:E475)</f>
        <v>52.64</v>
      </c>
      <c r="G475">
        <f>(E475-F475)/F475</f>
        <v>-8.2161854103343521E-2</v>
      </c>
      <c r="H475">
        <v>22.468</v>
      </c>
      <c r="I475">
        <f>MAX($H$2:H475)</f>
        <v>25.666699999999999</v>
      </c>
      <c r="J475">
        <f t="shared" si="21"/>
        <v>-0.12462451347465778</v>
      </c>
      <c r="K475">
        <v>4.8588399999999998</v>
      </c>
      <c r="L475">
        <f>MAX($K$2:K475)</f>
        <v>4.8914999999999997</v>
      </c>
      <c r="M475">
        <f t="shared" si="22"/>
        <v>-6.6768884800163372E-3</v>
      </c>
      <c r="N475">
        <v>2564.98</v>
      </c>
      <c r="O475">
        <f>MAX($N$2:N475)</f>
        <v>2575.21</v>
      </c>
      <c r="P475">
        <f t="shared" si="23"/>
        <v>-3.9724915637948041E-3</v>
      </c>
    </row>
    <row r="476" spans="1:16">
      <c r="A476" s="1">
        <v>43032</v>
      </c>
      <c r="B476">
        <v>36.7819</v>
      </c>
      <c r="C476" s="3">
        <f>MAX($B$2:B476)</f>
        <v>38.407899999999998</v>
      </c>
      <c r="D476" s="4">
        <f>(B476 - C476) / C476</f>
        <v>-4.23350404474079E-2</v>
      </c>
      <c r="E476">
        <v>48.795000000000002</v>
      </c>
      <c r="F476">
        <f>MAX($E$2:E476)</f>
        <v>52.64</v>
      </c>
      <c r="G476">
        <f>(E476-F476)/F476</f>
        <v>-7.3043313069908786E-2</v>
      </c>
      <c r="H476">
        <v>22.4893</v>
      </c>
      <c r="I476">
        <f>MAX($H$2:H476)</f>
        <v>25.666699999999999</v>
      </c>
      <c r="J476">
        <f t="shared" si="21"/>
        <v>-0.12379464442253967</v>
      </c>
      <c r="K476">
        <v>4.9094800000000003</v>
      </c>
      <c r="L476">
        <f>MAX($K$2:K476)</f>
        <v>4.9094800000000003</v>
      </c>
      <c r="M476">
        <f t="shared" si="22"/>
        <v>0</v>
      </c>
      <c r="N476">
        <v>2569.13</v>
      </c>
      <c r="O476">
        <f>MAX($N$2:N476)</f>
        <v>2575.21</v>
      </c>
      <c r="P476">
        <f t="shared" si="23"/>
        <v>-2.360972503213302E-3</v>
      </c>
    </row>
    <row r="477" spans="1:16">
      <c r="A477" s="1">
        <v>43033</v>
      </c>
      <c r="B477">
        <v>36.6203</v>
      </c>
      <c r="C477" s="3">
        <f>MAX($B$2:B477)</f>
        <v>38.407899999999998</v>
      </c>
      <c r="D477" s="4">
        <f>(B477 - C477) / C477</f>
        <v>-4.6542508181910434E-2</v>
      </c>
      <c r="E477">
        <v>48.645499999999998</v>
      </c>
      <c r="F477">
        <f>MAX($E$2:E477)</f>
        <v>52.64</v>
      </c>
      <c r="G477">
        <f>(E477-F477)/F477</f>
        <v>-7.5883358662614017E-2</v>
      </c>
      <c r="H477">
        <v>21.7227</v>
      </c>
      <c r="I477">
        <f>MAX($H$2:H477)</f>
        <v>25.666699999999999</v>
      </c>
      <c r="J477">
        <f t="shared" si="21"/>
        <v>-0.15366213810111931</v>
      </c>
      <c r="K477">
        <v>4.7857700000000003</v>
      </c>
      <c r="L477">
        <f>MAX($K$2:K477)</f>
        <v>4.9094800000000003</v>
      </c>
      <c r="M477">
        <f t="shared" si="22"/>
        <v>-2.5198187995469985E-2</v>
      </c>
      <c r="N477">
        <v>2557.15</v>
      </c>
      <c r="O477">
        <f>MAX($N$2:N477)</f>
        <v>2575.21</v>
      </c>
      <c r="P477">
        <f t="shared" si="23"/>
        <v>-7.0130202973737853E-3</v>
      </c>
    </row>
    <row r="478" spans="1:16">
      <c r="A478" s="1">
        <v>43034</v>
      </c>
      <c r="B478">
        <v>36.858600000000003</v>
      </c>
      <c r="C478" s="3">
        <f>MAX($B$2:B478)</f>
        <v>38.407899999999998</v>
      </c>
      <c r="D478" s="4">
        <f>(B478 - C478) / C478</f>
        <v>-4.0338055452133426E-2</v>
      </c>
      <c r="E478">
        <v>48.621499999999997</v>
      </c>
      <c r="F478">
        <f>MAX($E$2:E478)</f>
        <v>52.64</v>
      </c>
      <c r="G478">
        <f>(E478-F478)/F478</f>
        <v>-7.6339285714285776E-2</v>
      </c>
      <c r="H478">
        <v>21.744700000000002</v>
      </c>
      <c r="I478">
        <f>MAX($H$2:H478)</f>
        <v>25.666699999999999</v>
      </c>
      <c r="J478">
        <f t="shared" si="21"/>
        <v>-0.15280499635714748</v>
      </c>
      <c r="K478">
        <v>4.8355800000000002</v>
      </c>
      <c r="L478">
        <f>MAX($K$2:K478)</f>
        <v>4.9094800000000003</v>
      </c>
      <c r="M478">
        <f t="shared" si="22"/>
        <v>-1.5052510652859381E-2</v>
      </c>
      <c r="N478">
        <v>2560.4</v>
      </c>
      <c r="O478">
        <f>MAX($N$2:N478)</f>
        <v>2575.21</v>
      </c>
      <c r="P478">
        <f t="shared" si="23"/>
        <v>-5.7509872981232387E-3</v>
      </c>
    </row>
    <row r="479" spans="1:16">
      <c r="A479" s="1">
        <v>43035</v>
      </c>
      <c r="B479">
        <v>38.186100000000003</v>
      </c>
      <c r="C479" s="3">
        <f>MAX($B$2:B479)</f>
        <v>38.407899999999998</v>
      </c>
      <c r="D479" s="4">
        <f>(B479 - C479) / C479</f>
        <v>-5.7748536108455468E-3</v>
      </c>
      <c r="E479">
        <v>55.047499999999999</v>
      </c>
      <c r="F479">
        <f>MAX($E$2:E479)</f>
        <v>55.047499999999999</v>
      </c>
      <c r="G479">
        <f>(E479-F479)/F479</f>
        <v>0</v>
      </c>
      <c r="H479">
        <v>21.391300000000001</v>
      </c>
      <c r="I479">
        <f>MAX($H$2:H479)</f>
        <v>25.666699999999999</v>
      </c>
      <c r="J479">
        <f t="shared" si="21"/>
        <v>-0.16657380964440296</v>
      </c>
      <c r="K479">
        <v>4.9882499999999999</v>
      </c>
      <c r="L479">
        <f>MAX($K$2:K479)</f>
        <v>4.9882499999999999</v>
      </c>
      <c r="M479">
        <f t="shared" si="22"/>
        <v>0</v>
      </c>
      <c r="N479">
        <v>2581.0700000000002</v>
      </c>
      <c r="O479">
        <f>MAX($N$2:N479)</f>
        <v>2581.0700000000002</v>
      </c>
      <c r="P479">
        <f t="shared" si="23"/>
        <v>0</v>
      </c>
    </row>
    <row r="480" spans="1:16">
      <c r="A480" s="1">
        <v>43038</v>
      </c>
      <c r="B480">
        <v>39.036799999999999</v>
      </c>
      <c r="C480" s="3">
        <f>MAX($B$2:B480)</f>
        <v>39.036799999999999</v>
      </c>
      <c r="D480" s="4">
        <f>(B480 - C480) / C480</f>
        <v>0</v>
      </c>
      <c r="E480">
        <v>55.542499999999997</v>
      </c>
      <c r="F480">
        <f>MAX($E$2:E480)</f>
        <v>55.542499999999997</v>
      </c>
      <c r="G480">
        <f>(E480-F480)/F480</f>
        <v>0</v>
      </c>
      <c r="H480">
        <v>21.338699999999999</v>
      </c>
      <c r="I480">
        <f>MAX($H$2:H480)</f>
        <v>25.666699999999999</v>
      </c>
      <c r="J480">
        <f t="shared" si="21"/>
        <v>-0.16862315763226279</v>
      </c>
      <c r="K480">
        <v>5.0373700000000001</v>
      </c>
      <c r="L480">
        <f>MAX($K$2:K480)</f>
        <v>5.0373700000000001</v>
      </c>
      <c r="M480">
        <f t="shared" si="22"/>
        <v>0</v>
      </c>
      <c r="N480">
        <v>2572.83</v>
      </c>
      <c r="O480">
        <f>MAX($N$2:N480)</f>
        <v>2581.0700000000002</v>
      </c>
      <c r="P480">
        <f t="shared" si="23"/>
        <v>-3.1924744388955881E-3</v>
      </c>
    </row>
    <row r="481" spans="1:16">
      <c r="A481" s="1">
        <v>43039</v>
      </c>
      <c r="B481">
        <v>39.584699999999998</v>
      </c>
      <c r="C481" s="3">
        <f>MAX($B$2:B481)</f>
        <v>39.584699999999998</v>
      </c>
      <c r="D481" s="4">
        <f>(B481 - C481) / C481</f>
        <v>0</v>
      </c>
      <c r="E481">
        <v>55.264000000000003</v>
      </c>
      <c r="F481">
        <f>MAX($E$2:E481)</f>
        <v>55.542499999999997</v>
      </c>
      <c r="G481">
        <f>(E481-F481)/F481</f>
        <v>-5.0141783319078903E-3</v>
      </c>
      <c r="H481">
        <v>22.102</v>
      </c>
      <c r="I481">
        <f>MAX($H$2:H481)</f>
        <v>25.666699999999999</v>
      </c>
      <c r="J481">
        <f t="shared" si="21"/>
        <v>-0.13888423521527887</v>
      </c>
      <c r="K481">
        <v>5.1112700000000002</v>
      </c>
      <c r="L481">
        <f>MAX($K$2:K481)</f>
        <v>5.1112700000000002</v>
      </c>
      <c r="M481">
        <f t="shared" si="22"/>
        <v>0</v>
      </c>
      <c r="N481">
        <v>2575.2600000000002</v>
      </c>
      <c r="O481">
        <f>MAX($N$2:N481)</f>
        <v>2581.0700000000002</v>
      </c>
      <c r="P481">
        <f t="shared" si="23"/>
        <v>-2.2510044283959542E-3</v>
      </c>
    </row>
    <row r="482" spans="1:16">
      <c r="A482" s="1">
        <v>43040</v>
      </c>
      <c r="B482">
        <v>39.073099999999997</v>
      </c>
      <c r="C482" s="3">
        <f>MAX($B$2:B482)</f>
        <v>39.584699999999998</v>
      </c>
      <c r="D482" s="4">
        <f>(B482 - C482) / C482</f>
        <v>-1.2924185354442536E-2</v>
      </c>
      <c r="E482">
        <v>55.183999999999997</v>
      </c>
      <c r="F482">
        <f>MAX($E$2:E482)</f>
        <v>55.542499999999997</v>
      </c>
      <c r="G482">
        <f>(E482-F482)/F482</f>
        <v>-6.4545168114506796E-3</v>
      </c>
      <c r="H482">
        <v>21.4053</v>
      </c>
      <c r="I482">
        <f>MAX($H$2:H482)</f>
        <v>25.666699999999999</v>
      </c>
      <c r="J482">
        <f t="shared" si="21"/>
        <v>-0.16602835580733005</v>
      </c>
      <c r="K482">
        <v>5.1207700000000003</v>
      </c>
      <c r="L482">
        <f>MAX($K$2:K482)</f>
        <v>5.1207700000000003</v>
      </c>
      <c r="M482">
        <f t="shared" si="22"/>
        <v>0</v>
      </c>
      <c r="N482">
        <v>2579.36</v>
      </c>
      <c r="O482">
        <f>MAX($N$2:N482)</f>
        <v>2581.0700000000002</v>
      </c>
      <c r="P482">
        <f t="shared" si="23"/>
        <v>-6.6251593331449212E-4</v>
      </c>
    </row>
    <row r="483" spans="1:16">
      <c r="A483" s="1">
        <v>43041</v>
      </c>
      <c r="B483">
        <v>39.364699999999999</v>
      </c>
      <c r="C483" s="3">
        <f>MAX($B$2:B483)</f>
        <v>39.584699999999998</v>
      </c>
      <c r="D483" s="4">
        <f>(B483 - C483) / C483</f>
        <v>-5.5577028498384196E-3</v>
      </c>
      <c r="E483">
        <v>54.710999999999999</v>
      </c>
      <c r="F483">
        <f>MAX($E$2:E483)</f>
        <v>55.542499999999997</v>
      </c>
      <c r="G483">
        <f>(E483-F483)/F483</f>
        <v>-1.4970518071746831E-2</v>
      </c>
      <c r="H483">
        <v>19.950700000000001</v>
      </c>
      <c r="I483">
        <f>MAX($H$2:H483)</f>
        <v>25.666699999999999</v>
      </c>
      <c r="J483">
        <f t="shared" si="21"/>
        <v>-0.22270100947920837</v>
      </c>
      <c r="K483">
        <v>5.0895999999999999</v>
      </c>
      <c r="L483">
        <f>MAX($K$2:K483)</f>
        <v>5.1207700000000003</v>
      </c>
      <c r="M483">
        <f t="shared" si="22"/>
        <v>-6.086975200995234E-3</v>
      </c>
      <c r="N483">
        <v>2579.85</v>
      </c>
      <c r="O483">
        <f>MAX($N$2:N483)</f>
        <v>2581.0700000000002</v>
      </c>
      <c r="P483">
        <f t="shared" si="23"/>
        <v>-4.7267218634142221E-4</v>
      </c>
    </row>
    <row r="484" spans="1:16">
      <c r="A484" s="1">
        <v>43042</v>
      </c>
      <c r="B484">
        <v>40.3887</v>
      </c>
      <c r="C484" s="3">
        <f>MAX($B$2:B484)</f>
        <v>40.3887</v>
      </c>
      <c r="D484" s="4">
        <f>(B484 - C484) / C484</f>
        <v>0</v>
      </c>
      <c r="E484">
        <v>55.58</v>
      </c>
      <c r="F484">
        <f>MAX($E$2:E484)</f>
        <v>55.58</v>
      </c>
      <c r="G484">
        <f>(E484-F484)/F484</f>
        <v>0</v>
      </c>
      <c r="H484">
        <v>20.405999999999999</v>
      </c>
      <c r="I484">
        <f>MAX($H$2:H484)</f>
        <v>25.666699999999999</v>
      </c>
      <c r="J484">
        <f t="shared" si="21"/>
        <v>-0.20496207147782924</v>
      </c>
      <c r="K484">
        <v>5.1577099999999998</v>
      </c>
      <c r="L484">
        <f>MAX($K$2:K484)</f>
        <v>5.1577099999999998</v>
      </c>
      <c r="M484">
        <f t="shared" si="22"/>
        <v>0</v>
      </c>
      <c r="N484">
        <v>2587.84</v>
      </c>
      <c r="O484">
        <f>MAX($N$2:N484)</f>
        <v>2587.84</v>
      </c>
      <c r="P484">
        <f t="shared" si="23"/>
        <v>0</v>
      </c>
    </row>
    <row r="485" spans="1:16">
      <c r="A485" s="1">
        <v>43045</v>
      </c>
      <c r="B485">
        <v>40.802799999999998</v>
      </c>
      <c r="C485" s="3">
        <f>MAX($B$2:B485)</f>
        <v>40.802799999999998</v>
      </c>
      <c r="D485" s="4">
        <f>(B485 - C485) / C485</f>
        <v>0</v>
      </c>
      <c r="E485">
        <v>56.033000000000001</v>
      </c>
      <c r="F485">
        <f>MAX($E$2:E485)</f>
        <v>56.033000000000001</v>
      </c>
      <c r="G485">
        <f>(E485-F485)/F485</f>
        <v>0</v>
      </c>
      <c r="H485">
        <v>20.185300000000002</v>
      </c>
      <c r="I485">
        <f>MAX($H$2:H485)</f>
        <v>25.666699999999999</v>
      </c>
      <c r="J485">
        <f t="shared" si="21"/>
        <v>-0.21356076160940041</v>
      </c>
      <c r="K485">
        <v>5.18065</v>
      </c>
      <c r="L485">
        <f>MAX($K$2:K485)</f>
        <v>5.18065</v>
      </c>
      <c r="M485">
        <f t="shared" si="22"/>
        <v>0</v>
      </c>
      <c r="N485">
        <v>2591.13</v>
      </c>
      <c r="O485">
        <f>MAX($N$2:N485)</f>
        <v>2591.13</v>
      </c>
      <c r="P485">
        <f t="shared" si="23"/>
        <v>0</v>
      </c>
    </row>
    <row r="486" spans="1:16">
      <c r="A486" s="1">
        <v>43046</v>
      </c>
      <c r="B486">
        <v>40.9298</v>
      </c>
      <c r="C486" s="3">
        <f>MAX($B$2:B486)</f>
        <v>40.9298</v>
      </c>
      <c r="D486" s="4">
        <f>(B486 - C486) / C486</f>
        <v>0</v>
      </c>
      <c r="E486">
        <v>56.158499999999997</v>
      </c>
      <c r="F486">
        <f>MAX($E$2:E486)</f>
        <v>56.158499999999997</v>
      </c>
      <c r="G486">
        <f>(E486-F486)/F486</f>
        <v>0</v>
      </c>
      <c r="H486">
        <v>20.403300000000002</v>
      </c>
      <c r="I486">
        <f>MAX($H$2:H486)</f>
        <v>25.666699999999999</v>
      </c>
      <c r="J486">
        <f t="shared" si="21"/>
        <v>-0.2050672661464075</v>
      </c>
      <c r="K486">
        <v>5.2387800000000002</v>
      </c>
      <c r="L486">
        <f>MAX($K$2:K486)</f>
        <v>5.2387800000000002</v>
      </c>
      <c r="M486">
        <f t="shared" si="22"/>
        <v>0</v>
      </c>
      <c r="N486">
        <v>2590.64</v>
      </c>
      <c r="O486">
        <f>MAX($N$2:N486)</f>
        <v>2591.13</v>
      </c>
      <c r="P486">
        <f t="shared" si="23"/>
        <v>-1.891066831846478E-4</v>
      </c>
    </row>
    <row r="487" spans="1:16">
      <c r="A487" s="1">
        <v>43047</v>
      </c>
      <c r="B487">
        <v>41.267699999999998</v>
      </c>
      <c r="C487" s="3">
        <f>MAX($B$2:B487)</f>
        <v>41.267699999999998</v>
      </c>
      <c r="D487" s="4">
        <f>(B487 - C487) / C487</f>
        <v>0</v>
      </c>
      <c r="E487">
        <v>56.643999999999998</v>
      </c>
      <c r="F487">
        <f>MAX($E$2:E487)</f>
        <v>56.643999999999998</v>
      </c>
      <c r="G487">
        <f>(E487-F487)/F487</f>
        <v>0</v>
      </c>
      <c r="H487">
        <v>20.287299999999998</v>
      </c>
      <c r="I487">
        <f>MAX($H$2:H487)</f>
        <v>25.666699999999999</v>
      </c>
      <c r="J487">
        <f t="shared" si="21"/>
        <v>-0.20958674079644055</v>
      </c>
      <c r="K487">
        <v>5.1691900000000004</v>
      </c>
      <c r="L487">
        <f>MAX($K$2:K487)</f>
        <v>5.2387800000000002</v>
      </c>
      <c r="M487">
        <f t="shared" si="22"/>
        <v>-1.3283627104020366E-2</v>
      </c>
      <c r="N487">
        <v>2594.38</v>
      </c>
      <c r="O487">
        <f>MAX($N$2:N487)</f>
        <v>2594.38</v>
      </c>
      <c r="P487">
        <f t="shared" si="23"/>
        <v>0</v>
      </c>
    </row>
    <row r="488" spans="1:16">
      <c r="A488" s="1">
        <v>43048</v>
      </c>
      <c r="B488">
        <v>41.183999999999997</v>
      </c>
      <c r="C488" s="3">
        <f>MAX($B$2:B488)</f>
        <v>41.267699999999998</v>
      </c>
      <c r="D488" s="4">
        <f>(B488 - C488) / C488</f>
        <v>-2.0282206180620762E-3</v>
      </c>
      <c r="E488">
        <v>56.456499999999998</v>
      </c>
      <c r="F488">
        <f>MAX($E$2:E488)</f>
        <v>56.643999999999998</v>
      </c>
      <c r="G488">
        <f>(E488-F488)/F488</f>
        <v>-3.3101475884471437E-3</v>
      </c>
      <c r="H488">
        <v>20.199300000000001</v>
      </c>
      <c r="I488">
        <f>MAX($H$2:H488)</f>
        <v>25.666699999999999</v>
      </c>
      <c r="J488">
        <f t="shared" si="21"/>
        <v>-0.21301530777232749</v>
      </c>
      <c r="K488">
        <v>5.0743200000000002</v>
      </c>
      <c r="L488">
        <f>MAX($K$2:K488)</f>
        <v>5.2387800000000002</v>
      </c>
      <c r="M488">
        <f t="shared" si="22"/>
        <v>-3.1392805195102687E-2</v>
      </c>
      <c r="N488">
        <v>2584.62</v>
      </c>
      <c r="O488">
        <f>MAX($N$2:N488)</f>
        <v>2594.38</v>
      </c>
      <c r="P488">
        <f t="shared" si="23"/>
        <v>-3.761977813581749E-3</v>
      </c>
    </row>
    <row r="489" spans="1:16">
      <c r="A489" s="1">
        <v>43049</v>
      </c>
      <c r="B489">
        <v>41.0441</v>
      </c>
      <c r="C489" s="3">
        <f>MAX($B$2:B489)</f>
        <v>41.267699999999998</v>
      </c>
      <c r="D489" s="4">
        <f>(B489 - C489) / C489</f>
        <v>-5.4182811254321808E-3</v>
      </c>
      <c r="E489">
        <v>56.267499999999998</v>
      </c>
      <c r="F489">
        <f>MAX($E$2:E489)</f>
        <v>56.643999999999998</v>
      </c>
      <c r="G489">
        <f>(E489-F489)/F489</f>
        <v>-6.6467763576018657E-3</v>
      </c>
      <c r="H489">
        <v>20.199300000000001</v>
      </c>
      <c r="I489">
        <f>MAX($H$2:H489)</f>
        <v>25.666699999999999</v>
      </c>
      <c r="J489">
        <f t="shared" si="21"/>
        <v>-0.21301530777232749</v>
      </c>
      <c r="K489">
        <v>5.34152</v>
      </c>
      <c r="L489">
        <f>MAX($K$2:K489)</f>
        <v>5.34152</v>
      </c>
      <c r="M489">
        <f t="shared" si="22"/>
        <v>0</v>
      </c>
      <c r="N489">
        <v>2582.3000000000002</v>
      </c>
      <c r="O489">
        <f>MAX($N$2:N489)</f>
        <v>2594.38</v>
      </c>
      <c r="P489">
        <f t="shared" si="23"/>
        <v>-4.656218441400229E-3</v>
      </c>
    </row>
    <row r="490" spans="1:16">
      <c r="A490" s="1">
        <v>43052</v>
      </c>
      <c r="B490">
        <v>40.884599999999999</v>
      </c>
      <c r="C490" s="3">
        <f>MAX($B$2:B490)</f>
        <v>41.267699999999998</v>
      </c>
      <c r="D490" s="4">
        <f>(B490 - C490) / C490</f>
        <v>-9.2832893522052096E-3</v>
      </c>
      <c r="E490">
        <v>56.458500000000001</v>
      </c>
      <c r="F490">
        <f>MAX($E$2:E490)</f>
        <v>56.643999999999998</v>
      </c>
      <c r="G490">
        <f>(E490-F490)/F490</f>
        <v>-3.2748393475036642E-3</v>
      </c>
      <c r="H490">
        <v>21.026700000000002</v>
      </c>
      <c r="I490">
        <f>MAX($H$2:H490)</f>
        <v>25.666699999999999</v>
      </c>
      <c r="J490">
        <f t="shared" si="21"/>
        <v>-0.18077898600131678</v>
      </c>
      <c r="K490">
        <v>5.2545700000000002</v>
      </c>
      <c r="L490">
        <f>MAX($K$2:K490)</f>
        <v>5.34152</v>
      </c>
      <c r="M490">
        <f t="shared" si="22"/>
        <v>-1.6278138058080819E-2</v>
      </c>
      <c r="N490">
        <v>2584.84</v>
      </c>
      <c r="O490">
        <f>MAX($N$2:N490)</f>
        <v>2594.38</v>
      </c>
      <c r="P490">
        <f t="shared" si="23"/>
        <v>-3.677179133357474E-3</v>
      </c>
    </row>
    <row r="491" spans="1:16">
      <c r="A491" s="1">
        <v>43053</v>
      </c>
      <c r="B491">
        <v>40.263500000000001</v>
      </c>
      <c r="C491" s="3">
        <f>MAX($B$2:B491)</f>
        <v>41.267699999999998</v>
      </c>
      <c r="D491" s="4">
        <f>(B491 - C491) / C491</f>
        <v>-2.4333801011444722E-2</v>
      </c>
      <c r="E491">
        <v>56.841999999999999</v>
      </c>
      <c r="F491">
        <f>MAX($E$2:E491)</f>
        <v>56.841999999999999</v>
      </c>
      <c r="G491">
        <f>(E491-F491)/F491</f>
        <v>0</v>
      </c>
      <c r="H491">
        <v>20.58</v>
      </c>
      <c r="I491">
        <f>MAX($H$2:H491)</f>
        <v>25.666699999999999</v>
      </c>
      <c r="J491">
        <f t="shared" si="21"/>
        <v>-0.19818285950277989</v>
      </c>
      <c r="K491">
        <v>5.2933000000000003</v>
      </c>
      <c r="L491">
        <f>MAX($K$2:K491)</f>
        <v>5.34152</v>
      </c>
      <c r="M491">
        <f t="shared" si="22"/>
        <v>-9.0273929518189036E-3</v>
      </c>
      <c r="N491">
        <v>2578.87</v>
      </c>
      <c r="O491">
        <f>MAX($N$2:N491)</f>
        <v>2594.38</v>
      </c>
      <c r="P491">
        <f t="shared" si="23"/>
        <v>-5.9783069558045536E-3</v>
      </c>
    </row>
    <row r="492" spans="1:16">
      <c r="A492" s="1">
        <v>43054</v>
      </c>
      <c r="B492">
        <v>39.730400000000003</v>
      </c>
      <c r="C492" s="3">
        <f>MAX($B$2:B492)</f>
        <v>41.267699999999998</v>
      </c>
      <c r="D492" s="4">
        <f>(B492 - C492) / C492</f>
        <v>-3.7251894338671522E-2</v>
      </c>
      <c r="E492">
        <v>56.334499999999998</v>
      </c>
      <c r="F492">
        <f>MAX($E$2:E492)</f>
        <v>56.841999999999999</v>
      </c>
      <c r="G492">
        <f>(E492-F492)/F492</f>
        <v>-8.9282572745505145E-3</v>
      </c>
      <c r="H492">
        <v>20.753299999999999</v>
      </c>
      <c r="I492">
        <f>MAX($H$2:H492)</f>
        <v>25.666699999999999</v>
      </c>
      <c r="J492">
        <f t="shared" si="21"/>
        <v>-0.19143092021958411</v>
      </c>
      <c r="K492">
        <v>5.1891499999999997</v>
      </c>
      <c r="L492">
        <f>MAX($K$2:K492)</f>
        <v>5.34152</v>
      </c>
      <c r="M492">
        <f t="shared" si="22"/>
        <v>-2.8525588222079172E-2</v>
      </c>
      <c r="N492">
        <v>2564.62</v>
      </c>
      <c r="O492">
        <f>MAX($N$2:N492)</f>
        <v>2594.38</v>
      </c>
      <c r="P492">
        <f t="shared" si="23"/>
        <v>-1.1470948743052373E-2</v>
      </c>
    </row>
    <row r="493" spans="1:16">
      <c r="A493" s="1">
        <v>43055</v>
      </c>
      <c r="B493">
        <v>40.211399999999998</v>
      </c>
      <c r="C493" s="3">
        <f>MAX($B$2:B493)</f>
        <v>41.267699999999998</v>
      </c>
      <c r="D493" s="4">
        <f>(B493 - C493) / C493</f>
        <v>-2.5596289592102306E-2</v>
      </c>
      <c r="E493">
        <v>56.8645</v>
      </c>
      <c r="F493">
        <f>MAX($E$2:E493)</f>
        <v>56.8645</v>
      </c>
      <c r="G493">
        <f>(E493-F493)/F493</f>
        <v>0</v>
      </c>
      <c r="H493">
        <v>20.833300000000001</v>
      </c>
      <c r="I493">
        <f>MAX($H$2:H493)</f>
        <v>25.666699999999999</v>
      </c>
      <c r="J493">
        <f t="shared" si="21"/>
        <v>-0.18831404115059583</v>
      </c>
      <c r="K493">
        <v>5.2293799999999999</v>
      </c>
      <c r="L493">
        <f>MAX($K$2:K493)</f>
        <v>5.34152</v>
      </c>
      <c r="M493">
        <f t="shared" si="22"/>
        <v>-2.0994024172894629E-2</v>
      </c>
      <c r="N493">
        <v>2585.64</v>
      </c>
      <c r="O493">
        <f>MAX($N$2:N493)</f>
        <v>2594.38</v>
      </c>
      <c r="P493">
        <f t="shared" si="23"/>
        <v>-3.3688202961787541E-3</v>
      </c>
    </row>
    <row r="494" spans="1:16">
      <c r="A494" s="1">
        <v>43056</v>
      </c>
      <c r="B494">
        <v>39.983600000000003</v>
      </c>
      <c r="C494" s="3">
        <f>MAX($B$2:B494)</f>
        <v>41.267699999999998</v>
      </c>
      <c r="D494" s="4">
        <f>(B494 - C494) / C494</f>
        <v>-3.1116345228835027E-2</v>
      </c>
      <c r="E494">
        <v>56.494</v>
      </c>
      <c r="F494">
        <f>MAX($E$2:E494)</f>
        <v>56.8645</v>
      </c>
      <c r="G494">
        <f>(E494-F494)/F494</f>
        <v>-6.5154885737147049E-3</v>
      </c>
      <c r="H494">
        <v>21.003299999999999</v>
      </c>
      <c r="I494">
        <f>MAX($H$2:H494)</f>
        <v>25.666699999999999</v>
      </c>
      <c r="J494">
        <f t="shared" si="21"/>
        <v>-0.18169067312899592</v>
      </c>
      <c r="K494">
        <v>5.22309</v>
      </c>
      <c r="L494">
        <f>MAX($K$2:K494)</f>
        <v>5.34152</v>
      </c>
      <c r="M494">
        <f t="shared" si="22"/>
        <v>-2.217159160688344E-2</v>
      </c>
      <c r="N494">
        <v>2578.85</v>
      </c>
      <c r="O494">
        <f>MAX($N$2:N494)</f>
        <v>2594.38</v>
      </c>
      <c r="P494">
        <f t="shared" si="23"/>
        <v>-5.9860159267340176E-3</v>
      </c>
    </row>
    <row r="495" spans="1:16">
      <c r="A495" s="1">
        <v>43059</v>
      </c>
      <c r="B495">
        <v>39.941499999999998</v>
      </c>
      <c r="C495" s="3">
        <f>MAX($B$2:B495)</f>
        <v>41.267699999999998</v>
      </c>
      <c r="D495" s="4">
        <f>(B495 - C495) / C495</f>
        <v>-3.2136513544491215E-2</v>
      </c>
      <c r="E495">
        <v>56.3155</v>
      </c>
      <c r="F495">
        <f>MAX($E$2:E495)</f>
        <v>56.8645</v>
      </c>
      <c r="G495">
        <f>(E495-F495)/F495</f>
        <v>-9.6545296274476965E-3</v>
      </c>
      <c r="H495">
        <v>20.582699999999999</v>
      </c>
      <c r="I495">
        <f>MAX($H$2:H495)</f>
        <v>25.666699999999999</v>
      </c>
      <c r="J495">
        <f t="shared" si="21"/>
        <v>-0.1980776648342015</v>
      </c>
      <c r="K495">
        <v>5.2907099999999998</v>
      </c>
      <c r="L495">
        <f>MAX($K$2:K495)</f>
        <v>5.34152</v>
      </c>
      <c r="M495">
        <f t="shared" si="22"/>
        <v>-9.5122736599320499E-3</v>
      </c>
      <c r="N495">
        <v>2582.14</v>
      </c>
      <c r="O495">
        <f>MAX($N$2:N495)</f>
        <v>2594.38</v>
      </c>
      <c r="P495">
        <f t="shared" si="23"/>
        <v>-4.7178902088361131E-3</v>
      </c>
    </row>
    <row r="496" spans="1:16">
      <c r="A496" s="1">
        <v>43060</v>
      </c>
      <c r="B496">
        <v>40.688299999999998</v>
      </c>
      <c r="C496" s="3">
        <f>MAX($B$2:B496)</f>
        <v>41.267699999999998</v>
      </c>
      <c r="D496" s="4">
        <f>(B496 - C496) / C496</f>
        <v>-1.4040036154183531E-2</v>
      </c>
      <c r="E496">
        <v>56.974499999999999</v>
      </c>
      <c r="F496">
        <f>MAX($E$2:E496)</f>
        <v>56.974499999999999</v>
      </c>
      <c r="G496">
        <f>(E496-F496)/F496</f>
        <v>0</v>
      </c>
      <c r="H496">
        <v>21.1873</v>
      </c>
      <c r="I496">
        <f>MAX($H$2:H496)</f>
        <v>25.666699999999999</v>
      </c>
      <c r="J496">
        <f t="shared" si="21"/>
        <v>-0.17452185127032296</v>
      </c>
      <c r="K496">
        <v>5.3393199999999998</v>
      </c>
      <c r="L496">
        <f>MAX($K$2:K496)</f>
        <v>5.34152</v>
      </c>
      <c r="M496">
        <f t="shared" si="22"/>
        <v>-4.1186778295320466E-4</v>
      </c>
      <c r="N496">
        <v>2599.0300000000002</v>
      </c>
      <c r="O496">
        <f>MAX($N$2:N496)</f>
        <v>2599.0300000000002</v>
      </c>
      <c r="P496">
        <f t="shared" si="23"/>
        <v>0</v>
      </c>
    </row>
    <row r="497" spans="1:16">
      <c r="A497" s="1">
        <v>43061</v>
      </c>
      <c r="B497">
        <v>41.112099999999998</v>
      </c>
      <c r="C497" s="3">
        <f>MAX($B$2:B497)</f>
        <v>41.267699999999998</v>
      </c>
      <c r="D497" s="4">
        <f>(B497 - C497) / C497</f>
        <v>-3.7705033234224283E-3</v>
      </c>
      <c r="E497">
        <v>57.808</v>
      </c>
      <c r="F497">
        <f>MAX($E$2:E497)</f>
        <v>57.808</v>
      </c>
      <c r="G497">
        <f>(E497-F497)/F497</f>
        <v>0</v>
      </c>
      <c r="H497">
        <v>20.84</v>
      </c>
      <c r="I497">
        <f>MAX($H$2:H497)</f>
        <v>25.666699999999999</v>
      </c>
      <c r="J497">
        <f t="shared" si="21"/>
        <v>-0.1880530025285681</v>
      </c>
      <c r="K497">
        <v>5.3155599999999996</v>
      </c>
      <c r="L497">
        <f>MAX($K$2:K497)</f>
        <v>5.34152</v>
      </c>
      <c r="M497">
        <f t="shared" si="22"/>
        <v>-4.860039838847449E-3</v>
      </c>
      <c r="N497">
        <v>2597.08</v>
      </c>
      <c r="O497">
        <f>MAX($N$2:N497)</f>
        <v>2599.0300000000002</v>
      </c>
      <c r="P497">
        <f t="shared" si="23"/>
        <v>-7.5027991212116545E-4</v>
      </c>
    </row>
    <row r="498" spans="1:16">
      <c r="A498" s="1">
        <v>43063</v>
      </c>
      <c r="B498">
        <v>41.115000000000002</v>
      </c>
      <c r="C498" s="3">
        <f>MAX($B$2:B498)</f>
        <v>41.267699999999998</v>
      </c>
      <c r="D498" s="4">
        <f>(B498 - C498) / C498</f>
        <v>-3.7002304465719158E-3</v>
      </c>
      <c r="E498">
        <v>59.3</v>
      </c>
      <c r="F498">
        <f>MAX($E$2:E498)</f>
        <v>59.3</v>
      </c>
      <c r="G498">
        <f>(E498-F498)/F498</f>
        <v>0</v>
      </c>
      <c r="H498">
        <v>21.0367</v>
      </c>
      <c r="I498">
        <f>MAX($H$2:H498)</f>
        <v>25.666699999999999</v>
      </c>
      <c r="J498">
        <f t="shared" si="21"/>
        <v>-0.18038937611769332</v>
      </c>
      <c r="K498">
        <v>5.3657899999999996</v>
      </c>
      <c r="L498">
        <f>MAX($K$2:K498)</f>
        <v>5.3657899999999996</v>
      </c>
      <c r="M498">
        <f t="shared" si="22"/>
        <v>0</v>
      </c>
      <c r="N498">
        <v>2602.42</v>
      </c>
      <c r="O498">
        <f>MAX($N$2:N498)</f>
        <v>2602.42</v>
      </c>
      <c r="P498">
        <f t="shared" si="23"/>
        <v>0</v>
      </c>
    </row>
    <row r="499" spans="1:16">
      <c r="A499" s="1">
        <v>43066</v>
      </c>
      <c r="B499">
        <v>40.908099999999997</v>
      </c>
      <c r="C499" s="3">
        <f>MAX($B$2:B499)</f>
        <v>41.267699999999998</v>
      </c>
      <c r="D499" s="4">
        <f>(B499 - C499) / C499</f>
        <v>-8.7138367294518574E-3</v>
      </c>
      <c r="E499">
        <v>59.791499999999999</v>
      </c>
      <c r="F499">
        <f>MAX($E$2:E499)</f>
        <v>59.791499999999999</v>
      </c>
      <c r="G499">
        <f>(E499-F499)/F499</f>
        <v>0</v>
      </c>
      <c r="H499">
        <v>21.120699999999999</v>
      </c>
      <c r="I499">
        <f>MAX($H$2:H499)</f>
        <v>25.666699999999999</v>
      </c>
      <c r="J499">
        <f t="shared" si="21"/>
        <v>-0.1771166530952557</v>
      </c>
      <c r="K499">
        <v>5.2959899999999998</v>
      </c>
      <c r="L499">
        <f>MAX($K$2:K499)</f>
        <v>5.3657899999999996</v>
      </c>
      <c r="M499">
        <f t="shared" si="22"/>
        <v>-1.3008336144351505E-2</v>
      </c>
      <c r="N499">
        <v>2601.42</v>
      </c>
      <c r="O499">
        <f>MAX($N$2:N499)</f>
        <v>2602.42</v>
      </c>
      <c r="P499">
        <f t="shared" si="23"/>
        <v>-3.8425772934422574E-4</v>
      </c>
    </row>
    <row r="500" spans="1:16">
      <c r="A500" s="1">
        <v>43067</v>
      </c>
      <c r="B500">
        <v>40.672699999999999</v>
      </c>
      <c r="C500" s="3">
        <f>MAX($B$2:B500)</f>
        <v>41.267699999999998</v>
      </c>
      <c r="D500" s="4">
        <f>(B500 - C500) / C500</f>
        <v>-1.4418055767585761E-2</v>
      </c>
      <c r="E500">
        <v>59.68</v>
      </c>
      <c r="F500">
        <f>MAX($E$2:E500)</f>
        <v>59.791499999999999</v>
      </c>
      <c r="G500">
        <f>(E500-F500)/F500</f>
        <v>-1.8648135604559092E-3</v>
      </c>
      <c r="H500">
        <v>21.173999999999999</v>
      </c>
      <c r="I500">
        <f>MAX($H$2:H500)</f>
        <v>25.666699999999999</v>
      </c>
      <c r="J500">
        <f t="shared" si="21"/>
        <v>-0.17504003241554231</v>
      </c>
      <c r="K500">
        <v>5.2106199999999996</v>
      </c>
      <c r="L500">
        <f>MAX($K$2:K500)</f>
        <v>5.3657899999999996</v>
      </c>
      <c r="M500">
        <f t="shared" si="22"/>
        <v>-2.8918388531791225E-2</v>
      </c>
      <c r="N500">
        <v>2627.04</v>
      </c>
      <c r="O500">
        <f>MAX($N$2:N500)</f>
        <v>2627.04</v>
      </c>
      <c r="P500">
        <f t="shared" si="23"/>
        <v>0</v>
      </c>
    </row>
    <row r="501" spans="1:16">
      <c r="A501" s="1">
        <v>43068</v>
      </c>
      <c r="B501">
        <v>39.8279</v>
      </c>
      <c r="C501" s="3">
        <f>MAX($B$2:B501)</f>
        <v>41.267699999999998</v>
      </c>
      <c r="D501" s="4">
        <f>(B501 - C501) / C501</f>
        <v>-3.4889271754907553E-2</v>
      </c>
      <c r="E501">
        <v>58.060499999999998</v>
      </c>
      <c r="F501">
        <f>MAX($E$2:E501)</f>
        <v>59.791499999999999</v>
      </c>
      <c r="G501">
        <f>(E501-F501)/F501</f>
        <v>-2.8950603346629567E-2</v>
      </c>
      <c r="H501">
        <v>20.502700000000001</v>
      </c>
      <c r="I501">
        <f>MAX($H$2:H501)</f>
        <v>25.666699999999999</v>
      </c>
      <c r="J501">
        <f t="shared" si="21"/>
        <v>-0.20119454390318967</v>
      </c>
      <c r="K501">
        <v>4.8558500000000002</v>
      </c>
      <c r="L501">
        <f>MAX($K$2:K501)</f>
        <v>5.3657899999999996</v>
      </c>
      <c r="M501">
        <f t="shared" si="22"/>
        <v>-9.503540019270218E-2</v>
      </c>
      <c r="N501">
        <v>2626.07</v>
      </c>
      <c r="O501">
        <f>MAX($N$2:N501)</f>
        <v>2627.04</v>
      </c>
      <c r="P501">
        <f t="shared" si="23"/>
        <v>-3.6923685973559592E-4</v>
      </c>
    </row>
    <row r="502" spans="1:16">
      <c r="A502" s="1">
        <v>43069</v>
      </c>
      <c r="B502">
        <v>40.380899999999997</v>
      </c>
      <c r="C502" s="3">
        <f>MAX($B$2:B502)</f>
        <v>41.267699999999998</v>
      </c>
      <c r="D502" s="4">
        <f>(B502 - C502) / C502</f>
        <v>-2.1488961100327882E-2</v>
      </c>
      <c r="E502">
        <v>58.837499999999999</v>
      </c>
      <c r="F502">
        <f>MAX($E$2:E502)</f>
        <v>59.791499999999999</v>
      </c>
      <c r="G502">
        <f>(E502-F502)/F502</f>
        <v>-1.5955445171972615E-2</v>
      </c>
      <c r="H502">
        <v>20.596699999999998</v>
      </c>
      <c r="I502">
        <f>MAX($H$2:H502)</f>
        <v>25.666699999999999</v>
      </c>
      <c r="J502">
        <f t="shared" si="21"/>
        <v>-0.19753221099712859</v>
      </c>
      <c r="K502">
        <v>4.9634</v>
      </c>
      <c r="L502">
        <f>MAX($K$2:K502)</f>
        <v>5.3657899999999996</v>
      </c>
      <c r="M502">
        <f t="shared" si="22"/>
        <v>-7.4991753311255113E-2</v>
      </c>
      <c r="N502">
        <v>2647.58</v>
      </c>
      <c r="O502">
        <f>MAX($N$2:N502)</f>
        <v>2647.58</v>
      </c>
      <c r="P502">
        <f t="shared" si="23"/>
        <v>0</v>
      </c>
    </row>
    <row r="503" spans="1:16">
      <c r="A503" s="1">
        <v>43070</v>
      </c>
      <c r="B503">
        <v>40.198500000000003</v>
      </c>
      <c r="C503" s="3">
        <f>MAX($B$2:B503)</f>
        <v>41.267699999999998</v>
      </c>
      <c r="D503" s="4">
        <f>(B503 - C503) / C503</f>
        <v>-2.5908882733954038E-2</v>
      </c>
      <c r="E503">
        <v>58.1175</v>
      </c>
      <c r="F503">
        <f>MAX($E$2:E503)</f>
        <v>59.791499999999999</v>
      </c>
      <c r="G503">
        <f>(E503-F503)/F503</f>
        <v>-2.7997290584782109E-2</v>
      </c>
      <c r="H503">
        <v>20.435300000000002</v>
      </c>
      <c r="I503">
        <f>MAX($H$2:H503)</f>
        <v>25.666699999999999</v>
      </c>
      <c r="J503">
        <f t="shared" si="21"/>
        <v>-0.20382051451881222</v>
      </c>
      <c r="K503">
        <v>4.8888100000000003</v>
      </c>
      <c r="L503">
        <f>MAX($K$2:K503)</f>
        <v>5.3657899999999996</v>
      </c>
      <c r="M503">
        <f t="shared" si="22"/>
        <v>-8.8892781864366541E-2</v>
      </c>
      <c r="N503">
        <v>2642.22</v>
      </c>
      <c r="O503">
        <f>MAX($N$2:N503)</f>
        <v>2647.58</v>
      </c>
      <c r="P503">
        <f t="shared" si="23"/>
        <v>-2.0244902892453212E-3</v>
      </c>
    </row>
    <row r="504" spans="1:16">
      <c r="A504" s="1">
        <v>43073</v>
      </c>
      <c r="B504">
        <v>39.903700000000001</v>
      </c>
      <c r="C504" s="3">
        <f>MAX($B$2:B504)</f>
        <v>41.267699999999998</v>
      </c>
      <c r="D504" s="4">
        <f>(B504 - C504) / C504</f>
        <v>-3.3052484146196597E-2</v>
      </c>
      <c r="E504">
        <v>56.697499999999998</v>
      </c>
      <c r="F504">
        <f>MAX($E$2:E504)</f>
        <v>59.791499999999999</v>
      </c>
      <c r="G504">
        <f>(E504-F504)/F504</f>
        <v>-5.1746485704489788E-2</v>
      </c>
      <c r="H504">
        <v>20.346699999999998</v>
      </c>
      <c r="I504">
        <f>MAX($H$2:H504)</f>
        <v>25.666699999999999</v>
      </c>
      <c r="J504">
        <f t="shared" si="21"/>
        <v>-0.2072724580877168</v>
      </c>
      <c r="K504">
        <v>4.6160100000000002</v>
      </c>
      <c r="L504">
        <f>MAX($K$2:K504)</f>
        <v>5.3657899999999996</v>
      </c>
      <c r="M504">
        <f t="shared" si="22"/>
        <v>-0.1397333850187949</v>
      </c>
      <c r="N504">
        <v>2639.44</v>
      </c>
      <c r="O504">
        <f>MAX($N$2:N504)</f>
        <v>2647.58</v>
      </c>
      <c r="P504">
        <f t="shared" si="23"/>
        <v>-3.0745057750851241E-3</v>
      </c>
    </row>
    <row r="505" spans="1:16">
      <c r="A505" s="1">
        <v>43074</v>
      </c>
      <c r="B505">
        <v>39.867600000000003</v>
      </c>
      <c r="C505" s="3">
        <f>MAX($B$2:B505)</f>
        <v>41.267699999999998</v>
      </c>
      <c r="D505" s="4">
        <f>(B505 - C505) / C505</f>
        <v>-3.3927260302851744E-2</v>
      </c>
      <c r="E505">
        <v>57.078499999999998</v>
      </c>
      <c r="F505">
        <f>MAX($E$2:E505)</f>
        <v>59.791499999999999</v>
      </c>
      <c r="G505">
        <f>(E505-F505)/F505</f>
        <v>-4.5374342506878086E-2</v>
      </c>
      <c r="H505">
        <v>20.246700000000001</v>
      </c>
      <c r="I505">
        <f>MAX($H$2:H505)</f>
        <v>25.666699999999999</v>
      </c>
      <c r="J505">
        <f t="shared" si="21"/>
        <v>-0.21116855692395198</v>
      </c>
      <c r="K505">
        <v>4.6427699999999996</v>
      </c>
      <c r="L505">
        <f>MAX($K$2:K505)</f>
        <v>5.3657899999999996</v>
      </c>
      <c r="M505">
        <f t="shared" si="22"/>
        <v>-0.13474623494396912</v>
      </c>
      <c r="N505">
        <v>2629.57</v>
      </c>
      <c r="O505">
        <f>MAX($N$2:N505)</f>
        <v>2647.58</v>
      </c>
      <c r="P505">
        <f t="shared" si="23"/>
        <v>-6.8024384532288972E-3</v>
      </c>
    </row>
    <row r="506" spans="1:16">
      <c r="A506" s="1">
        <v>43075</v>
      </c>
      <c r="B506">
        <v>39.723500000000001</v>
      </c>
      <c r="C506" s="3">
        <f>MAX($B$2:B506)</f>
        <v>41.267699999999998</v>
      </c>
      <c r="D506" s="4">
        <f>(B506 - C506) / C506</f>
        <v>-3.7419095321522558E-2</v>
      </c>
      <c r="E506">
        <v>57.646999999999998</v>
      </c>
      <c r="F506">
        <f>MAX($E$2:E506)</f>
        <v>59.791499999999999</v>
      </c>
      <c r="G506">
        <f>(E506-F506)/F506</f>
        <v>-3.5866302066347236E-2</v>
      </c>
      <c r="H506">
        <v>20.884699999999999</v>
      </c>
      <c r="I506">
        <f>MAX($H$2:H506)</f>
        <v>25.666699999999999</v>
      </c>
      <c r="J506">
        <f t="shared" si="21"/>
        <v>-0.18631144634877098</v>
      </c>
      <c r="K506">
        <v>4.6799200000000001</v>
      </c>
      <c r="L506">
        <f>MAX($K$2:K506)</f>
        <v>5.3657899999999996</v>
      </c>
      <c r="M506">
        <f t="shared" si="22"/>
        <v>-0.12782274371527763</v>
      </c>
      <c r="N506">
        <v>2629.27</v>
      </c>
      <c r="O506">
        <f>MAX($N$2:N506)</f>
        <v>2647.58</v>
      </c>
      <c r="P506">
        <f t="shared" si="23"/>
        <v>-6.9157494768807533E-3</v>
      </c>
    </row>
    <row r="507" spans="1:16">
      <c r="A507" s="1">
        <v>43076</v>
      </c>
      <c r="B507">
        <v>39.788699999999999</v>
      </c>
      <c r="C507" s="3">
        <f>MAX($B$2:B507)</f>
        <v>41.267699999999998</v>
      </c>
      <c r="D507" s="4">
        <f>(B507 - C507) / C507</f>
        <v>-3.5839167193713224E-2</v>
      </c>
      <c r="E507">
        <v>57.9895</v>
      </c>
      <c r="F507">
        <f>MAX($E$2:E507)</f>
        <v>59.791499999999999</v>
      </c>
      <c r="G507">
        <f>(E507-F507)/F507</f>
        <v>-3.0138063102614913E-2</v>
      </c>
      <c r="H507">
        <v>20.750699999999998</v>
      </c>
      <c r="I507">
        <f>MAX($H$2:H507)</f>
        <v>25.666699999999999</v>
      </c>
      <c r="J507">
        <f t="shared" si="21"/>
        <v>-0.19153221878932628</v>
      </c>
      <c r="K507">
        <v>4.7476099999999999</v>
      </c>
      <c r="L507">
        <f>MAX($K$2:K507)</f>
        <v>5.3657899999999996</v>
      </c>
      <c r="M507">
        <f t="shared" si="22"/>
        <v>-0.11520763950881413</v>
      </c>
      <c r="N507">
        <v>2636.98</v>
      </c>
      <c r="O507">
        <f>MAX($N$2:N507)</f>
        <v>2647.58</v>
      </c>
      <c r="P507">
        <f t="shared" si="23"/>
        <v>-4.0036561690297966E-3</v>
      </c>
    </row>
    <row r="508" spans="1:16">
      <c r="A508" s="1">
        <v>43077</v>
      </c>
      <c r="B508">
        <v>39.801400000000001</v>
      </c>
      <c r="C508" s="3">
        <f>MAX($B$2:B508)</f>
        <v>41.267699999999998</v>
      </c>
      <c r="D508" s="4">
        <f>(B508 - C508) / C508</f>
        <v>-3.5531420457161338E-2</v>
      </c>
      <c r="E508">
        <v>58.1</v>
      </c>
      <c r="F508">
        <f>MAX($E$2:E508)</f>
        <v>59.791499999999999</v>
      </c>
      <c r="G508">
        <f>(E508-F508)/F508</f>
        <v>-2.8289974327454535E-2</v>
      </c>
      <c r="H508">
        <v>21.008700000000001</v>
      </c>
      <c r="I508">
        <f>MAX($H$2:H508)</f>
        <v>25.666699999999999</v>
      </c>
      <c r="J508">
        <f t="shared" si="21"/>
        <v>-0.18148028379183914</v>
      </c>
      <c r="K508">
        <v>4.7351299999999998</v>
      </c>
      <c r="L508">
        <f>MAX($K$2:K508)</f>
        <v>5.3657899999999996</v>
      </c>
      <c r="M508">
        <f t="shared" si="22"/>
        <v>-0.11753348528362083</v>
      </c>
      <c r="N508">
        <v>2651.5</v>
      </c>
      <c r="O508">
        <f>MAX($N$2:N508)</f>
        <v>2651.5</v>
      </c>
      <c r="P508">
        <f t="shared" si="23"/>
        <v>0</v>
      </c>
    </row>
    <row r="509" spans="1:16">
      <c r="A509" s="1">
        <v>43080</v>
      </c>
      <c r="B509">
        <v>40.576000000000001</v>
      </c>
      <c r="C509" s="3">
        <f>MAX($B$2:B509)</f>
        <v>41.267699999999998</v>
      </c>
      <c r="D509" s="4">
        <f>(B509 - C509) / C509</f>
        <v>-1.6761292730149667E-2</v>
      </c>
      <c r="E509">
        <v>58.457500000000003</v>
      </c>
      <c r="F509">
        <f>MAX($E$2:E509)</f>
        <v>59.791499999999999</v>
      </c>
      <c r="G509">
        <f>(E509-F509)/F509</f>
        <v>-2.231086358428867E-2</v>
      </c>
      <c r="H509">
        <v>21.9267</v>
      </c>
      <c r="I509">
        <f>MAX($H$2:H509)</f>
        <v>25.666699999999999</v>
      </c>
      <c r="J509">
        <f t="shared" si="21"/>
        <v>-0.14571409647519934</v>
      </c>
      <c r="K509">
        <v>4.8136099999999997</v>
      </c>
      <c r="L509">
        <f>MAX($K$2:K509)</f>
        <v>5.3657899999999996</v>
      </c>
      <c r="M509">
        <f t="shared" si="22"/>
        <v>-0.10290749358435569</v>
      </c>
      <c r="N509">
        <v>2659.99</v>
      </c>
      <c r="O509">
        <f>MAX($N$2:N509)</f>
        <v>2659.99</v>
      </c>
      <c r="P509">
        <f t="shared" si="23"/>
        <v>0</v>
      </c>
    </row>
    <row r="510" spans="1:16">
      <c r="A510" s="1">
        <v>43081</v>
      </c>
      <c r="B510">
        <v>40.3444</v>
      </c>
      <c r="C510" s="3">
        <f>MAX($B$2:B510)</f>
        <v>41.267699999999998</v>
      </c>
      <c r="D510" s="4">
        <f>(B510 - C510) / C510</f>
        <v>-2.2373430067583064E-2</v>
      </c>
      <c r="E510">
        <v>58.253999999999998</v>
      </c>
      <c r="F510">
        <f>MAX($E$2:E510)</f>
        <v>59.791499999999999</v>
      </c>
      <c r="G510">
        <f>(E510-F510)/F510</f>
        <v>-2.5714357391937004E-2</v>
      </c>
      <c r="H510">
        <v>22.735299999999999</v>
      </c>
      <c r="I510">
        <f>MAX($H$2:H510)</f>
        <v>25.666699999999999</v>
      </c>
      <c r="J510">
        <f t="shared" si="21"/>
        <v>-0.11421024128540093</v>
      </c>
      <c r="K510">
        <v>4.7188600000000003</v>
      </c>
      <c r="L510">
        <f>MAX($K$2:K510)</f>
        <v>5.3657899999999996</v>
      </c>
      <c r="M510">
        <f t="shared" si="22"/>
        <v>-0.1205656576198471</v>
      </c>
      <c r="N510">
        <v>2664.11</v>
      </c>
      <c r="O510">
        <f>MAX($N$2:N510)</f>
        <v>2664.11</v>
      </c>
      <c r="P510">
        <f t="shared" si="23"/>
        <v>0</v>
      </c>
    </row>
    <row r="511" spans="1:16">
      <c r="A511" s="1">
        <v>43082</v>
      </c>
      <c r="B511">
        <v>40.482300000000002</v>
      </c>
      <c r="C511" s="3">
        <f>MAX($B$2:B511)</f>
        <v>41.267699999999998</v>
      </c>
      <c r="D511" s="4">
        <f>(B511 - C511) / C511</f>
        <v>-1.9031833613213135E-2</v>
      </c>
      <c r="E511">
        <v>58.206499999999998</v>
      </c>
      <c r="F511">
        <f>MAX($E$2:E511)</f>
        <v>59.791499999999999</v>
      </c>
      <c r="G511">
        <f>(E511-F511)/F511</f>
        <v>-2.6508784693476513E-2</v>
      </c>
      <c r="H511">
        <v>22.602</v>
      </c>
      <c r="I511">
        <f>MAX($H$2:H511)</f>
        <v>25.666699999999999</v>
      </c>
      <c r="J511">
        <f t="shared" si="21"/>
        <v>-0.11940374103410249</v>
      </c>
      <c r="K511">
        <v>4.60433</v>
      </c>
      <c r="L511">
        <f>MAX($K$2:K511)</f>
        <v>5.3657899999999996</v>
      </c>
      <c r="M511">
        <f t="shared" si="22"/>
        <v>-0.14191013811572939</v>
      </c>
      <c r="N511">
        <v>2662.85</v>
      </c>
      <c r="O511">
        <f>MAX($N$2:N511)</f>
        <v>2664.11</v>
      </c>
      <c r="P511">
        <f t="shared" si="23"/>
        <v>-4.7295344411462672E-4</v>
      </c>
    </row>
    <row r="512" spans="1:16">
      <c r="A512" s="1">
        <v>43083</v>
      </c>
      <c r="B512">
        <v>40.4696</v>
      </c>
      <c r="C512" s="3">
        <f>MAX($B$2:B512)</f>
        <v>41.267699999999998</v>
      </c>
      <c r="D512" s="4">
        <f>(B512 - C512) / C512</f>
        <v>-1.9339580349765025E-2</v>
      </c>
      <c r="E512">
        <v>58.713000000000001</v>
      </c>
      <c r="F512">
        <f>MAX($E$2:E512)</f>
        <v>59.791499999999999</v>
      </c>
      <c r="G512">
        <f>(E512-F512)/F512</f>
        <v>-1.8037680941270888E-2</v>
      </c>
      <c r="H512">
        <v>22.526</v>
      </c>
      <c r="I512">
        <f>MAX($H$2:H512)</f>
        <v>25.666699999999999</v>
      </c>
      <c r="J512">
        <f t="shared" si="21"/>
        <v>-0.12236477614964134</v>
      </c>
      <c r="K512">
        <v>4.6113099999999996</v>
      </c>
      <c r="L512">
        <f>MAX($K$2:K512)</f>
        <v>5.3657899999999996</v>
      </c>
      <c r="M512">
        <f t="shared" si="22"/>
        <v>-0.14060930450129433</v>
      </c>
      <c r="N512">
        <v>2652.01</v>
      </c>
      <c r="O512">
        <f>MAX($N$2:N512)</f>
        <v>2664.11</v>
      </c>
      <c r="P512">
        <f t="shared" si="23"/>
        <v>-4.5418545030047218E-3</v>
      </c>
    </row>
    <row r="513" spans="1:16">
      <c r="A513" s="1">
        <v>43084</v>
      </c>
      <c r="B513">
        <v>40.884599999999999</v>
      </c>
      <c r="C513" s="3">
        <f>MAX($B$2:B513)</f>
        <v>41.267699999999998</v>
      </c>
      <c r="D513" s="4">
        <f>(B513 - C513) / C513</f>
        <v>-9.2832893522052096E-3</v>
      </c>
      <c r="E513">
        <v>58.948999999999998</v>
      </c>
      <c r="F513">
        <f>MAX($E$2:E513)</f>
        <v>59.791499999999999</v>
      </c>
      <c r="G513">
        <f>(E513-F513)/F513</f>
        <v>-1.4090631611516706E-2</v>
      </c>
      <c r="H513">
        <v>22.895299999999999</v>
      </c>
      <c r="I513">
        <f>MAX($H$2:H513)</f>
        <v>25.666699999999999</v>
      </c>
      <c r="J513">
        <f t="shared" si="21"/>
        <v>-0.10797648314742449</v>
      </c>
      <c r="K513">
        <v>4.7378200000000001</v>
      </c>
      <c r="L513">
        <f>MAX($K$2:K513)</f>
        <v>5.3657899999999996</v>
      </c>
      <c r="M513">
        <f t="shared" si="22"/>
        <v>-0.11703216115427542</v>
      </c>
      <c r="N513">
        <v>2675.81</v>
      </c>
      <c r="O513">
        <f>MAX($N$2:N513)</f>
        <v>2675.81</v>
      </c>
      <c r="P513">
        <f t="shared" si="23"/>
        <v>0</v>
      </c>
    </row>
    <row r="514" spans="1:16">
      <c r="A514" s="1">
        <v>43087</v>
      </c>
      <c r="B514">
        <v>41.459000000000003</v>
      </c>
      <c r="C514" s="3">
        <f>MAX($B$2:B514)</f>
        <v>41.459000000000003</v>
      </c>
      <c r="D514" s="4">
        <f>(B514 - C514) / C514</f>
        <v>0</v>
      </c>
      <c r="E514">
        <v>59.529000000000003</v>
      </c>
      <c r="F514">
        <f>MAX($E$2:E514)</f>
        <v>59.791499999999999</v>
      </c>
      <c r="G514">
        <f>(E514-F514)/F514</f>
        <v>-4.3902561400867308E-3</v>
      </c>
      <c r="H514">
        <v>22.587299999999999</v>
      </c>
      <c r="I514">
        <f>MAX($H$2:H514)</f>
        <v>25.666699999999999</v>
      </c>
      <c r="J514">
        <f t="shared" si="21"/>
        <v>-0.11997646756302913</v>
      </c>
      <c r="K514">
        <v>4.8940900000000003</v>
      </c>
      <c r="L514">
        <f>MAX($K$2:K514)</f>
        <v>5.3657899999999996</v>
      </c>
      <c r="M514">
        <f t="shared" si="22"/>
        <v>-8.7908770190409866E-2</v>
      </c>
      <c r="N514">
        <v>2690.16</v>
      </c>
      <c r="O514">
        <f>MAX($N$2:N514)</f>
        <v>2690.16</v>
      </c>
      <c r="P514">
        <f t="shared" si="23"/>
        <v>0</v>
      </c>
    </row>
    <row r="515" spans="1:16">
      <c r="A515" s="1">
        <v>43088</v>
      </c>
      <c r="B515">
        <v>41.010599999999997</v>
      </c>
      <c r="C515" s="3">
        <f>MAX($B$2:B515)</f>
        <v>41.459000000000003</v>
      </c>
      <c r="D515" s="4">
        <f>(B515 - C515) / C515</f>
        <v>-1.0815504474300068E-2</v>
      </c>
      <c r="E515">
        <v>59.371499999999997</v>
      </c>
      <c r="F515">
        <f>MAX($E$2:E515)</f>
        <v>59.791499999999999</v>
      </c>
      <c r="G515">
        <f>(E515-F515)/F515</f>
        <v>-7.0244098241389113E-3</v>
      </c>
      <c r="H515">
        <v>22.065999999999999</v>
      </c>
      <c r="I515">
        <f>MAX($H$2:H515)</f>
        <v>25.666699999999999</v>
      </c>
      <c r="J515">
        <f t="shared" ref="J515:J578" si="24">(H515-I515)/I515</f>
        <v>-0.14028683079632365</v>
      </c>
      <c r="K515">
        <v>4.8495699999999999</v>
      </c>
      <c r="L515">
        <f>MAX($K$2:K515)</f>
        <v>5.3657899999999996</v>
      </c>
      <c r="M515">
        <f t="shared" ref="M515:M578" si="25">(K515-L515)/L515</f>
        <v>-9.6205777713999185E-2</v>
      </c>
      <c r="N515">
        <v>2681.47</v>
      </c>
      <c r="O515">
        <f>MAX($N$2:N515)</f>
        <v>2690.16</v>
      </c>
      <c r="P515">
        <f t="shared" ref="P515:P578" si="26">(N515-O515)/O515</f>
        <v>-3.2302911350997913E-3</v>
      </c>
    </row>
    <row r="516" spans="1:16">
      <c r="A516" s="1">
        <v>43089</v>
      </c>
      <c r="B516">
        <v>40.971200000000003</v>
      </c>
      <c r="C516" s="3">
        <f>MAX($B$2:B516)</f>
        <v>41.459000000000003</v>
      </c>
      <c r="D516" s="4">
        <f>(B516 - C516) / C516</f>
        <v>-1.1765840951301286E-2</v>
      </c>
      <c r="E516">
        <v>58.881</v>
      </c>
      <c r="F516">
        <f>MAX($E$2:E516)</f>
        <v>59.791499999999999</v>
      </c>
      <c r="G516">
        <f>(E516-F516)/F516</f>
        <v>-1.5227917011615346E-2</v>
      </c>
      <c r="H516">
        <v>21.931999999999999</v>
      </c>
      <c r="I516">
        <f>MAX($H$2:H516)</f>
        <v>25.666699999999999</v>
      </c>
      <c r="J516">
        <f t="shared" si="24"/>
        <v>-0.14550760323687892</v>
      </c>
      <c r="K516">
        <v>4.8655200000000001</v>
      </c>
      <c r="L516">
        <f>MAX($K$2:K516)</f>
        <v>5.3657899999999996</v>
      </c>
      <c r="M516">
        <f t="shared" si="25"/>
        <v>-9.3233242448921699E-2</v>
      </c>
      <c r="N516">
        <v>2679.25</v>
      </c>
      <c r="O516">
        <f>MAX($N$2:N516)</f>
        <v>2690.16</v>
      </c>
      <c r="P516">
        <f t="shared" si="26"/>
        <v>-4.0555208612126619E-3</v>
      </c>
    </row>
    <row r="517" spans="1:16">
      <c r="A517" s="1">
        <v>43090</v>
      </c>
      <c r="B517">
        <v>41.125</v>
      </c>
      <c r="C517" s="3">
        <f>MAX($B$2:B517)</f>
        <v>41.459000000000003</v>
      </c>
      <c r="D517" s="4">
        <f>(B517 - C517) / C517</f>
        <v>-8.0561518608746746E-3</v>
      </c>
      <c r="E517">
        <v>58.738</v>
      </c>
      <c r="F517">
        <f>MAX($E$2:E517)</f>
        <v>59.791499999999999</v>
      </c>
      <c r="G517">
        <f>(E517-F517)/F517</f>
        <v>-1.7619561308881693E-2</v>
      </c>
      <c r="H517">
        <v>22.110700000000001</v>
      </c>
      <c r="I517">
        <f>MAX($H$2:H517)</f>
        <v>25.666699999999999</v>
      </c>
      <c r="J517">
        <f t="shared" si="24"/>
        <v>-0.13854527461652638</v>
      </c>
      <c r="K517">
        <v>4.8441700000000001</v>
      </c>
      <c r="L517">
        <f>MAX($K$2:K517)</f>
        <v>5.3657899999999996</v>
      </c>
      <c r="M517">
        <f t="shared" si="25"/>
        <v>-9.7212153289636671E-2</v>
      </c>
      <c r="N517">
        <v>2684.57</v>
      </c>
      <c r="O517">
        <f>MAX($N$2:N517)</f>
        <v>2690.16</v>
      </c>
      <c r="P517">
        <f t="shared" si="26"/>
        <v>-2.0779433193563548E-3</v>
      </c>
    </row>
    <row r="518" spans="1:16">
      <c r="A518" s="1">
        <v>43091</v>
      </c>
      <c r="B518">
        <v>41.125</v>
      </c>
      <c r="C518" s="3">
        <f>MAX($B$2:B518)</f>
        <v>41.459000000000003</v>
      </c>
      <c r="D518" s="4">
        <f>(B518 - C518) / C518</f>
        <v>-8.0561518608746746E-3</v>
      </c>
      <c r="E518">
        <v>58.417999999999999</v>
      </c>
      <c r="F518">
        <f>MAX($E$2:E518)</f>
        <v>59.791499999999999</v>
      </c>
      <c r="G518">
        <f>(E518-F518)/F518</f>
        <v>-2.2971492603463702E-2</v>
      </c>
      <c r="H518">
        <v>21.68</v>
      </c>
      <c r="I518">
        <f>MAX($H$2:H518)</f>
        <v>25.666699999999999</v>
      </c>
      <c r="J518">
        <f t="shared" si="24"/>
        <v>-0.15532577230419178</v>
      </c>
      <c r="K518">
        <v>4.8288900000000003</v>
      </c>
      <c r="L518">
        <f>MAX($K$2:K518)</f>
        <v>5.3657899999999996</v>
      </c>
      <c r="M518">
        <f t="shared" si="25"/>
        <v>-0.1000598234369961</v>
      </c>
      <c r="N518">
        <v>2683.34</v>
      </c>
      <c r="O518">
        <f>MAX($N$2:N518)</f>
        <v>2690.16</v>
      </c>
      <c r="P518">
        <f t="shared" si="26"/>
        <v>-2.5351651946351555E-3</v>
      </c>
    </row>
    <row r="519" spans="1:16">
      <c r="A519" s="1">
        <v>43095</v>
      </c>
      <c r="B519">
        <v>40.081400000000002</v>
      </c>
      <c r="C519" s="3">
        <f>MAX($B$2:B519)</f>
        <v>41.459000000000003</v>
      </c>
      <c r="D519" s="4">
        <f>(B519 - C519) / C519</f>
        <v>-3.3228008393834899E-2</v>
      </c>
      <c r="E519">
        <v>58.838000000000001</v>
      </c>
      <c r="F519">
        <f>MAX($E$2:E519)</f>
        <v>59.791499999999999</v>
      </c>
      <c r="G519">
        <f>(E519-F519)/F519</f>
        <v>-1.594708277932479E-2</v>
      </c>
      <c r="H519">
        <v>21.152699999999999</v>
      </c>
      <c r="I519">
        <f>MAX($H$2:H519)</f>
        <v>25.666699999999999</v>
      </c>
      <c r="J519">
        <f t="shared" si="24"/>
        <v>-0.17586990146766041</v>
      </c>
      <c r="K519">
        <v>4.8828100000000001</v>
      </c>
      <c r="L519">
        <f>MAX($K$2:K519)</f>
        <v>5.3657899999999996</v>
      </c>
      <c r="M519">
        <f t="shared" si="25"/>
        <v>-9.0010976948408261E-2</v>
      </c>
      <c r="N519">
        <v>2680.5</v>
      </c>
      <c r="O519">
        <f>MAX($N$2:N519)</f>
        <v>2690.16</v>
      </c>
      <c r="P519">
        <f t="shared" si="26"/>
        <v>-3.5908644838968146E-3</v>
      </c>
    </row>
    <row r="520" spans="1:16">
      <c r="A520" s="1">
        <v>43096</v>
      </c>
      <c r="B520">
        <v>40.088200000000001</v>
      </c>
      <c r="C520" s="3">
        <f>MAX($B$2:B520)</f>
        <v>41.459000000000003</v>
      </c>
      <c r="D520" s="4">
        <f>(B520 - C520) / C520</f>
        <v>-3.3063990930799168E-2</v>
      </c>
      <c r="E520">
        <v>59.113</v>
      </c>
      <c r="F520">
        <f>MAX($E$2:E520)</f>
        <v>59.791499999999999</v>
      </c>
      <c r="G520">
        <f>(E520-F520)/F520</f>
        <v>-1.1347766823043403E-2</v>
      </c>
      <c r="H520">
        <v>20.776</v>
      </c>
      <c r="I520">
        <f>MAX($H$2:H520)</f>
        <v>25.666699999999999</v>
      </c>
      <c r="J520">
        <f t="shared" si="24"/>
        <v>-0.1905465057837587</v>
      </c>
      <c r="K520">
        <v>4.8748199999999997</v>
      </c>
      <c r="L520">
        <f>MAX($K$2:K520)</f>
        <v>5.3657899999999996</v>
      </c>
      <c r="M520">
        <f t="shared" si="25"/>
        <v>-9.1500040068657168E-2</v>
      </c>
      <c r="N520">
        <v>2682.62</v>
      </c>
      <c r="O520">
        <f>MAX($N$2:N520)</f>
        <v>2690.16</v>
      </c>
      <c r="P520">
        <f t="shared" si="26"/>
        <v>-2.8028072679691781E-3</v>
      </c>
    </row>
    <row r="521" spans="1:16">
      <c r="A521" s="1">
        <v>43097</v>
      </c>
      <c r="B521">
        <v>40.205500000000001</v>
      </c>
      <c r="C521" s="3">
        <f>MAX($B$2:B521)</f>
        <v>41.459000000000003</v>
      </c>
      <c r="D521" s="4">
        <f>(B521 - C521) / C521</f>
        <v>-3.0234689693432123E-2</v>
      </c>
      <c r="E521">
        <v>59.305</v>
      </c>
      <c r="F521">
        <f>MAX($E$2:E521)</f>
        <v>59.791499999999999</v>
      </c>
      <c r="G521">
        <f>(E521-F521)/F521</f>
        <v>-8.1366080462941977E-3</v>
      </c>
      <c r="H521">
        <v>21.024000000000001</v>
      </c>
      <c r="I521">
        <f>MAX($H$2:H521)</f>
        <v>25.666699999999999</v>
      </c>
      <c r="J521">
        <f t="shared" si="24"/>
        <v>-0.18088418066989514</v>
      </c>
      <c r="K521">
        <v>4.8818099999999998</v>
      </c>
      <c r="L521">
        <f>MAX($K$2:K521)</f>
        <v>5.3657899999999996</v>
      </c>
      <c r="M521">
        <f t="shared" si="25"/>
        <v>-9.0197342795748606E-2</v>
      </c>
      <c r="N521">
        <v>2687.54</v>
      </c>
      <c r="O521">
        <f>MAX($N$2:N521)</f>
        <v>2690.16</v>
      </c>
      <c r="P521">
        <f t="shared" si="26"/>
        <v>-9.7391976685397557E-4</v>
      </c>
    </row>
    <row r="522" spans="1:16">
      <c r="A522" s="1">
        <v>43098</v>
      </c>
      <c r="B522">
        <v>39.767000000000003</v>
      </c>
      <c r="C522" s="3">
        <f>MAX($B$2:B522)</f>
        <v>41.459000000000003</v>
      </c>
      <c r="D522" s="4">
        <f>(B522 - C522) / C522</f>
        <v>-4.0811404037724021E-2</v>
      </c>
      <c r="E522">
        <v>58.473500000000001</v>
      </c>
      <c r="F522">
        <f>MAX($E$2:E522)</f>
        <v>59.791499999999999</v>
      </c>
      <c r="G522">
        <f>(E522-F522)/F522</f>
        <v>-2.2043267019559602E-2</v>
      </c>
      <c r="H522">
        <v>20.756699999999999</v>
      </c>
      <c r="I522">
        <f>MAX($H$2:H522)</f>
        <v>25.666699999999999</v>
      </c>
      <c r="J522">
        <f t="shared" si="24"/>
        <v>-0.19129845285915215</v>
      </c>
      <c r="K522">
        <v>4.7850700000000002</v>
      </c>
      <c r="L522">
        <f>MAX($K$2:K522)</f>
        <v>5.3657899999999996</v>
      </c>
      <c r="M522">
        <f t="shared" si="25"/>
        <v>-0.1082263748674472</v>
      </c>
      <c r="N522">
        <v>2673.61</v>
      </c>
      <c r="O522">
        <f>MAX($N$2:N522)</f>
        <v>2690.16</v>
      </c>
      <c r="P522">
        <f t="shared" si="26"/>
        <v>-6.1520504356617186E-3</v>
      </c>
    </row>
    <row r="523" spans="1:16">
      <c r="A523" s="1">
        <v>43102</v>
      </c>
      <c r="B523">
        <v>40.479399999999998</v>
      </c>
      <c r="C523" s="3">
        <f>MAX($B$2:B523)</f>
        <v>41.459000000000003</v>
      </c>
      <c r="D523" s="4">
        <f>(B523 - C523) / C523</f>
        <v>-2.3628162763211964E-2</v>
      </c>
      <c r="E523">
        <v>59.45</v>
      </c>
      <c r="F523">
        <f>MAX($E$2:E523)</f>
        <v>59.791499999999999</v>
      </c>
      <c r="G523">
        <f>(E523-F523)/F523</f>
        <v>-5.7115141784366734E-3</v>
      </c>
      <c r="H523">
        <v>21.3687</v>
      </c>
      <c r="I523">
        <f>MAX($H$2:H523)</f>
        <v>25.666699999999999</v>
      </c>
      <c r="J523">
        <f t="shared" si="24"/>
        <v>-0.16745432798139218</v>
      </c>
      <c r="K523">
        <v>4.9297500000000003</v>
      </c>
      <c r="L523">
        <f>MAX($K$2:K523)</f>
        <v>5.3657899999999996</v>
      </c>
      <c r="M523">
        <f t="shared" si="25"/>
        <v>-8.1262964074255484E-2</v>
      </c>
      <c r="N523">
        <v>2695.81</v>
      </c>
      <c r="O523">
        <f>MAX($N$2:N523)</f>
        <v>2695.81</v>
      </c>
      <c r="P523">
        <f t="shared" si="26"/>
        <v>0</v>
      </c>
    </row>
    <row r="524" spans="1:16">
      <c r="A524" s="1">
        <v>43103</v>
      </c>
      <c r="B524">
        <v>40.472499999999997</v>
      </c>
      <c r="C524" s="3">
        <f>MAX($B$2:B524)</f>
        <v>41.459000000000003</v>
      </c>
      <c r="D524" s="4">
        <f>(B524 - C524) / C524</f>
        <v>-2.3794592247763008E-2</v>
      </c>
      <c r="E524">
        <v>60.21</v>
      </c>
      <c r="F524">
        <f>MAX($E$2:E524)</f>
        <v>60.21</v>
      </c>
      <c r="G524">
        <f>(E524-F524)/F524</f>
        <v>0</v>
      </c>
      <c r="H524">
        <v>21.15</v>
      </c>
      <c r="I524">
        <f>MAX($H$2:H524)</f>
        <v>25.666699999999999</v>
      </c>
      <c r="J524">
        <f t="shared" si="24"/>
        <v>-0.1759750961362388</v>
      </c>
      <c r="K524">
        <v>5.2543699999999998</v>
      </c>
      <c r="L524">
        <f>MAX($K$2:K524)</f>
        <v>5.3657899999999996</v>
      </c>
      <c r="M524">
        <f t="shared" si="25"/>
        <v>-2.0764882710653951E-2</v>
      </c>
      <c r="N524">
        <v>2713.06</v>
      </c>
      <c r="O524">
        <f>MAX($N$2:N524)</f>
        <v>2713.06</v>
      </c>
      <c r="P524">
        <f t="shared" si="26"/>
        <v>0</v>
      </c>
    </row>
    <row r="525" spans="1:16">
      <c r="A525" s="1">
        <v>43104</v>
      </c>
      <c r="B525">
        <v>40.663899999999998</v>
      </c>
      <c r="C525" s="3">
        <f>MAX($B$2:B525)</f>
        <v>41.459000000000003</v>
      </c>
      <c r="D525" s="4">
        <f>(B525 - C525) / C525</f>
        <v>-1.9177983067609084E-2</v>
      </c>
      <c r="E525">
        <v>60.481999999999999</v>
      </c>
      <c r="F525">
        <f>MAX($E$2:E525)</f>
        <v>60.481999999999999</v>
      </c>
      <c r="G525">
        <f>(E525-F525)/F525</f>
        <v>0</v>
      </c>
      <c r="H525">
        <v>20.974699999999999</v>
      </c>
      <c r="I525">
        <f>MAX($H$2:H525)</f>
        <v>25.666699999999999</v>
      </c>
      <c r="J525">
        <f t="shared" si="24"/>
        <v>-0.18280495739615923</v>
      </c>
      <c r="K525">
        <v>5.2823200000000003</v>
      </c>
      <c r="L525">
        <f>MAX($K$2:K525)</f>
        <v>5.3657899999999996</v>
      </c>
      <c r="M525">
        <f t="shared" si="25"/>
        <v>-1.555595727749302E-2</v>
      </c>
      <c r="N525">
        <v>2723.99</v>
      </c>
      <c r="O525">
        <f>MAX($N$2:N525)</f>
        <v>2723.99</v>
      </c>
      <c r="P525">
        <f t="shared" si="26"/>
        <v>0</v>
      </c>
    </row>
    <row r="526" spans="1:16">
      <c r="A526" s="1">
        <v>43105</v>
      </c>
      <c r="B526">
        <v>41.122</v>
      </c>
      <c r="C526" s="3">
        <f>MAX($B$2:B526)</f>
        <v>41.459000000000003</v>
      </c>
      <c r="D526" s="4">
        <f>(B526 - C526) / C526</f>
        <v>-8.1285125063316355E-3</v>
      </c>
      <c r="E526">
        <v>61.457000000000001</v>
      </c>
      <c r="F526">
        <f>MAX($E$2:E526)</f>
        <v>61.457000000000001</v>
      </c>
      <c r="G526">
        <f>(E526-F526)/F526</f>
        <v>0</v>
      </c>
      <c r="H526">
        <v>21.1053</v>
      </c>
      <c r="I526">
        <f>MAX($H$2:H526)</f>
        <v>25.666699999999999</v>
      </c>
      <c r="J526">
        <f t="shared" si="24"/>
        <v>-0.17771665231603592</v>
      </c>
      <c r="K526">
        <v>5.3273400000000004</v>
      </c>
      <c r="L526">
        <f>MAX($K$2:K526)</f>
        <v>5.3657899999999996</v>
      </c>
      <c r="M526">
        <f t="shared" si="25"/>
        <v>-7.1657668302336115E-3</v>
      </c>
      <c r="N526">
        <v>2743.15</v>
      </c>
      <c r="O526">
        <f>MAX($N$2:N526)</f>
        <v>2743.15</v>
      </c>
      <c r="P526">
        <f t="shared" si="26"/>
        <v>0</v>
      </c>
    </row>
    <row r="527" spans="1:16">
      <c r="A527" s="1">
        <v>43108</v>
      </c>
      <c r="B527">
        <v>40.981099999999998</v>
      </c>
      <c r="C527" s="3">
        <f>MAX($B$2:B527)</f>
        <v>41.459000000000003</v>
      </c>
      <c r="D527" s="4">
        <f>(B527 - C527) / C527</f>
        <v>-1.1527050821293454E-2</v>
      </c>
      <c r="E527">
        <v>62.343499999999999</v>
      </c>
      <c r="F527">
        <f>MAX($E$2:E527)</f>
        <v>62.343499999999999</v>
      </c>
      <c r="G527">
        <f>(E527-F527)/F527</f>
        <v>0</v>
      </c>
      <c r="H527">
        <v>22.427299999999999</v>
      </c>
      <c r="I527">
        <f>MAX($H$2:H527)</f>
        <v>25.666699999999999</v>
      </c>
      <c r="J527">
        <f t="shared" si="24"/>
        <v>-0.1262102257010056</v>
      </c>
      <c r="K527">
        <v>5.4897099999999996</v>
      </c>
      <c r="L527">
        <f>MAX($K$2:K527)</f>
        <v>5.4897099999999996</v>
      </c>
      <c r="M527">
        <f t="shared" si="25"/>
        <v>0</v>
      </c>
      <c r="N527">
        <v>2747.71</v>
      </c>
      <c r="O527">
        <f>MAX($N$2:N527)</f>
        <v>2747.71</v>
      </c>
      <c r="P527">
        <f t="shared" si="26"/>
        <v>0</v>
      </c>
    </row>
    <row r="528" spans="1:16">
      <c r="A528" s="1">
        <v>43109</v>
      </c>
      <c r="B528">
        <v>40.965400000000002</v>
      </c>
      <c r="C528" s="3">
        <f>MAX($B$2:B528)</f>
        <v>41.459000000000003</v>
      </c>
      <c r="D528" s="4">
        <f>(B528 - C528) / C528</f>
        <v>-1.1905738199184753E-2</v>
      </c>
      <c r="E528">
        <v>62.634999999999998</v>
      </c>
      <c r="F528">
        <f>MAX($E$2:E528)</f>
        <v>62.634999999999998</v>
      </c>
      <c r="G528">
        <f>(E528-F528)/F528</f>
        <v>0</v>
      </c>
      <c r="H528">
        <v>22.245999999999999</v>
      </c>
      <c r="I528">
        <f>MAX($H$2:H528)</f>
        <v>25.666699999999999</v>
      </c>
      <c r="J528">
        <f t="shared" si="24"/>
        <v>-0.13327385289110016</v>
      </c>
      <c r="K528">
        <v>5.4881099999999998</v>
      </c>
      <c r="L528">
        <f>MAX($K$2:K528)</f>
        <v>5.4897099999999996</v>
      </c>
      <c r="M528">
        <f t="shared" si="25"/>
        <v>-2.9145437554986038E-4</v>
      </c>
      <c r="N528">
        <v>2751.29</v>
      </c>
      <c r="O528">
        <f>MAX($N$2:N528)</f>
        <v>2751.29</v>
      </c>
      <c r="P528">
        <f t="shared" si="26"/>
        <v>0</v>
      </c>
    </row>
    <row r="529" spans="1:16">
      <c r="A529" s="1">
        <v>43110</v>
      </c>
      <c r="B529">
        <v>40.955599999999997</v>
      </c>
      <c r="C529" s="3">
        <f>MAX($B$2:B529)</f>
        <v>41.459000000000003</v>
      </c>
      <c r="D529" s="4">
        <f>(B529 - C529) / C529</f>
        <v>-1.2142116307677616E-2</v>
      </c>
      <c r="E529">
        <v>62.716500000000003</v>
      </c>
      <c r="F529">
        <f>MAX($E$2:E529)</f>
        <v>62.716500000000003</v>
      </c>
      <c r="G529">
        <f>(E529-F529)/F529</f>
        <v>0</v>
      </c>
      <c r="H529">
        <v>22.32</v>
      </c>
      <c r="I529">
        <f>MAX($H$2:H529)</f>
        <v>25.666699999999999</v>
      </c>
      <c r="J529">
        <f t="shared" si="24"/>
        <v>-0.13039073975228599</v>
      </c>
      <c r="K529">
        <v>5.5316400000000003</v>
      </c>
      <c r="L529">
        <f>MAX($K$2:K529)</f>
        <v>5.5316400000000003</v>
      </c>
      <c r="M529">
        <f t="shared" si="25"/>
        <v>0</v>
      </c>
      <c r="N529">
        <v>2748.23</v>
      </c>
      <c r="O529">
        <f>MAX($N$2:N529)</f>
        <v>2751.29</v>
      </c>
      <c r="P529">
        <f t="shared" si="26"/>
        <v>-1.1122055472160134E-3</v>
      </c>
    </row>
    <row r="530" spans="1:16">
      <c r="A530" s="1">
        <v>43111</v>
      </c>
      <c r="B530">
        <v>41.190899999999999</v>
      </c>
      <c r="C530" s="3">
        <f>MAX($B$2:B530)</f>
        <v>41.459000000000003</v>
      </c>
      <c r="D530" s="4">
        <f>(B530 - C530) / C530</f>
        <v>-6.4666296823368621E-3</v>
      </c>
      <c r="E530">
        <v>63.834000000000003</v>
      </c>
      <c r="F530">
        <f>MAX($E$2:E530)</f>
        <v>63.834000000000003</v>
      </c>
      <c r="G530">
        <f>(E530-F530)/F530</f>
        <v>0</v>
      </c>
      <c r="H530">
        <v>22.53</v>
      </c>
      <c r="I530">
        <f>MAX($H$2:H530)</f>
        <v>25.666699999999999</v>
      </c>
      <c r="J530">
        <f t="shared" si="24"/>
        <v>-0.12220893219619186</v>
      </c>
      <c r="K530">
        <v>5.5416299999999996</v>
      </c>
      <c r="L530">
        <f>MAX($K$2:K530)</f>
        <v>5.5416299999999996</v>
      </c>
      <c r="M530">
        <f t="shared" si="25"/>
        <v>0</v>
      </c>
      <c r="N530">
        <v>2767.56</v>
      </c>
      <c r="O530">
        <f>MAX($N$2:N530)</f>
        <v>2767.56</v>
      </c>
      <c r="P530">
        <f t="shared" si="26"/>
        <v>0</v>
      </c>
    </row>
    <row r="531" spans="1:16">
      <c r="A531" s="1">
        <v>43112</v>
      </c>
      <c r="B531">
        <v>41.608899999999998</v>
      </c>
      <c r="C531" s="3">
        <f>MAX($B$2:B531)</f>
        <v>41.608899999999998</v>
      </c>
      <c r="D531" s="4">
        <f>(B531 - C531) / C531</f>
        <v>0</v>
      </c>
      <c r="E531">
        <v>65.260000000000005</v>
      </c>
      <c r="F531">
        <f>MAX($E$2:E531)</f>
        <v>65.260000000000005</v>
      </c>
      <c r="G531">
        <f>(E531-F531)/F531</f>
        <v>0</v>
      </c>
      <c r="H531">
        <v>22.4147</v>
      </c>
      <c r="I531">
        <f>MAX($H$2:H531)</f>
        <v>25.666699999999999</v>
      </c>
      <c r="J531">
        <f t="shared" si="24"/>
        <v>-0.1267011341543712</v>
      </c>
      <c r="K531">
        <v>5.5140799999999999</v>
      </c>
      <c r="L531">
        <f>MAX($K$2:K531)</f>
        <v>5.5416299999999996</v>
      </c>
      <c r="M531">
        <f t="shared" si="25"/>
        <v>-4.9714614653088973E-3</v>
      </c>
      <c r="N531">
        <v>2786.24</v>
      </c>
      <c r="O531">
        <f>MAX($N$2:N531)</f>
        <v>2786.24</v>
      </c>
      <c r="P531">
        <f t="shared" si="26"/>
        <v>0</v>
      </c>
    </row>
    <row r="532" spans="1:16">
      <c r="A532" s="1">
        <v>43116</v>
      </c>
      <c r="B532">
        <v>41.404800000000002</v>
      </c>
      <c r="C532" s="3">
        <f>MAX($B$2:B532)</f>
        <v>41.608899999999998</v>
      </c>
      <c r="D532" s="4">
        <f>(B532 - C532) / C532</f>
        <v>-4.9052005700702698E-3</v>
      </c>
      <c r="E532">
        <v>65.242999999999995</v>
      </c>
      <c r="F532">
        <f>MAX($E$2:E532)</f>
        <v>65.260000000000005</v>
      </c>
      <c r="G532">
        <f>(E532-F532)/F532</f>
        <v>-2.6049647563607288E-4</v>
      </c>
      <c r="H532">
        <v>22.6707</v>
      </c>
      <c r="I532">
        <f>MAX($H$2:H532)</f>
        <v>25.666699999999999</v>
      </c>
      <c r="J532">
        <f t="shared" si="24"/>
        <v>-0.11672712113360888</v>
      </c>
      <c r="K532">
        <v>5.4428700000000001</v>
      </c>
      <c r="L532">
        <f>MAX($K$2:K532)</f>
        <v>5.5416299999999996</v>
      </c>
      <c r="M532">
        <f t="shared" si="25"/>
        <v>-1.7821471299960395E-2</v>
      </c>
      <c r="N532">
        <v>2776.42</v>
      </c>
      <c r="O532">
        <f>MAX($N$2:N532)</f>
        <v>2786.24</v>
      </c>
      <c r="P532">
        <f t="shared" si="26"/>
        <v>-3.5244630756861252E-3</v>
      </c>
    </row>
    <row r="533" spans="1:16">
      <c r="A533" s="1">
        <v>43117</v>
      </c>
      <c r="B533">
        <v>42.087699999999998</v>
      </c>
      <c r="C533" s="3">
        <f>MAX($B$2:B533)</f>
        <v>42.087699999999998</v>
      </c>
      <c r="D533" s="4">
        <f>(B533 - C533) / C533</f>
        <v>0</v>
      </c>
      <c r="E533">
        <v>64.75</v>
      </c>
      <c r="F533">
        <f>MAX($E$2:E533)</f>
        <v>65.260000000000005</v>
      </c>
      <c r="G533">
        <f>(E533-F533)/F533</f>
        <v>-7.8148942690776137E-3</v>
      </c>
      <c r="H533">
        <v>23.143999999999998</v>
      </c>
      <c r="I533">
        <f>MAX($H$2:H533)</f>
        <v>25.666699999999999</v>
      </c>
      <c r="J533">
        <f t="shared" si="24"/>
        <v>-9.8286885341707375E-2</v>
      </c>
      <c r="K533">
        <v>5.5572999999999997</v>
      </c>
      <c r="L533">
        <f>MAX($K$2:K533)</f>
        <v>5.5572999999999997</v>
      </c>
      <c r="M533">
        <f t="shared" si="25"/>
        <v>0</v>
      </c>
      <c r="N533">
        <v>2802.56</v>
      </c>
      <c r="O533">
        <f>MAX($N$2:N533)</f>
        <v>2802.56</v>
      </c>
      <c r="P533">
        <f t="shared" si="26"/>
        <v>0</v>
      </c>
    </row>
    <row r="534" spans="1:16">
      <c r="A534" s="1">
        <v>43118</v>
      </c>
      <c r="B534">
        <v>42.126199999999997</v>
      </c>
      <c r="C534" s="3">
        <f>MAX($B$2:B534)</f>
        <v>42.126199999999997</v>
      </c>
      <c r="D534" s="4">
        <f>(B534 - C534) / C534</f>
        <v>0</v>
      </c>
      <c r="E534">
        <v>64.665999999999997</v>
      </c>
      <c r="F534">
        <f>MAX($E$2:E534)</f>
        <v>65.260000000000005</v>
      </c>
      <c r="G534">
        <f>(E534-F534)/F534</f>
        <v>-9.1020533251610219E-3</v>
      </c>
      <c r="H534">
        <v>22.971299999999999</v>
      </c>
      <c r="I534">
        <f>MAX($H$2:H534)</f>
        <v>25.666699999999999</v>
      </c>
      <c r="J534">
        <f t="shared" si="24"/>
        <v>-0.10501544803188566</v>
      </c>
      <c r="K534">
        <v>5.55063</v>
      </c>
      <c r="L534">
        <f>MAX($K$2:K534)</f>
        <v>5.5572999999999997</v>
      </c>
      <c r="M534">
        <f t="shared" si="25"/>
        <v>-1.2002231299371516E-3</v>
      </c>
      <c r="N534">
        <v>2798.03</v>
      </c>
      <c r="O534">
        <f>MAX($N$2:N534)</f>
        <v>2802.56</v>
      </c>
      <c r="P534">
        <f t="shared" si="26"/>
        <v>-1.6163793103447367E-3</v>
      </c>
    </row>
    <row r="535" spans="1:16">
      <c r="A535" s="1">
        <v>43119</v>
      </c>
      <c r="B535">
        <v>41.939</v>
      </c>
      <c r="C535" s="3">
        <f>MAX($B$2:B535)</f>
        <v>42.126199999999997</v>
      </c>
      <c r="D535" s="4">
        <f>(B535 - C535) / C535</f>
        <v>-4.4437903252606964E-3</v>
      </c>
      <c r="E535">
        <v>64.728999999999999</v>
      </c>
      <c r="F535">
        <f>MAX($E$2:E535)</f>
        <v>65.260000000000005</v>
      </c>
      <c r="G535">
        <f>(E535-F535)/F535</f>
        <v>-8.1366840330984649E-3</v>
      </c>
      <c r="H535">
        <v>23.334700000000002</v>
      </c>
      <c r="I535">
        <f>MAX($H$2:H535)</f>
        <v>25.666699999999999</v>
      </c>
      <c r="J535">
        <f t="shared" si="24"/>
        <v>-9.0857024861006566E-2</v>
      </c>
      <c r="K535">
        <v>5.6902999999999997</v>
      </c>
      <c r="L535">
        <f>MAX($K$2:K535)</f>
        <v>5.6902999999999997</v>
      </c>
      <c r="M535">
        <f t="shared" si="25"/>
        <v>0</v>
      </c>
      <c r="N535">
        <v>2810.3</v>
      </c>
      <c r="O535">
        <f>MAX($N$2:N535)</f>
        <v>2810.3</v>
      </c>
      <c r="P535">
        <f t="shared" si="26"/>
        <v>0</v>
      </c>
    </row>
    <row r="536" spans="1:16">
      <c r="A536" s="1">
        <v>43122</v>
      </c>
      <c r="B536">
        <v>41.593299999999999</v>
      </c>
      <c r="C536" s="3">
        <f>MAX($B$2:B536)</f>
        <v>42.126199999999997</v>
      </c>
      <c r="D536" s="4">
        <f>(B536 - C536) / C536</f>
        <v>-1.2650084745360321E-2</v>
      </c>
      <c r="E536">
        <v>66.365499999999997</v>
      </c>
      <c r="F536">
        <f>MAX($E$2:E536)</f>
        <v>66.365499999999997</v>
      </c>
      <c r="G536">
        <f>(E536-F536)/F536</f>
        <v>0</v>
      </c>
      <c r="H536">
        <v>23.4373</v>
      </c>
      <c r="I536">
        <f>MAX($H$2:H536)</f>
        <v>25.666699999999999</v>
      </c>
      <c r="J536">
        <f t="shared" si="24"/>
        <v>-8.6859627455029217E-2</v>
      </c>
      <c r="K536">
        <v>5.77888</v>
      </c>
      <c r="L536">
        <f>MAX($K$2:K536)</f>
        <v>5.77888</v>
      </c>
      <c r="M536">
        <f t="shared" si="25"/>
        <v>0</v>
      </c>
      <c r="N536">
        <v>2832.97</v>
      </c>
      <c r="O536">
        <f>MAX($N$2:N536)</f>
        <v>2832.97</v>
      </c>
      <c r="P536">
        <f t="shared" si="26"/>
        <v>0</v>
      </c>
    </row>
    <row r="537" spans="1:16">
      <c r="A537" s="1">
        <v>43123</v>
      </c>
      <c r="B537">
        <v>41.601999999999997</v>
      </c>
      <c r="C537" s="3">
        <f>MAX($B$2:B537)</f>
        <v>42.126199999999997</v>
      </c>
      <c r="D537" s="4">
        <f>(B537 - C537) / C537</f>
        <v>-1.2443562438577428E-2</v>
      </c>
      <c r="E537">
        <v>68.126999999999995</v>
      </c>
      <c r="F537">
        <f>MAX($E$2:E537)</f>
        <v>68.126999999999995</v>
      </c>
      <c r="G537">
        <f>(E537-F537)/F537</f>
        <v>0</v>
      </c>
      <c r="H537">
        <v>23.519300000000001</v>
      </c>
      <c r="I537">
        <f>MAX($H$2:H537)</f>
        <v>25.666699999999999</v>
      </c>
      <c r="J537">
        <f t="shared" si="24"/>
        <v>-8.3664826409316259E-2</v>
      </c>
      <c r="K537">
        <v>5.90787</v>
      </c>
      <c r="L537">
        <f>MAX($K$2:K537)</f>
        <v>5.90787</v>
      </c>
      <c r="M537">
        <f t="shared" si="25"/>
        <v>0</v>
      </c>
      <c r="N537">
        <v>2839.13</v>
      </c>
      <c r="O537">
        <f>MAX($N$2:N537)</f>
        <v>2839.13</v>
      </c>
      <c r="P537">
        <f t="shared" si="26"/>
        <v>0</v>
      </c>
    </row>
    <row r="538" spans="1:16">
      <c r="A538" s="1">
        <v>43124</v>
      </c>
      <c r="B538">
        <v>40.938699999999997</v>
      </c>
      <c r="C538" s="3">
        <f>MAX($B$2:B538)</f>
        <v>42.126199999999997</v>
      </c>
      <c r="D538" s="4">
        <f>(B538 - C538) / C538</f>
        <v>-2.8189107966063876E-2</v>
      </c>
      <c r="E538">
        <v>67.875500000000002</v>
      </c>
      <c r="F538">
        <f>MAX($E$2:E538)</f>
        <v>68.126999999999995</v>
      </c>
      <c r="G538">
        <f>(E538-F538)/F538</f>
        <v>-3.6916347409983261E-3</v>
      </c>
      <c r="H538">
        <v>23.0593</v>
      </c>
      <c r="I538">
        <f>MAX($H$2:H538)</f>
        <v>25.666699999999999</v>
      </c>
      <c r="J538">
        <f t="shared" si="24"/>
        <v>-0.10158688105599857</v>
      </c>
      <c r="K538">
        <v>5.8311200000000003</v>
      </c>
      <c r="L538">
        <f>MAX($K$2:K538)</f>
        <v>5.90787</v>
      </c>
      <c r="M538">
        <f t="shared" si="25"/>
        <v>-1.2991145709028745E-2</v>
      </c>
      <c r="N538">
        <v>2837.54</v>
      </c>
      <c r="O538">
        <f>MAX($N$2:N538)</f>
        <v>2839.13</v>
      </c>
      <c r="P538">
        <f t="shared" si="26"/>
        <v>-5.6003071363415751E-4</v>
      </c>
    </row>
    <row r="539" spans="1:16">
      <c r="A539" s="1">
        <v>43125</v>
      </c>
      <c r="B539">
        <v>40.2134</v>
      </c>
      <c r="C539" s="3">
        <f>MAX($B$2:B539)</f>
        <v>42.126199999999997</v>
      </c>
      <c r="D539" s="4">
        <f>(B539 - C539) / C539</f>
        <v>-4.5406421656831078E-2</v>
      </c>
      <c r="E539">
        <v>68.897499999999994</v>
      </c>
      <c r="F539">
        <f>MAX($E$2:E539)</f>
        <v>68.897499999999994</v>
      </c>
      <c r="G539">
        <f>(E539-F539)/F539</f>
        <v>0</v>
      </c>
      <c r="H539">
        <v>22.5093</v>
      </c>
      <c r="I539">
        <f>MAX($H$2:H539)</f>
        <v>25.666699999999999</v>
      </c>
      <c r="J539">
        <f t="shared" si="24"/>
        <v>-0.12301542465529262</v>
      </c>
      <c r="K539">
        <v>5.8447800000000001</v>
      </c>
      <c r="L539">
        <f>MAX($K$2:K539)</f>
        <v>5.90787</v>
      </c>
      <c r="M539">
        <f t="shared" si="25"/>
        <v>-1.0678975671434861E-2</v>
      </c>
      <c r="N539">
        <v>2839.25</v>
      </c>
      <c r="O539">
        <f>MAX($N$2:N539)</f>
        <v>2839.25</v>
      </c>
      <c r="P539">
        <f t="shared" si="26"/>
        <v>0</v>
      </c>
    </row>
    <row r="540" spans="1:16">
      <c r="A540" s="1">
        <v>43126</v>
      </c>
      <c r="B540">
        <v>40.302100000000003</v>
      </c>
      <c r="C540" s="3">
        <f>MAX($B$2:B540)</f>
        <v>42.126199999999997</v>
      </c>
      <c r="D540" s="4">
        <f>(B540 - C540) / C540</f>
        <v>-4.3300843655492173E-2</v>
      </c>
      <c r="E540">
        <v>70.102500000000006</v>
      </c>
      <c r="F540">
        <f>MAX($E$2:E540)</f>
        <v>70.102500000000006</v>
      </c>
      <c r="G540">
        <f>(E540-F540)/F540</f>
        <v>0</v>
      </c>
      <c r="H540">
        <v>22.8567</v>
      </c>
      <c r="I540">
        <f>MAX($H$2:H540)</f>
        <v>25.666699999999999</v>
      </c>
      <c r="J540">
        <f t="shared" si="24"/>
        <v>-0.10948037729821125</v>
      </c>
      <c r="K540">
        <v>6.0178399999999996</v>
      </c>
      <c r="L540">
        <f>MAX($K$2:K540)</f>
        <v>6.0178399999999996</v>
      </c>
      <c r="M540">
        <f t="shared" si="25"/>
        <v>0</v>
      </c>
      <c r="N540">
        <v>2872.87</v>
      </c>
      <c r="O540">
        <f>MAX($N$2:N540)</f>
        <v>2872.87</v>
      </c>
      <c r="P540">
        <f t="shared" si="26"/>
        <v>0</v>
      </c>
    </row>
    <row r="541" spans="1:16">
      <c r="A541" s="1">
        <v>43129</v>
      </c>
      <c r="B541">
        <v>39.470199999999998</v>
      </c>
      <c r="C541" s="3">
        <f>MAX($B$2:B541)</f>
        <v>42.126199999999997</v>
      </c>
      <c r="D541" s="4">
        <f>(B541 - C541) / C541</f>
        <v>-6.3048649059255266E-2</v>
      </c>
      <c r="E541">
        <v>70.884</v>
      </c>
      <c r="F541">
        <f>MAX($E$2:E541)</f>
        <v>70.884</v>
      </c>
      <c r="G541">
        <f>(E541-F541)/F541</f>
        <v>0</v>
      </c>
      <c r="H541">
        <v>23.302</v>
      </c>
      <c r="I541">
        <f>MAX($H$2:H541)</f>
        <v>25.666699999999999</v>
      </c>
      <c r="J541">
        <f t="shared" si="24"/>
        <v>-9.2131049180455588E-2</v>
      </c>
      <c r="K541">
        <v>6.1051900000000003</v>
      </c>
      <c r="L541">
        <f>MAX($K$2:K541)</f>
        <v>6.1051900000000003</v>
      </c>
      <c r="M541">
        <f t="shared" si="25"/>
        <v>0</v>
      </c>
      <c r="N541">
        <v>2853.53</v>
      </c>
      <c r="O541">
        <f>MAX($N$2:N541)</f>
        <v>2872.87</v>
      </c>
      <c r="P541">
        <f t="shared" si="26"/>
        <v>-6.7319440141738723E-3</v>
      </c>
    </row>
    <row r="542" spans="1:16">
      <c r="A542" s="1">
        <v>43130</v>
      </c>
      <c r="B542">
        <v>39.236899999999999</v>
      </c>
      <c r="C542" s="3">
        <f>MAX($B$2:B542)</f>
        <v>42.126199999999997</v>
      </c>
      <c r="D542" s="4">
        <f>(B542 - C542) / C542</f>
        <v>-6.8586770228503846E-2</v>
      </c>
      <c r="E542">
        <v>71.891000000000005</v>
      </c>
      <c r="F542">
        <f>MAX($E$2:E542)</f>
        <v>71.891000000000005</v>
      </c>
      <c r="G542">
        <f>(E542-F542)/F542</f>
        <v>0</v>
      </c>
      <c r="H542">
        <v>23.0547</v>
      </c>
      <c r="I542">
        <f>MAX($H$2:H542)</f>
        <v>25.666699999999999</v>
      </c>
      <c r="J542">
        <f t="shared" si="24"/>
        <v>-0.10176610160246539</v>
      </c>
      <c r="K542">
        <v>6.00265</v>
      </c>
      <c r="L542">
        <f>MAX($K$2:K542)</f>
        <v>6.1051900000000003</v>
      </c>
      <c r="M542">
        <f t="shared" si="25"/>
        <v>-1.6795546084560888E-2</v>
      </c>
      <c r="N542">
        <v>2822.43</v>
      </c>
      <c r="O542">
        <f>MAX($N$2:N542)</f>
        <v>2872.87</v>
      </c>
      <c r="P542">
        <f t="shared" si="26"/>
        <v>-1.7557355536449631E-2</v>
      </c>
    </row>
    <row r="543" spans="1:16">
      <c r="A543" s="1">
        <v>43131</v>
      </c>
      <c r="B543">
        <v>39.346299999999999</v>
      </c>
      <c r="C543" s="3">
        <f>MAX($B$2:B543)</f>
        <v>42.126199999999997</v>
      </c>
      <c r="D543" s="4">
        <f>(B543 - C543) / C543</f>
        <v>-6.5989811566198667E-2</v>
      </c>
      <c r="E543">
        <v>72.544499999999999</v>
      </c>
      <c r="F543">
        <f>MAX($E$2:E543)</f>
        <v>72.544499999999999</v>
      </c>
      <c r="G543">
        <f>(E543-F543)/F543</f>
        <v>0</v>
      </c>
      <c r="H543">
        <v>23.620699999999999</v>
      </c>
      <c r="I543">
        <f>MAX($H$2:H543)</f>
        <v>25.666699999999999</v>
      </c>
      <c r="J543">
        <f t="shared" si="24"/>
        <v>-7.9714182189373761E-2</v>
      </c>
      <c r="K543">
        <v>6.0789200000000001</v>
      </c>
      <c r="L543">
        <f>MAX($K$2:K543)</f>
        <v>6.1051900000000003</v>
      </c>
      <c r="M543">
        <f t="shared" si="25"/>
        <v>-4.3028963881550347E-3</v>
      </c>
      <c r="N543">
        <v>2823.81</v>
      </c>
      <c r="O543">
        <f>MAX($N$2:N543)</f>
        <v>2872.87</v>
      </c>
      <c r="P543">
        <f t="shared" si="26"/>
        <v>-1.707699965539685E-2</v>
      </c>
    </row>
    <row r="544" spans="1:16">
      <c r="A544" s="1">
        <v>43132</v>
      </c>
      <c r="B544">
        <v>39.424999999999997</v>
      </c>
      <c r="C544" s="3">
        <f>MAX($B$2:B544)</f>
        <v>42.126199999999997</v>
      </c>
      <c r="D544" s="4">
        <f>(B544 - C544) / C544</f>
        <v>-6.412161552667936E-2</v>
      </c>
      <c r="E544">
        <v>69.5</v>
      </c>
      <c r="F544">
        <f>MAX($E$2:E544)</f>
        <v>72.544499999999999</v>
      </c>
      <c r="G544">
        <f>(E544-F544)/F544</f>
        <v>-4.1967344181846993E-2</v>
      </c>
      <c r="H544">
        <v>23.283300000000001</v>
      </c>
      <c r="I544">
        <f>MAX($H$2:H544)</f>
        <v>25.666699999999999</v>
      </c>
      <c r="J544">
        <f t="shared" si="24"/>
        <v>-9.2859619662831544E-2</v>
      </c>
      <c r="K544">
        <v>5.9474200000000002</v>
      </c>
      <c r="L544">
        <f>MAX($K$2:K544)</f>
        <v>6.1051900000000003</v>
      </c>
      <c r="M544">
        <f t="shared" si="25"/>
        <v>-2.5841947588854757E-2</v>
      </c>
      <c r="N544">
        <v>2821.98</v>
      </c>
      <c r="O544">
        <f>MAX($N$2:N544)</f>
        <v>2872.87</v>
      </c>
      <c r="P544">
        <f t="shared" si="26"/>
        <v>-1.7713993323749379E-2</v>
      </c>
    </row>
    <row r="545" spans="1:16">
      <c r="A545" s="1">
        <v>43133</v>
      </c>
      <c r="B545">
        <v>37.716000000000001</v>
      </c>
      <c r="C545" s="3">
        <f>MAX($B$2:B545)</f>
        <v>42.126199999999997</v>
      </c>
      <c r="D545" s="4">
        <f>(B545 - C545) / C545</f>
        <v>-0.10469019280162931</v>
      </c>
      <c r="E545">
        <v>71.497500000000002</v>
      </c>
      <c r="F545">
        <f>MAX($E$2:E545)</f>
        <v>72.544499999999999</v>
      </c>
      <c r="G545">
        <f>(E545-F545)/F545</f>
        <v>-1.4432520728656164E-2</v>
      </c>
      <c r="H545">
        <v>22.916699999999999</v>
      </c>
      <c r="I545">
        <f>MAX($H$2:H545)</f>
        <v>25.666699999999999</v>
      </c>
      <c r="J545">
        <f t="shared" si="24"/>
        <v>-0.10714271799647014</v>
      </c>
      <c r="K545">
        <v>5.7745800000000003</v>
      </c>
      <c r="L545">
        <f>MAX($K$2:K545)</f>
        <v>6.1051900000000003</v>
      </c>
      <c r="M545">
        <f t="shared" si="25"/>
        <v>-5.4152286824816272E-2</v>
      </c>
      <c r="N545">
        <v>2762.13</v>
      </c>
      <c r="O545">
        <f>MAX($N$2:N545)</f>
        <v>2872.87</v>
      </c>
      <c r="P545">
        <f t="shared" si="26"/>
        <v>-3.8546819034623842E-2</v>
      </c>
    </row>
    <row r="546" spans="1:16">
      <c r="A546" s="1">
        <v>43136</v>
      </c>
      <c r="B546">
        <v>36.770099999999999</v>
      </c>
      <c r="C546" s="3">
        <f>MAX($B$2:B546)</f>
        <v>42.126199999999997</v>
      </c>
      <c r="D546" s="4">
        <f>(B546 - C546) / C546</f>
        <v>-0.12714415257013445</v>
      </c>
      <c r="E546">
        <v>69.5</v>
      </c>
      <c r="F546">
        <f>MAX($E$2:E546)</f>
        <v>72.544499999999999</v>
      </c>
      <c r="G546">
        <f>(E546-F546)/F546</f>
        <v>-4.1967344181846993E-2</v>
      </c>
      <c r="H546">
        <v>22.2087</v>
      </c>
      <c r="I546">
        <f>MAX($H$2:H546)</f>
        <v>25.666699999999999</v>
      </c>
      <c r="J546">
        <f t="shared" si="24"/>
        <v>-0.13472709775701586</v>
      </c>
      <c r="K546">
        <v>5.2850200000000003</v>
      </c>
      <c r="L546">
        <f>MAX($K$2:K546)</f>
        <v>6.1051900000000003</v>
      </c>
      <c r="M546">
        <f t="shared" si="25"/>
        <v>-0.13433979941656199</v>
      </c>
      <c r="N546">
        <v>2648.94</v>
      </c>
      <c r="O546">
        <f>MAX($N$2:N546)</f>
        <v>2872.87</v>
      </c>
      <c r="P546">
        <f t="shared" si="26"/>
        <v>-7.794644380010228E-2</v>
      </c>
    </row>
    <row r="547" spans="1:16">
      <c r="A547" s="1">
        <v>43137</v>
      </c>
      <c r="B547">
        <v>38.311399999999999</v>
      </c>
      <c r="C547" s="3">
        <f>MAX($B$2:B547)</f>
        <v>42.126199999999997</v>
      </c>
      <c r="D547" s="4">
        <f>(B547 - C547) / C547</f>
        <v>-9.0556470794897204E-2</v>
      </c>
      <c r="E547">
        <v>72.141999999999996</v>
      </c>
      <c r="F547">
        <f>MAX($E$2:E547)</f>
        <v>72.544499999999999</v>
      </c>
      <c r="G547">
        <f>(E547-F547)/F547</f>
        <v>-5.5483186182274796E-3</v>
      </c>
      <c r="H547">
        <v>22.264700000000001</v>
      </c>
      <c r="I547">
        <f>MAX($H$2:H547)</f>
        <v>25.666699999999999</v>
      </c>
      <c r="J547">
        <f t="shared" si="24"/>
        <v>-0.13254528240872404</v>
      </c>
      <c r="K547">
        <v>5.5781700000000001</v>
      </c>
      <c r="L547">
        <f>MAX($K$2:K547)</f>
        <v>6.1051900000000003</v>
      </c>
      <c r="M547">
        <f t="shared" si="25"/>
        <v>-8.6323275770287283E-2</v>
      </c>
      <c r="N547">
        <v>2695.14</v>
      </c>
      <c r="O547">
        <f>MAX($N$2:N547)</f>
        <v>2872.87</v>
      </c>
      <c r="P547">
        <f t="shared" si="26"/>
        <v>-6.1864964303988704E-2</v>
      </c>
    </row>
    <row r="548" spans="1:16">
      <c r="A548" s="1">
        <v>43138</v>
      </c>
      <c r="B548">
        <v>37.480400000000003</v>
      </c>
      <c r="C548" s="3">
        <f>MAX($B$2:B548)</f>
        <v>42.126199999999997</v>
      </c>
      <c r="D548" s="4">
        <f>(B548 - C548) / C548</f>
        <v>-0.11028291182209633</v>
      </c>
      <c r="E548">
        <v>70.757499999999993</v>
      </c>
      <c r="F548">
        <f>MAX($E$2:E548)</f>
        <v>72.544499999999999</v>
      </c>
      <c r="G548">
        <f>(E548-F548)/F548</f>
        <v>-2.4633156200676912E-2</v>
      </c>
      <c r="H548">
        <v>23</v>
      </c>
      <c r="I548">
        <f>MAX($H$2:H548)</f>
        <v>25.666699999999999</v>
      </c>
      <c r="J548">
        <f t="shared" si="24"/>
        <v>-0.1038972676658861</v>
      </c>
      <c r="K548">
        <v>5.6583500000000004</v>
      </c>
      <c r="L548">
        <f>MAX($K$2:K548)</f>
        <v>6.1051900000000003</v>
      </c>
      <c r="M548">
        <f t="shared" si="25"/>
        <v>-7.3190187365176171E-2</v>
      </c>
      <c r="N548">
        <v>2681.66</v>
      </c>
      <c r="O548">
        <f>MAX($N$2:N548)</f>
        <v>2872.87</v>
      </c>
      <c r="P548">
        <f t="shared" si="26"/>
        <v>-6.6557136243547407E-2</v>
      </c>
    </row>
    <row r="549" spans="1:16">
      <c r="A549" s="1">
        <v>43139</v>
      </c>
      <c r="B549">
        <v>36.461599999999997</v>
      </c>
      <c r="C549" s="3">
        <f>MAX($B$2:B549)</f>
        <v>42.126199999999997</v>
      </c>
      <c r="D549" s="4">
        <f>(B549 - C549) / C549</f>
        <v>-0.13446738609226563</v>
      </c>
      <c r="E549">
        <v>67.525000000000006</v>
      </c>
      <c r="F549">
        <f>MAX($E$2:E549)</f>
        <v>72.544499999999999</v>
      </c>
      <c r="G549">
        <f>(E549-F549)/F549</f>
        <v>-6.919201317811817E-2</v>
      </c>
      <c r="H549">
        <v>21.0153</v>
      </c>
      <c r="I549">
        <f>MAX($H$2:H549)</f>
        <v>25.666699999999999</v>
      </c>
      <c r="J549">
        <f t="shared" si="24"/>
        <v>-0.18122314126864766</v>
      </c>
      <c r="K549">
        <v>5.3793800000000003</v>
      </c>
      <c r="L549">
        <f>MAX($K$2:K549)</f>
        <v>6.1051900000000003</v>
      </c>
      <c r="M549">
        <f t="shared" si="25"/>
        <v>-0.11888409697323098</v>
      </c>
      <c r="N549">
        <v>2581</v>
      </c>
      <c r="O549">
        <f>MAX($N$2:N549)</f>
        <v>2872.87</v>
      </c>
      <c r="P549">
        <f t="shared" si="26"/>
        <v>-0.10159526884265557</v>
      </c>
    </row>
    <row r="550" spans="1:16">
      <c r="A550" s="1">
        <v>43140</v>
      </c>
      <c r="B550">
        <v>36.908099999999997</v>
      </c>
      <c r="C550" s="3">
        <f>MAX($B$2:B550)</f>
        <v>42.126199999999997</v>
      </c>
      <c r="D550" s="4">
        <f>(B550 - C550) / C550</f>
        <v>-0.12386828149702561</v>
      </c>
      <c r="E550">
        <v>66.98</v>
      </c>
      <c r="F550">
        <f>MAX($E$2:E550)</f>
        <v>72.544499999999999</v>
      </c>
      <c r="G550">
        <f>(E550-F550)/F550</f>
        <v>-7.6704643356836091E-2</v>
      </c>
      <c r="H550">
        <v>20.694700000000001</v>
      </c>
      <c r="I550">
        <f>MAX($H$2:H550)</f>
        <v>25.666699999999999</v>
      </c>
      <c r="J550">
        <f t="shared" si="24"/>
        <v>-0.19371403413761792</v>
      </c>
      <c r="K550">
        <v>5.7392399999999997</v>
      </c>
      <c r="L550">
        <f>MAX($K$2:K550)</f>
        <v>6.1051900000000003</v>
      </c>
      <c r="M550">
        <f t="shared" si="25"/>
        <v>-5.9940804463088068E-2</v>
      </c>
      <c r="N550">
        <v>2619.5500000000002</v>
      </c>
      <c r="O550">
        <f>MAX($N$2:N550)</f>
        <v>2872.87</v>
      </c>
      <c r="P550">
        <f t="shared" si="26"/>
        <v>-8.8176631730638597E-2</v>
      </c>
    </row>
    <row r="551" spans="1:16">
      <c r="A551" s="1">
        <v>43143</v>
      </c>
      <c r="B551">
        <v>38.388300000000001</v>
      </c>
      <c r="C551" s="3">
        <f>MAX($B$2:B551)</f>
        <v>42.126199999999997</v>
      </c>
      <c r="D551" s="4">
        <f>(B551 - C551) / C551</f>
        <v>-8.873100350850531E-2</v>
      </c>
      <c r="E551">
        <v>69.366500000000002</v>
      </c>
      <c r="F551">
        <f>MAX($E$2:E551)</f>
        <v>72.544499999999999</v>
      </c>
      <c r="G551">
        <f>(E551-F551)/F551</f>
        <v>-4.3807593959569603E-2</v>
      </c>
      <c r="H551">
        <v>21.0487</v>
      </c>
      <c r="I551">
        <f>MAX($H$2:H551)</f>
        <v>25.666699999999999</v>
      </c>
      <c r="J551">
        <f t="shared" si="24"/>
        <v>-0.17992184425734506</v>
      </c>
      <c r="K551">
        <v>5.6395999999999997</v>
      </c>
      <c r="L551">
        <f>MAX($K$2:K551)</f>
        <v>6.1051900000000003</v>
      </c>
      <c r="M551">
        <f t="shared" si="25"/>
        <v>-7.6261344855770352E-2</v>
      </c>
      <c r="N551">
        <v>2656</v>
      </c>
      <c r="O551">
        <f>MAX($N$2:N551)</f>
        <v>2872.87</v>
      </c>
      <c r="P551">
        <f t="shared" si="26"/>
        <v>-7.5488970959354196E-2</v>
      </c>
    </row>
    <row r="552" spans="1:16">
      <c r="A552" s="1">
        <v>43144</v>
      </c>
      <c r="B552">
        <v>38.778500000000001</v>
      </c>
      <c r="C552" s="3">
        <f>MAX($B$2:B552)</f>
        <v>42.126199999999997</v>
      </c>
      <c r="D552" s="4">
        <f>(B552 - C552) / C552</f>
        <v>-7.9468359358308996E-2</v>
      </c>
      <c r="E552">
        <v>70.725499999999997</v>
      </c>
      <c r="F552">
        <f>MAX($E$2:E552)</f>
        <v>72.544499999999999</v>
      </c>
      <c r="G552">
        <f>(E552-F552)/F552</f>
        <v>-2.5074264761629106E-2</v>
      </c>
      <c r="H552">
        <v>21.577300000000001</v>
      </c>
      <c r="I552">
        <f>MAX($H$2:H552)</f>
        <v>25.666699999999999</v>
      </c>
      <c r="J552">
        <f t="shared" si="24"/>
        <v>-0.15932706580900535</v>
      </c>
      <c r="K552">
        <v>5.75291</v>
      </c>
      <c r="L552">
        <f>MAX($K$2:K552)</f>
        <v>6.1051900000000003</v>
      </c>
      <c r="M552">
        <f t="shared" si="25"/>
        <v>-5.7701725908612236E-2</v>
      </c>
      <c r="N552">
        <v>2662.94</v>
      </c>
      <c r="O552">
        <f>MAX($N$2:N552)</f>
        <v>2872.87</v>
      </c>
      <c r="P552">
        <f t="shared" si="26"/>
        <v>-7.3073268195219365E-2</v>
      </c>
    </row>
    <row r="553" spans="1:16">
      <c r="A553" s="1">
        <v>43145</v>
      </c>
      <c r="B553">
        <v>39.492100000000001</v>
      </c>
      <c r="C553" s="3">
        <f>MAX($B$2:B553)</f>
        <v>42.126199999999997</v>
      </c>
      <c r="D553" s="4">
        <f>(B553 - C553) / C553</f>
        <v>-6.2528782562870533E-2</v>
      </c>
      <c r="E553">
        <v>72.552499999999995</v>
      </c>
      <c r="F553">
        <f>MAX($E$2:E553)</f>
        <v>72.552499999999995</v>
      </c>
      <c r="G553">
        <f>(E553-F553)/F553</f>
        <v>0</v>
      </c>
      <c r="H553">
        <v>21.487300000000001</v>
      </c>
      <c r="I553">
        <f>MAX($H$2:H553)</f>
        <v>25.666699999999999</v>
      </c>
      <c r="J553">
        <f t="shared" si="24"/>
        <v>-0.16283355476161709</v>
      </c>
      <c r="K553">
        <v>5.9703999999999997</v>
      </c>
      <c r="L553">
        <f>MAX($K$2:K553)</f>
        <v>6.1051900000000003</v>
      </c>
      <c r="M553">
        <f t="shared" si="25"/>
        <v>-2.2077936968382741E-2</v>
      </c>
      <c r="N553">
        <v>2698.63</v>
      </c>
      <c r="O553">
        <f>MAX($N$2:N553)</f>
        <v>2872.87</v>
      </c>
      <c r="P553">
        <f t="shared" si="26"/>
        <v>-6.0650151242485663E-2</v>
      </c>
    </row>
    <row r="554" spans="1:16">
      <c r="A554" s="1">
        <v>43146</v>
      </c>
      <c r="B554">
        <v>40.819200000000002</v>
      </c>
      <c r="C554" s="3">
        <f>MAX($B$2:B554)</f>
        <v>42.126199999999997</v>
      </c>
      <c r="D554" s="4">
        <f>(B554 - C554) / C554</f>
        <v>-3.1025822409806607E-2</v>
      </c>
      <c r="E554">
        <v>73.087999999999994</v>
      </c>
      <c r="F554">
        <f>MAX($E$2:E554)</f>
        <v>73.087999999999994</v>
      </c>
      <c r="G554">
        <f>(E554-F554)/F554</f>
        <v>0</v>
      </c>
      <c r="H554">
        <v>22.271000000000001</v>
      </c>
      <c r="I554">
        <f>MAX($H$2:H554)</f>
        <v>25.666699999999999</v>
      </c>
      <c r="J554">
        <f t="shared" si="24"/>
        <v>-0.13229982818204125</v>
      </c>
      <c r="K554">
        <v>6.0964999999999998</v>
      </c>
      <c r="L554">
        <f>MAX($K$2:K554)</f>
        <v>6.1051900000000003</v>
      </c>
      <c r="M554">
        <f t="shared" si="25"/>
        <v>-1.4233791249740845E-3</v>
      </c>
      <c r="N554">
        <v>2731.2</v>
      </c>
      <c r="O554">
        <f>MAX($N$2:N554)</f>
        <v>2872.87</v>
      </c>
      <c r="P554">
        <f t="shared" si="26"/>
        <v>-4.9313056281697423E-2</v>
      </c>
    </row>
    <row r="555" spans="1:16">
      <c r="A555" s="1">
        <v>43147</v>
      </c>
      <c r="B555">
        <v>40.685400000000001</v>
      </c>
      <c r="C555" s="3">
        <f>MAX($B$2:B555)</f>
        <v>42.126199999999997</v>
      </c>
      <c r="D555" s="4">
        <f>(B555 - C555) / C555</f>
        <v>-3.4201993058951344E-2</v>
      </c>
      <c r="E555">
        <v>72.4345</v>
      </c>
      <c r="F555">
        <f>MAX($E$2:E555)</f>
        <v>73.087999999999994</v>
      </c>
      <c r="G555">
        <f>(E555-F555)/F555</f>
        <v>-8.9412762697021943E-3</v>
      </c>
      <c r="H555">
        <v>22.366</v>
      </c>
      <c r="I555">
        <f>MAX($H$2:H555)</f>
        <v>25.666699999999999</v>
      </c>
      <c r="J555">
        <f t="shared" si="24"/>
        <v>-0.12859853428761778</v>
      </c>
      <c r="K555">
        <v>6.0305999999999997</v>
      </c>
      <c r="L555">
        <f>MAX($K$2:K555)</f>
        <v>6.1051900000000003</v>
      </c>
      <c r="M555">
        <f t="shared" si="25"/>
        <v>-1.2217473985248714E-2</v>
      </c>
      <c r="N555">
        <v>2732.22</v>
      </c>
      <c r="O555">
        <f>MAX($N$2:N555)</f>
        <v>2872.87</v>
      </c>
      <c r="P555">
        <f t="shared" si="26"/>
        <v>-4.8958010630484529E-2</v>
      </c>
    </row>
    <row r="556" spans="1:16">
      <c r="A556" s="1">
        <v>43151</v>
      </c>
      <c r="B556">
        <v>40.547400000000003</v>
      </c>
      <c r="C556" s="3">
        <f>MAX($B$2:B556)</f>
        <v>42.126199999999997</v>
      </c>
      <c r="D556" s="4">
        <f>(B556 - C556) / C556</f>
        <v>-3.7477864132060196E-2</v>
      </c>
      <c r="E556">
        <v>73.418000000000006</v>
      </c>
      <c r="F556">
        <f>MAX($E$2:E556)</f>
        <v>73.418000000000006</v>
      </c>
      <c r="G556">
        <f>(E556-F556)/F556</f>
        <v>0</v>
      </c>
      <c r="H556">
        <v>22.317299999999999</v>
      </c>
      <c r="I556">
        <f>MAX($H$2:H556)</f>
        <v>25.666699999999999</v>
      </c>
      <c r="J556">
        <f t="shared" si="24"/>
        <v>-0.13049593442086438</v>
      </c>
      <c r="K556">
        <v>6.1593999999999998</v>
      </c>
      <c r="L556">
        <f>MAX($K$2:K556)</f>
        <v>6.1593999999999998</v>
      </c>
      <c r="M556">
        <f t="shared" si="25"/>
        <v>0</v>
      </c>
      <c r="N556">
        <v>2716.26</v>
      </c>
      <c r="O556">
        <f>MAX($N$2:N556)</f>
        <v>2872.87</v>
      </c>
      <c r="P556">
        <f t="shared" si="26"/>
        <v>-5.4513430820050918E-2</v>
      </c>
    </row>
    <row r="557" spans="1:16">
      <c r="A557" s="1">
        <v>43152</v>
      </c>
      <c r="B557">
        <v>40.3613</v>
      </c>
      <c r="C557" s="3">
        <f>MAX($B$2:B557)</f>
        <v>42.126199999999997</v>
      </c>
      <c r="D557" s="4">
        <f>(B557 - C557) / C557</f>
        <v>-4.189554244152089E-2</v>
      </c>
      <c r="E557">
        <v>74.146000000000001</v>
      </c>
      <c r="F557">
        <f>MAX($E$2:E557)</f>
        <v>74.146000000000001</v>
      </c>
      <c r="G557">
        <f>(E557-F557)/F557</f>
        <v>0</v>
      </c>
      <c r="H557">
        <v>22.22</v>
      </c>
      <c r="I557">
        <f>MAX($H$2:H557)</f>
        <v>25.666699999999999</v>
      </c>
      <c r="J557">
        <f t="shared" si="24"/>
        <v>-0.13428683858852131</v>
      </c>
      <c r="K557">
        <v>5.9726800000000004</v>
      </c>
      <c r="L557">
        <f>MAX($K$2:K557)</f>
        <v>6.1593999999999998</v>
      </c>
      <c r="M557">
        <f t="shared" si="25"/>
        <v>-3.0314641036464484E-2</v>
      </c>
      <c r="N557">
        <v>2701.33</v>
      </c>
      <c r="O557">
        <f>MAX($N$2:N557)</f>
        <v>2872.87</v>
      </c>
      <c r="P557">
        <f t="shared" si="26"/>
        <v>-5.971032451868688E-2</v>
      </c>
    </row>
    <row r="558" spans="1:16">
      <c r="A558" s="1">
        <v>43153</v>
      </c>
      <c r="B558">
        <v>40.702100000000002</v>
      </c>
      <c r="C558" s="3">
        <f>MAX($B$2:B558)</f>
        <v>42.126199999999997</v>
      </c>
      <c r="D558" s="4">
        <f>(B558 - C558) / C558</f>
        <v>-3.3805565182712799E-2</v>
      </c>
      <c r="E558">
        <v>74.266999999999996</v>
      </c>
      <c r="F558">
        <f>MAX($E$2:E558)</f>
        <v>74.266999999999996</v>
      </c>
      <c r="G558">
        <f>(E558-F558)/F558</f>
        <v>0</v>
      </c>
      <c r="H558">
        <v>23.088000000000001</v>
      </c>
      <c r="I558">
        <f>MAX($H$2:H558)</f>
        <v>25.666699999999999</v>
      </c>
      <c r="J558">
        <f t="shared" si="24"/>
        <v>-0.10046870068999902</v>
      </c>
      <c r="K558">
        <v>5.99207</v>
      </c>
      <c r="L558">
        <f>MAX($K$2:K558)</f>
        <v>6.1593999999999998</v>
      </c>
      <c r="M558">
        <f t="shared" si="25"/>
        <v>-2.7166607137058766E-2</v>
      </c>
      <c r="N558">
        <v>2703.96</v>
      </c>
      <c r="O558">
        <f>MAX($N$2:N558)</f>
        <v>2872.87</v>
      </c>
      <c r="P558">
        <f t="shared" si="26"/>
        <v>-5.8794863672912402E-2</v>
      </c>
    </row>
    <row r="559" spans="1:16">
      <c r="A559" s="1">
        <v>43154</v>
      </c>
      <c r="B559">
        <v>41.412700000000001</v>
      </c>
      <c r="C559" s="3">
        <f>MAX($B$2:B559)</f>
        <v>42.126199999999997</v>
      </c>
      <c r="D559" s="4">
        <f>(B559 - C559) / C559</f>
        <v>-1.6937202975820187E-2</v>
      </c>
      <c r="E559">
        <v>75</v>
      </c>
      <c r="F559">
        <f>MAX($E$2:E559)</f>
        <v>75</v>
      </c>
      <c r="G559">
        <f>(E559-F559)/F559</f>
        <v>0</v>
      </c>
      <c r="H559">
        <v>23.47</v>
      </c>
      <c r="I559">
        <f>MAX($H$2:H559)</f>
        <v>25.666699999999999</v>
      </c>
      <c r="J559">
        <f t="shared" si="24"/>
        <v>-8.5585603135580349E-2</v>
      </c>
      <c r="K559">
        <v>6.0859100000000002</v>
      </c>
      <c r="L559">
        <f>MAX($K$2:K559)</f>
        <v>6.1593999999999998</v>
      </c>
      <c r="M559">
        <f t="shared" si="25"/>
        <v>-1.1931356950352244E-2</v>
      </c>
      <c r="N559">
        <v>2747.3</v>
      </c>
      <c r="O559">
        <f>MAX($N$2:N559)</f>
        <v>2872.87</v>
      </c>
      <c r="P559">
        <f t="shared" si="26"/>
        <v>-4.370890433608194E-2</v>
      </c>
    </row>
    <row r="560" spans="1:16">
      <c r="A560" s="1">
        <v>43157</v>
      </c>
      <c r="B560">
        <v>42.2288</v>
      </c>
      <c r="C560" s="3">
        <f>MAX($B$2:B560)</f>
        <v>42.2288</v>
      </c>
      <c r="D560" s="4">
        <f>(B560 - C560) / C560</f>
        <v>0</v>
      </c>
      <c r="E560">
        <v>76.097499999999997</v>
      </c>
      <c r="F560">
        <f>MAX($E$2:E560)</f>
        <v>76.097499999999997</v>
      </c>
      <c r="G560">
        <f>(E560-F560)/F560</f>
        <v>0</v>
      </c>
      <c r="H560">
        <v>23.8233</v>
      </c>
      <c r="I560">
        <f>MAX($H$2:H560)</f>
        <v>25.666699999999999</v>
      </c>
      <c r="J560">
        <f t="shared" si="24"/>
        <v>-7.1820685947161067E-2</v>
      </c>
      <c r="K560">
        <v>6.1021900000000002</v>
      </c>
      <c r="L560">
        <f>MAX($K$2:K560)</f>
        <v>6.1593999999999998</v>
      </c>
      <c r="M560">
        <f t="shared" si="25"/>
        <v>-9.2882423612688798E-3</v>
      </c>
      <c r="N560">
        <v>2779.6</v>
      </c>
      <c r="O560">
        <f>MAX($N$2:N560)</f>
        <v>2872.87</v>
      </c>
      <c r="P560">
        <f t="shared" si="26"/>
        <v>-3.2465792047673574E-2</v>
      </c>
    </row>
    <row r="561" spans="1:16">
      <c r="A561" s="1">
        <v>43158</v>
      </c>
      <c r="B561">
        <v>42.093699999999998</v>
      </c>
      <c r="C561" s="3">
        <f>MAX($B$2:B561)</f>
        <v>42.2288</v>
      </c>
      <c r="D561" s="4">
        <f>(B561 - C561) / C561</f>
        <v>-3.1992384344334038E-3</v>
      </c>
      <c r="E561">
        <v>75.599000000000004</v>
      </c>
      <c r="F561">
        <f>MAX($E$2:E561)</f>
        <v>76.097499999999997</v>
      </c>
      <c r="G561">
        <f>(E561-F561)/F561</f>
        <v>-6.5508065310948826E-3</v>
      </c>
      <c r="H561">
        <v>23.3993</v>
      </c>
      <c r="I561">
        <f>MAX($H$2:H561)</f>
        <v>25.666699999999999</v>
      </c>
      <c r="J561">
        <f t="shared" si="24"/>
        <v>-8.8340145012798632E-2</v>
      </c>
      <c r="K561">
        <v>6.0892099999999996</v>
      </c>
      <c r="L561">
        <f>MAX($K$2:K561)</f>
        <v>6.1593999999999998</v>
      </c>
      <c r="M561">
        <f t="shared" si="25"/>
        <v>-1.13955904795922E-2</v>
      </c>
      <c r="N561">
        <v>2744.28</v>
      </c>
      <c r="O561">
        <f>MAX($N$2:N561)</f>
        <v>2872.87</v>
      </c>
      <c r="P561">
        <f t="shared" si="26"/>
        <v>-4.4760117930849531E-2</v>
      </c>
    </row>
    <row r="562" spans="1:16">
      <c r="A562" s="1">
        <v>43159</v>
      </c>
      <c r="B562">
        <v>42.032600000000002</v>
      </c>
      <c r="C562" s="3">
        <f>MAX($B$2:B562)</f>
        <v>42.2288</v>
      </c>
      <c r="D562" s="4">
        <f>(B562 - C562) / C562</f>
        <v>-4.6461182889401898E-3</v>
      </c>
      <c r="E562">
        <v>75.622500000000002</v>
      </c>
      <c r="F562">
        <f>MAX($E$2:E562)</f>
        <v>76.097499999999997</v>
      </c>
      <c r="G562">
        <f>(E562-F562)/F562</f>
        <v>-6.2419921810834044E-3</v>
      </c>
      <c r="H562">
        <v>22.870699999999999</v>
      </c>
      <c r="I562">
        <f>MAX($H$2:H562)</f>
        <v>25.666699999999999</v>
      </c>
      <c r="J562">
        <f t="shared" si="24"/>
        <v>-0.10893492346113834</v>
      </c>
      <c r="K562">
        <v>5.9883699999999997</v>
      </c>
      <c r="L562">
        <f>MAX($K$2:K562)</f>
        <v>6.1593999999999998</v>
      </c>
      <c r="M562">
        <f t="shared" si="25"/>
        <v>-2.7767314998214117E-2</v>
      </c>
      <c r="N562">
        <v>2713.83</v>
      </c>
      <c r="O562">
        <f>MAX($N$2:N562)</f>
        <v>2872.87</v>
      </c>
      <c r="P562">
        <f t="shared" si="26"/>
        <v>-5.5359274871469979E-2</v>
      </c>
    </row>
    <row r="563" spans="1:16">
      <c r="A563" s="1">
        <v>43160</v>
      </c>
      <c r="B563">
        <v>41.293500000000002</v>
      </c>
      <c r="C563" s="3">
        <f>MAX($B$2:B563)</f>
        <v>42.2288</v>
      </c>
      <c r="D563" s="4">
        <f>(B563 - C563) / C563</f>
        <v>-2.2148391618989838E-2</v>
      </c>
      <c r="E563">
        <v>74.672499999999999</v>
      </c>
      <c r="F563">
        <f>MAX($E$2:E563)</f>
        <v>76.097499999999997</v>
      </c>
      <c r="G563">
        <f>(E563-F563)/F563</f>
        <v>-1.8725976543250398E-2</v>
      </c>
      <c r="H563">
        <v>22.062000000000001</v>
      </c>
      <c r="I563">
        <f>MAX($H$2:H563)</f>
        <v>25.666699999999999</v>
      </c>
      <c r="J563">
        <f t="shared" si="24"/>
        <v>-0.14044267474977296</v>
      </c>
      <c r="K563">
        <v>5.7459199999999999</v>
      </c>
      <c r="L563">
        <f>MAX($K$2:K563)</f>
        <v>6.1593999999999998</v>
      </c>
      <c r="M563">
        <f t="shared" si="25"/>
        <v>-6.7129915251485511E-2</v>
      </c>
      <c r="N563">
        <v>2677.67</v>
      </c>
      <c r="O563">
        <f>MAX($N$2:N563)</f>
        <v>2872.87</v>
      </c>
      <c r="P563">
        <f t="shared" si="26"/>
        <v>-6.7945991290938965E-2</v>
      </c>
    </row>
    <row r="564" spans="1:16">
      <c r="A564" s="1">
        <v>43161</v>
      </c>
      <c r="B564">
        <v>41.576300000000003</v>
      </c>
      <c r="C564" s="3">
        <f>MAX($B$2:B564)</f>
        <v>42.2288</v>
      </c>
      <c r="D564" s="4">
        <f>(B564 - C564) / C564</f>
        <v>-1.5451540181108539E-2</v>
      </c>
      <c r="E564">
        <v>75.012500000000003</v>
      </c>
      <c r="F564">
        <f>MAX($E$2:E564)</f>
        <v>76.097499999999997</v>
      </c>
      <c r="G564">
        <f>(E564-F564)/F564</f>
        <v>-1.4258024245211654E-2</v>
      </c>
      <c r="H564">
        <v>22.3413</v>
      </c>
      <c r="I564">
        <f>MAX($H$2:H564)</f>
        <v>25.666699999999999</v>
      </c>
      <c r="J564">
        <f t="shared" si="24"/>
        <v>-0.12956087070016786</v>
      </c>
      <c r="K564">
        <v>5.8532799999999998</v>
      </c>
      <c r="L564">
        <f>MAX($K$2:K564)</f>
        <v>6.1593999999999998</v>
      </c>
      <c r="M564">
        <f t="shared" si="25"/>
        <v>-4.9699646069422343E-2</v>
      </c>
      <c r="N564">
        <v>2691.25</v>
      </c>
      <c r="O564">
        <f>MAX($N$2:N564)</f>
        <v>2872.87</v>
      </c>
      <c r="P564">
        <f t="shared" si="26"/>
        <v>-6.3219010954202556E-2</v>
      </c>
    </row>
    <row r="565" spans="1:16">
      <c r="A565" s="1">
        <v>43164</v>
      </c>
      <c r="B565">
        <v>41.716299999999997</v>
      </c>
      <c r="C565" s="3">
        <f>MAX($B$2:B565)</f>
        <v>42.2288</v>
      </c>
      <c r="D565" s="4">
        <f>(B565 - C565) / C565</f>
        <v>-1.2136267192058568E-2</v>
      </c>
      <c r="E565">
        <v>76.180499999999995</v>
      </c>
      <c r="F565">
        <f>MAX($E$2:E565)</f>
        <v>76.180499999999995</v>
      </c>
      <c r="G565">
        <f>(E565-F565)/F565</f>
        <v>0</v>
      </c>
      <c r="H565">
        <v>22.223299999999998</v>
      </c>
      <c r="I565">
        <f>MAX($H$2:H565)</f>
        <v>25.666699999999999</v>
      </c>
      <c r="J565">
        <f t="shared" si="24"/>
        <v>-0.13415826732692557</v>
      </c>
      <c r="K565">
        <v>5.8311200000000003</v>
      </c>
      <c r="L565">
        <f>MAX($K$2:K565)</f>
        <v>6.1593999999999998</v>
      </c>
      <c r="M565">
        <f t="shared" si="25"/>
        <v>-5.3297399097314589E-2</v>
      </c>
      <c r="N565">
        <v>2720.94</v>
      </c>
      <c r="O565">
        <f>MAX($N$2:N565)</f>
        <v>2872.87</v>
      </c>
      <c r="P565">
        <f t="shared" si="26"/>
        <v>-5.2884397832132966E-2</v>
      </c>
    </row>
    <row r="566" spans="1:16">
      <c r="A566" s="1">
        <v>43165</v>
      </c>
      <c r="B566">
        <v>41.679900000000004</v>
      </c>
      <c r="C566" s="3">
        <f>MAX($B$2:B566)</f>
        <v>42.2288</v>
      </c>
      <c r="D566" s="4">
        <f>(B566 - C566) / C566</f>
        <v>-1.2998238169211442E-2</v>
      </c>
      <c r="E566">
        <v>76.882000000000005</v>
      </c>
      <c r="F566">
        <f>MAX($E$2:E566)</f>
        <v>76.882000000000005</v>
      </c>
      <c r="G566">
        <f>(E566-F566)/F566</f>
        <v>0</v>
      </c>
      <c r="H566">
        <v>21.88</v>
      </c>
      <c r="I566">
        <f>MAX($H$2:H566)</f>
        <v>25.666699999999999</v>
      </c>
      <c r="J566">
        <f t="shared" si="24"/>
        <v>-0.14753357463172126</v>
      </c>
      <c r="K566">
        <v>5.9923700000000002</v>
      </c>
      <c r="L566">
        <f>MAX($K$2:K566)</f>
        <v>6.1593999999999998</v>
      </c>
      <c r="M566">
        <f t="shared" si="25"/>
        <v>-2.7117901094262358E-2</v>
      </c>
      <c r="N566">
        <v>2728.12</v>
      </c>
      <c r="O566">
        <f>MAX($N$2:N566)</f>
        <v>2872.87</v>
      </c>
      <c r="P566">
        <f t="shared" si="26"/>
        <v>-5.0385154914771642E-2</v>
      </c>
    </row>
    <row r="567" spans="1:16">
      <c r="A567" s="1">
        <v>43166</v>
      </c>
      <c r="B567">
        <v>41.300400000000003</v>
      </c>
      <c r="C567" s="3">
        <f>MAX($B$2:B567)</f>
        <v>42.2288</v>
      </c>
      <c r="D567" s="4">
        <f>(B567 - C567) / C567</f>
        <v>-2.1984996021672327E-2</v>
      </c>
      <c r="E567">
        <v>77.25</v>
      </c>
      <c r="F567">
        <f>MAX($E$2:E567)</f>
        <v>77.25</v>
      </c>
      <c r="G567">
        <f>(E567-F567)/F567</f>
        <v>0</v>
      </c>
      <c r="H567">
        <v>22.153300000000002</v>
      </c>
      <c r="I567">
        <f>MAX($H$2:H567)</f>
        <v>25.666699999999999</v>
      </c>
      <c r="J567">
        <f t="shared" si="24"/>
        <v>-0.13688553651229013</v>
      </c>
      <c r="K567">
        <v>5.9846700000000004</v>
      </c>
      <c r="L567">
        <f>MAX($K$2:K567)</f>
        <v>6.1593999999999998</v>
      </c>
      <c r="M567">
        <f t="shared" si="25"/>
        <v>-2.8368022859369322E-2</v>
      </c>
      <c r="N567">
        <v>2726.8</v>
      </c>
      <c r="O567">
        <f>MAX($N$2:N567)</f>
        <v>2872.87</v>
      </c>
      <c r="P567">
        <f t="shared" si="26"/>
        <v>-5.0844625757517643E-2</v>
      </c>
    </row>
    <row r="568" spans="1:16">
      <c r="A568" s="1">
        <v>43167</v>
      </c>
      <c r="B568">
        <v>41.745800000000003</v>
      </c>
      <c r="C568" s="3">
        <f>MAX($B$2:B568)</f>
        <v>42.2288</v>
      </c>
      <c r="D568" s="4">
        <f>(B568 - C568) / C568</f>
        <v>-1.1437691812222867E-2</v>
      </c>
      <c r="E568">
        <v>77.593000000000004</v>
      </c>
      <c r="F568">
        <f>MAX($E$2:E568)</f>
        <v>77.593000000000004</v>
      </c>
      <c r="G568">
        <f>(E568-F568)/F568</f>
        <v>0</v>
      </c>
      <c r="H568">
        <v>21.94</v>
      </c>
      <c r="I568">
        <f>MAX($H$2:H568)</f>
        <v>25.666699999999999</v>
      </c>
      <c r="J568">
        <f t="shared" si="24"/>
        <v>-0.14519591532998</v>
      </c>
      <c r="K568">
        <v>5.9680999999999997</v>
      </c>
      <c r="L568">
        <f>MAX($K$2:K568)</f>
        <v>6.1593999999999998</v>
      </c>
      <c r="M568">
        <f t="shared" si="25"/>
        <v>-3.1058219956489275E-2</v>
      </c>
      <c r="N568">
        <v>2738.97</v>
      </c>
      <c r="O568">
        <f>MAX($N$2:N568)</f>
        <v>2872.87</v>
      </c>
      <c r="P568">
        <f t="shared" si="26"/>
        <v>-4.6608443820987409E-2</v>
      </c>
    </row>
    <row r="569" spans="1:16">
      <c r="A569" s="1">
        <v>43168</v>
      </c>
      <c r="B569">
        <v>42.4651</v>
      </c>
      <c r="C569" s="3">
        <f>MAX($B$2:B569)</f>
        <v>42.4651</v>
      </c>
      <c r="D569" s="4">
        <f>(B569 - C569) / C569</f>
        <v>0</v>
      </c>
      <c r="E569">
        <v>78.944500000000005</v>
      </c>
      <c r="F569">
        <f>MAX($E$2:E569)</f>
        <v>78.944500000000005</v>
      </c>
      <c r="G569">
        <f>(E569-F569)/F569</f>
        <v>0</v>
      </c>
      <c r="H569">
        <v>21.811299999999999</v>
      </c>
      <c r="I569">
        <f>MAX($H$2:H569)</f>
        <v>25.666699999999999</v>
      </c>
      <c r="J569">
        <f t="shared" si="24"/>
        <v>-0.15021019453221487</v>
      </c>
      <c r="K569">
        <v>6.0712400000000004</v>
      </c>
      <c r="L569">
        <f>MAX($K$2:K569)</f>
        <v>6.1593999999999998</v>
      </c>
      <c r="M569">
        <f t="shared" si="25"/>
        <v>-1.4313082443095001E-2</v>
      </c>
      <c r="N569">
        <v>2786.57</v>
      </c>
      <c r="O569">
        <f>MAX($N$2:N569)</f>
        <v>2872.87</v>
      </c>
      <c r="P569">
        <f t="shared" si="26"/>
        <v>-3.0039646764385346E-2</v>
      </c>
    </row>
    <row r="570" spans="1:16">
      <c r="A570" s="1">
        <v>43171</v>
      </c>
      <c r="B570">
        <v>42.875399999999999</v>
      </c>
      <c r="C570" s="3">
        <f>MAX($B$2:B570)</f>
        <v>42.875399999999999</v>
      </c>
      <c r="D570" s="4">
        <f>(B570 - C570) / C570</f>
        <v>0</v>
      </c>
      <c r="E570">
        <v>79.919499999999999</v>
      </c>
      <c r="F570">
        <f>MAX($E$2:E570)</f>
        <v>79.919499999999999</v>
      </c>
      <c r="G570">
        <f>(E570-F570)/F570</f>
        <v>0</v>
      </c>
      <c r="H570">
        <v>23.033999999999999</v>
      </c>
      <c r="I570">
        <f>MAX($H$2:H570)</f>
        <v>25.666699999999999</v>
      </c>
      <c r="J570">
        <f t="shared" si="24"/>
        <v>-0.10257259406156616</v>
      </c>
      <c r="K570">
        <v>6.1803699999999999</v>
      </c>
      <c r="L570">
        <f>MAX($K$2:K570)</f>
        <v>6.1803699999999999</v>
      </c>
      <c r="M570">
        <f t="shared" si="25"/>
        <v>0</v>
      </c>
      <c r="N570">
        <v>2783.02</v>
      </c>
      <c r="O570">
        <f>MAX($N$2:N570)</f>
        <v>2872.87</v>
      </c>
      <c r="P570">
        <f t="shared" si="26"/>
        <v>-3.1275344864195011E-2</v>
      </c>
    </row>
    <row r="571" spans="1:16">
      <c r="A571" s="1">
        <v>43172</v>
      </c>
      <c r="B571">
        <v>42.463099999999997</v>
      </c>
      <c r="C571" s="3">
        <f>MAX($B$2:B571)</f>
        <v>42.875399999999999</v>
      </c>
      <c r="D571" s="4">
        <f>(B571 - C571) / C571</f>
        <v>-9.6162368164495696E-3</v>
      </c>
      <c r="E571">
        <v>79.409000000000006</v>
      </c>
      <c r="F571">
        <f>MAX($E$2:E571)</f>
        <v>79.919499999999999</v>
      </c>
      <c r="G571">
        <f>(E571-F571)/F571</f>
        <v>-6.3876776005855054E-3</v>
      </c>
      <c r="H571">
        <v>22.789300000000001</v>
      </c>
      <c r="I571">
        <f>MAX($H$2:H571)</f>
        <v>25.666699999999999</v>
      </c>
      <c r="J571">
        <f t="shared" si="24"/>
        <v>-0.11210634791383381</v>
      </c>
      <c r="K571">
        <v>6.1300600000000003</v>
      </c>
      <c r="L571">
        <f>MAX($K$2:K571)</f>
        <v>6.1803699999999999</v>
      </c>
      <c r="M571">
        <f t="shared" si="25"/>
        <v>-8.1402893354280779E-3</v>
      </c>
      <c r="N571">
        <v>2765.31</v>
      </c>
      <c r="O571">
        <f>MAX($N$2:N571)</f>
        <v>2872.87</v>
      </c>
      <c r="P571">
        <f t="shared" si="26"/>
        <v>-3.7439912004371918E-2</v>
      </c>
    </row>
    <row r="572" spans="1:16">
      <c r="A572" s="1">
        <v>43173</v>
      </c>
      <c r="B572">
        <v>42.104500000000002</v>
      </c>
      <c r="C572" s="3">
        <f>MAX($B$2:B572)</f>
        <v>42.875399999999999</v>
      </c>
      <c r="D572" s="4">
        <f>(B572 - C572) / C572</f>
        <v>-1.7980007183606393E-2</v>
      </c>
      <c r="E572">
        <v>79.55</v>
      </c>
      <c r="F572">
        <f>MAX($E$2:E572)</f>
        <v>79.919499999999999</v>
      </c>
      <c r="G572">
        <f>(E572-F572)/F572</f>
        <v>-4.623402298562956E-3</v>
      </c>
      <c r="H572">
        <v>21.775300000000001</v>
      </c>
      <c r="I572">
        <f>MAX($H$2:H572)</f>
        <v>25.666699999999999</v>
      </c>
      <c r="J572">
        <f t="shared" si="24"/>
        <v>-0.15161279011325948</v>
      </c>
      <c r="K572">
        <v>6.1551999999999998</v>
      </c>
      <c r="L572">
        <f>MAX($K$2:K572)</f>
        <v>6.1803699999999999</v>
      </c>
      <c r="M572">
        <f t="shared" si="25"/>
        <v>-4.0725717068719408E-3</v>
      </c>
      <c r="N572">
        <v>2749.48</v>
      </c>
      <c r="O572">
        <f>MAX($N$2:N572)</f>
        <v>2872.87</v>
      </c>
      <c r="P572">
        <f t="shared" si="26"/>
        <v>-4.2950081277607369E-2</v>
      </c>
    </row>
    <row r="573" spans="1:16">
      <c r="A573" s="1">
        <v>43174</v>
      </c>
      <c r="B573">
        <v>42.154000000000003</v>
      </c>
      <c r="C573" s="3">
        <f>MAX($B$2:B573)</f>
        <v>42.875399999999999</v>
      </c>
      <c r="D573" s="4">
        <f>(B573 - C573) / C573</f>
        <v>-1.6825499004090822E-2</v>
      </c>
      <c r="E573">
        <v>79.116</v>
      </c>
      <c r="F573">
        <f>MAX($E$2:E573)</f>
        <v>79.919499999999999</v>
      </c>
      <c r="G573">
        <f>(E573-F573)/F573</f>
        <v>-1.0053866703370263E-2</v>
      </c>
      <c r="H573">
        <v>21.706700000000001</v>
      </c>
      <c r="I573">
        <f>MAX($H$2:H573)</f>
        <v>25.666699999999999</v>
      </c>
      <c r="J573">
        <f t="shared" si="24"/>
        <v>-0.15428551391491691</v>
      </c>
      <c r="K573">
        <v>6.1698700000000004</v>
      </c>
      <c r="L573">
        <f>MAX($K$2:K573)</f>
        <v>6.1803699999999999</v>
      </c>
      <c r="M573">
        <f t="shared" si="25"/>
        <v>-1.6989274104947617E-3</v>
      </c>
      <c r="N573">
        <v>2747.33</v>
      </c>
      <c r="O573">
        <f>MAX($N$2:N573)</f>
        <v>2872.87</v>
      </c>
      <c r="P573">
        <f t="shared" si="26"/>
        <v>-4.3698461816928706E-2</v>
      </c>
    </row>
    <row r="574" spans="1:16">
      <c r="A574" s="1">
        <v>43175</v>
      </c>
      <c r="B574">
        <v>42.007899999999999</v>
      </c>
      <c r="C574" s="3">
        <f>MAX($B$2:B574)</f>
        <v>42.875399999999999</v>
      </c>
      <c r="D574" s="4">
        <f>(B574 - C574) / C574</f>
        <v>-2.023304738847917E-2</v>
      </c>
      <c r="E574">
        <v>78.584000000000003</v>
      </c>
      <c r="F574">
        <f>MAX($E$2:E574)</f>
        <v>79.919499999999999</v>
      </c>
      <c r="G574">
        <f>(E574-F574)/F574</f>
        <v>-1.6710565006037278E-2</v>
      </c>
      <c r="H574">
        <v>21.423300000000001</v>
      </c>
      <c r="I574">
        <f>MAX($H$2:H574)</f>
        <v>25.666699999999999</v>
      </c>
      <c r="J574">
        <f t="shared" si="24"/>
        <v>-0.16532705801680769</v>
      </c>
      <c r="K574">
        <v>6.1983600000000001</v>
      </c>
      <c r="L574">
        <f>MAX($K$2:K574)</f>
        <v>6.1983600000000001</v>
      </c>
      <c r="M574">
        <f t="shared" si="25"/>
        <v>0</v>
      </c>
      <c r="N574">
        <v>2752.01</v>
      </c>
      <c r="O574">
        <f>MAX($N$2:N574)</f>
        <v>2872.87</v>
      </c>
      <c r="P574">
        <f t="shared" si="26"/>
        <v>-4.2069428829010595E-2</v>
      </c>
    </row>
    <row r="575" spans="1:16">
      <c r="A575" s="1">
        <v>43178</v>
      </c>
      <c r="B575">
        <v>41.363399999999999</v>
      </c>
      <c r="C575" s="3">
        <f>MAX($B$2:B575)</f>
        <v>42.875399999999999</v>
      </c>
      <c r="D575" s="4">
        <f>(B575 - C575) / C575</f>
        <v>-3.5264977119747E-2</v>
      </c>
      <c r="E575">
        <v>77.246499999999997</v>
      </c>
      <c r="F575">
        <f>MAX($E$2:E575)</f>
        <v>79.919499999999999</v>
      </c>
      <c r="G575">
        <f>(E575-F575)/F575</f>
        <v>-3.3446155193663646E-2</v>
      </c>
      <c r="H575">
        <v>20.904</v>
      </c>
      <c r="I575">
        <f>MAX($H$2:H575)</f>
        <v>25.666699999999999</v>
      </c>
      <c r="J575">
        <f t="shared" si="24"/>
        <v>-0.18555949927337753</v>
      </c>
      <c r="K575">
        <v>5.9637099999999998</v>
      </c>
      <c r="L575">
        <f>MAX($K$2:K575)</f>
        <v>6.1983600000000001</v>
      </c>
      <c r="M575">
        <f t="shared" si="25"/>
        <v>-3.7856787924547823E-2</v>
      </c>
      <c r="N575">
        <v>2712.92</v>
      </c>
      <c r="O575">
        <f>MAX($N$2:N575)</f>
        <v>2872.87</v>
      </c>
      <c r="P575">
        <f t="shared" si="26"/>
        <v>-5.5676031285787325E-2</v>
      </c>
    </row>
    <row r="576" spans="1:16">
      <c r="A576" s="1">
        <v>43179</v>
      </c>
      <c r="B576">
        <v>41.351599999999998</v>
      </c>
      <c r="C576" s="3">
        <f>MAX($B$2:B576)</f>
        <v>42.875399999999999</v>
      </c>
      <c r="D576" s="4">
        <f>(B576 - C576) / C576</f>
        <v>-3.5540193211025473E-2</v>
      </c>
      <c r="E576">
        <v>79.325500000000005</v>
      </c>
      <c r="F576">
        <f>MAX($E$2:E576)</f>
        <v>79.919499999999999</v>
      </c>
      <c r="G576">
        <f>(E576-F576)/F576</f>
        <v>-7.4324789319251761E-3</v>
      </c>
      <c r="H576">
        <v>20.703299999999999</v>
      </c>
      <c r="I576">
        <f>MAX($H$2:H576)</f>
        <v>25.666699999999999</v>
      </c>
      <c r="J576">
        <f t="shared" si="24"/>
        <v>-0.19337896963770179</v>
      </c>
      <c r="K576">
        <v>6.1758699999999997</v>
      </c>
      <c r="L576">
        <f>MAX($K$2:K576)</f>
        <v>6.1983600000000001</v>
      </c>
      <c r="M576">
        <f t="shared" si="25"/>
        <v>-3.6283791196381533E-3</v>
      </c>
      <c r="N576">
        <v>2716.94</v>
      </c>
      <c r="O576">
        <f>MAX($N$2:N576)</f>
        <v>2872.87</v>
      </c>
      <c r="P576">
        <f t="shared" si="26"/>
        <v>-5.4276733719242375E-2</v>
      </c>
    </row>
    <row r="577" spans="1:16">
      <c r="A577" s="1">
        <v>43180</v>
      </c>
      <c r="B577">
        <v>40.4084</v>
      </c>
      <c r="C577" s="3">
        <f>MAX($B$2:B577)</f>
        <v>42.875399999999999</v>
      </c>
      <c r="D577" s="4">
        <f>(B577 - C577) / C577</f>
        <v>-5.7538821795248531E-2</v>
      </c>
      <c r="E577">
        <v>79.093000000000004</v>
      </c>
      <c r="F577">
        <f>MAX($E$2:E577)</f>
        <v>79.919499999999999</v>
      </c>
      <c r="G577">
        <f>(E577-F577)/F577</f>
        <v>-1.0341656291643414E-2</v>
      </c>
      <c r="H577">
        <v>21.102</v>
      </c>
      <c r="I577">
        <f>MAX($H$2:H577)</f>
        <v>25.666699999999999</v>
      </c>
      <c r="J577">
        <f t="shared" si="24"/>
        <v>-0.17784522357763166</v>
      </c>
      <c r="K577">
        <v>6.1507100000000001</v>
      </c>
      <c r="L577">
        <f>MAX($K$2:K577)</f>
        <v>6.1983600000000001</v>
      </c>
      <c r="M577">
        <f t="shared" si="25"/>
        <v>-7.687517343297254E-3</v>
      </c>
      <c r="N577">
        <v>2711.93</v>
      </c>
      <c r="O577">
        <f>MAX($N$2:N577)</f>
        <v>2872.87</v>
      </c>
      <c r="P577">
        <f t="shared" si="26"/>
        <v>-5.6020634417846986E-2</v>
      </c>
    </row>
    <row r="578" spans="1:16">
      <c r="A578" s="1">
        <v>43181</v>
      </c>
      <c r="B578">
        <v>39.842799999999997</v>
      </c>
      <c r="C578" s="3">
        <f>MAX($B$2:B578)</f>
        <v>42.875399999999999</v>
      </c>
      <c r="D578" s="4">
        <f>(B578 - C578) / C578</f>
        <v>-7.0730535458561367E-2</v>
      </c>
      <c r="E578">
        <v>77.245999999999995</v>
      </c>
      <c r="F578">
        <f>MAX($E$2:E578)</f>
        <v>79.919499999999999</v>
      </c>
      <c r="G578">
        <f>(E578-F578)/F578</f>
        <v>-3.3452411489060918E-2</v>
      </c>
      <c r="H578">
        <v>20.6067</v>
      </c>
      <c r="I578">
        <f>MAX($H$2:H578)</f>
        <v>25.666699999999999</v>
      </c>
      <c r="J578">
        <f t="shared" si="24"/>
        <v>-0.19714260111350501</v>
      </c>
      <c r="K578">
        <v>5.9848699999999999</v>
      </c>
      <c r="L578">
        <f>MAX($K$2:K578)</f>
        <v>6.1983600000000001</v>
      </c>
      <c r="M578">
        <f t="shared" si="25"/>
        <v>-3.444298169193144E-2</v>
      </c>
      <c r="N578">
        <v>2643.69</v>
      </c>
      <c r="O578">
        <f>MAX($N$2:N578)</f>
        <v>2872.87</v>
      </c>
      <c r="P578">
        <f t="shared" si="26"/>
        <v>-7.9773884651933372E-2</v>
      </c>
    </row>
    <row r="579" spans="1:16">
      <c r="A579" s="1">
        <v>43182</v>
      </c>
      <c r="B579">
        <v>38.9223</v>
      </c>
      <c r="C579" s="3">
        <f>MAX($B$2:B579)</f>
        <v>42.875399999999999</v>
      </c>
      <c r="D579" s="4">
        <f>(B579 - C579) / C579</f>
        <v>-9.2199722918036894E-2</v>
      </c>
      <c r="E579">
        <v>74.778000000000006</v>
      </c>
      <c r="F579">
        <f>MAX($E$2:E579)</f>
        <v>79.919499999999999</v>
      </c>
      <c r="G579">
        <f>(E579-F579)/F579</f>
        <v>-6.433348556985459E-2</v>
      </c>
      <c r="H579">
        <v>20.102699999999999</v>
      </c>
      <c r="I579">
        <f>MAX($H$2:H579)</f>
        <v>25.666699999999999</v>
      </c>
      <c r="J579">
        <f t="shared" ref="J579:J642" si="27">(H579-I579)/I579</f>
        <v>-0.21677893924813085</v>
      </c>
      <c r="K579">
        <v>5.7648900000000003</v>
      </c>
      <c r="L579">
        <f>MAX($K$2:K579)</f>
        <v>6.1983600000000001</v>
      </c>
      <c r="M579">
        <f t="shared" ref="M579:M642" si="28">(K579-L579)/L579</f>
        <v>-6.9933014539329721E-2</v>
      </c>
      <c r="N579">
        <v>2588.2600000000002</v>
      </c>
      <c r="O579">
        <f>MAX($N$2:N579)</f>
        <v>2872.87</v>
      </c>
      <c r="P579">
        <f t="shared" ref="P579:P642" si="29">(N579-O579)/O579</f>
        <v>-9.9068179207551926E-2</v>
      </c>
    </row>
    <row r="580" spans="1:16">
      <c r="A580" s="1">
        <v>43185</v>
      </c>
      <c r="B580">
        <v>40.766100000000002</v>
      </c>
      <c r="C580" s="3">
        <f>MAX($B$2:B580)</f>
        <v>42.875399999999999</v>
      </c>
      <c r="D580" s="4">
        <f>(B580 - C580) / C580</f>
        <v>-4.9196042485900947E-2</v>
      </c>
      <c r="E580">
        <v>77.793000000000006</v>
      </c>
      <c r="F580">
        <f>MAX($E$2:E580)</f>
        <v>79.919499999999999</v>
      </c>
      <c r="G580">
        <f>(E580-F580)/F580</f>
        <v>-2.6608024324476415E-2</v>
      </c>
      <c r="H580">
        <v>20.278700000000001</v>
      </c>
      <c r="I580">
        <f>MAX($H$2:H580)</f>
        <v>25.666699999999999</v>
      </c>
      <c r="J580">
        <f t="shared" si="27"/>
        <v>-0.20992180529635671</v>
      </c>
      <c r="K580">
        <v>6.0499599999999996</v>
      </c>
      <c r="L580">
        <f>MAX($K$2:K580)</f>
        <v>6.1983600000000001</v>
      </c>
      <c r="M580">
        <f t="shared" si="28"/>
        <v>-2.3941816867687666E-2</v>
      </c>
      <c r="N580">
        <v>2658.55</v>
      </c>
      <c r="O580">
        <f>MAX($N$2:N580)</f>
        <v>2872.87</v>
      </c>
      <c r="P580">
        <f t="shared" si="29"/>
        <v>-7.4601356831321894E-2</v>
      </c>
    </row>
    <row r="581" spans="1:16">
      <c r="A581" s="1">
        <v>43186</v>
      </c>
      <c r="B581">
        <v>39.717599999999997</v>
      </c>
      <c r="C581" s="3">
        <f>MAX($B$2:B581)</f>
        <v>42.875399999999999</v>
      </c>
      <c r="D581" s="4">
        <f>(B581 - C581) / C581</f>
        <v>-7.365062483382083E-2</v>
      </c>
      <c r="E581">
        <v>74.852500000000006</v>
      </c>
      <c r="F581">
        <f>MAX($E$2:E581)</f>
        <v>79.919499999999999</v>
      </c>
      <c r="G581">
        <f>(E581-F581)/F581</f>
        <v>-6.3401297555665301E-2</v>
      </c>
      <c r="H581">
        <v>18.611999999999998</v>
      </c>
      <c r="I581">
        <f>MAX($H$2:H581)</f>
        <v>25.666699999999999</v>
      </c>
      <c r="J581">
        <f t="shared" si="27"/>
        <v>-0.27485808459989014</v>
      </c>
      <c r="K581">
        <v>5.5801699999999999</v>
      </c>
      <c r="L581">
        <f>MAX($K$2:K581)</f>
        <v>6.1983600000000001</v>
      </c>
      <c r="M581">
        <f t="shared" si="28"/>
        <v>-9.9734445885685932E-2</v>
      </c>
      <c r="N581">
        <v>2612.62</v>
      </c>
      <c r="O581">
        <f>MAX($N$2:N581)</f>
        <v>2872.87</v>
      </c>
      <c r="P581">
        <f t="shared" si="29"/>
        <v>-9.0588853655055743E-2</v>
      </c>
    </row>
    <row r="582" spans="1:16">
      <c r="A582" s="1">
        <v>43187</v>
      </c>
      <c r="B582">
        <v>39.2819</v>
      </c>
      <c r="C582" s="3">
        <f>MAX($B$2:B582)</f>
        <v>42.875399999999999</v>
      </c>
      <c r="D582" s="4">
        <f>(B582 - C582) / C582</f>
        <v>-8.3812629153314E-2</v>
      </c>
      <c r="E582">
        <v>71.570999999999998</v>
      </c>
      <c r="F582">
        <f>MAX($E$2:E582)</f>
        <v>79.919499999999999</v>
      </c>
      <c r="G582">
        <f>(E582-F582)/F582</f>
        <v>-0.10446136424777434</v>
      </c>
      <c r="H582">
        <v>17.185300000000002</v>
      </c>
      <c r="I582">
        <f>MAX($H$2:H582)</f>
        <v>25.666699999999999</v>
      </c>
      <c r="J582">
        <f t="shared" si="27"/>
        <v>-0.33044372669645872</v>
      </c>
      <c r="K582">
        <v>5.4771200000000002</v>
      </c>
      <c r="L582">
        <f>MAX($K$2:K582)</f>
        <v>6.1983600000000001</v>
      </c>
      <c r="M582">
        <f t="shared" si="28"/>
        <v>-0.1163598113049258</v>
      </c>
      <c r="N582">
        <v>2605</v>
      </c>
      <c r="O582">
        <f>MAX($N$2:N582)</f>
        <v>2872.87</v>
      </c>
      <c r="P582">
        <f t="shared" si="29"/>
        <v>-9.3241253519999123E-2</v>
      </c>
    </row>
    <row r="583" spans="1:16">
      <c r="A583" s="1">
        <v>43188</v>
      </c>
      <c r="B583">
        <v>39.591500000000003</v>
      </c>
      <c r="C583" s="3">
        <f>MAX($B$2:B583)</f>
        <v>42.875399999999999</v>
      </c>
      <c r="D583" s="4">
        <f>(B583 - C583) / C583</f>
        <v>-7.6591705266889534E-2</v>
      </c>
      <c r="E583">
        <v>72.367000000000004</v>
      </c>
      <c r="F583">
        <f>MAX($E$2:E583)</f>
        <v>79.919499999999999</v>
      </c>
      <c r="G583">
        <f>(E583-F583)/F583</f>
        <v>-9.450134197536264E-2</v>
      </c>
      <c r="H583">
        <v>17.742000000000001</v>
      </c>
      <c r="I583">
        <f>MAX($H$2:H583)</f>
        <v>25.666699999999999</v>
      </c>
      <c r="J583">
        <f t="shared" si="27"/>
        <v>-0.30875414447513699</v>
      </c>
      <c r="K583">
        <v>5.7306699999999999</v>
      </c>
      <c r="L583">
        <f>MAX($K$2:K583)</f>
        <v>6.1983600000000001</v>
      </c>
      <c r="M583">
        <f t="shared" si="28"/>
        <v>-7.5453829722700871E-2</v>
      </c>
      <c r="N583">
        <v>2640.87</v>
      </c>
      <c r="O583">
        <f>MAX($N$2:N583)</f>
        <v>2872.87</v>
      </c>
      <c r="P583">
        <f t="shared" si="29"/>
        <v>-8.0755481452345568E-2</v>
      </c>
    </row>
    <row r="584" spans="1:16">
      <c r="A584" s="1">
        <v>43192</v>
      </c>
      <c r="B584">
        <v>39.328400000000002</v>
      </c>
      <c r="C584" s="3">
        <f>MAX($B$2:B584)</f>
        <v>42.875399999999999</v>
      </c>
      <c r="D584" s="4">
        <f>(B584 - C584) / C584</f>
        <v>-8.2728091166496334E-2</v>
      </c>
      <c r="E584">
        <v>68.599500000000006</v>
      </c>
      <c r="F584">
        <f>MAX($E$2:E584)</f>
        <v>79.919499999999999</v>
      </c>
      <c r="G584">
        <f>(E584-F584)/F584</f>
        <v>-0.14164252779359221</v>
      </c>
      <c r="H584">
        <v>16.832000000000001</v>
      </c>
      <c r="I584">
        <f>MAX($H$2:H584)</f>
        <v>25.666699999999999</v>
      </c>
      <c r="J584">
        <f t="shared" si="27"/>
        <v>-0.34420864388487799</v>
      </c>
      <c r="K584">
        <v>5.4697199999999997</v>
      </c>
      <c r="L584">
        <f>MAX($K$2:K584)</f>
        <v>6.1983600000000001</v>
      </c>
      <c r="M584">
        <f t="shared" si="28"/>
        <v>-0.11755367548835505</v>
      </c>
      <c r="N584">
        <v>2581.88</v>
      </c>
      <c r="O584">
        <f>MAX($N$2:N584)</f>
        <v>2872.87</v>
      </c>
      <c r="P584">
        <f t="shared" si="29"/>
        <v>-0.10128895494749146</v>
      </c>
    </row>
    <row r="585" spans="1:16">
      <c r="A585" s="1">
        <v>43193</v>
      </c>
      <c r="B585">
        <v>39.730400000000003</v>
      </c>
      <c r="C585" s="3">
        <f>MAX($B$2:B585)</f>
        <v>42.875399999999999</v>
      </c>
      <c r="D585" s="4">
        <f>(B585 - C585) / C585</f>
        <v>-7.3352085344976281E-2</v>
      </c>
      <c r="E585">
        <v>69.602500000000006</v>
      </c>
      <c r="F585">
        <f>MAX($E$2:E585)</f>
        <v>79.919499999999999</v>
      </c>
      <c r="G585">
        <f>(E585-F585)/F585</f>
        <v>-0.1290923992267218</v>
      </c>
      <c r="H585">
        <v>17.8353</v>
      </c>
      <c r="I585">
        <f>MAX($H$2:H585)</f>
        <v>25.666699999999999</v>
      </c>
      <c r="J585">
        <f t="shared" si="27"/>
        <v>-0.30511908426092949</v>
      </c>
      <c r="K585">
        <v>5.5761700000000003</v>
      </c>
      <c r="L585">
        <f>MAX($K$2:K585)</f>
        <v>6.1983600000000001</v>
      </c>
      <c r="M585">
        <f t="shared" si="28"/>
        <v>-0.10037977787672865</v>
      </c>
      <c r="N585">
        <v>2614.4499999999998</v>
      </c>
      <c r="O585">
        <f>MAX($N$2:N585)</f>
        <v>2872.87</v>
      </c>
      <c r="P585">
        <f t="shared" si="29"/>
        <v>-8.9951859986703214E-2</v>
      </c>
    </row>
    <row r="586" spans="1:16">
      <c r="A586" s="1">
        <v>43194</v>
      </c>
      <c r="B586">
        <v>40.491199999999999</v>
      </c>
      <c r="C586" s="3">
        <f>MAX($B$2:B586)</f>
        <v>42.875399999999999</v>
      </c>
      <c r="D586" s="4">
        <f>(B586 - C586) / C586</f>
        <v>-5.5607644476786219E-2</v>
      </c>
      <c r="E586">
        <v>70.528499999999994</v>
      </c>
      <c r="F586">
        <f>MAX($E$2:E586)</f>
        <v>79.919499999999999</v>
      </c>
      <c r="G586">
        <f>(E586-F586)/F586</f>
        <v>-0.11750574015102704</v>
      </c>
      <c r="H586">
        <v>19.129300000000001</v>
      </c>
      <c r="I586">
        <f>MAX($H$2:H586)</f>
        <v>25.666699999999999</v>
      </c>
      <c r="J586">
        <f t="shared" si="27"/>
        <v>-0.25470356532004496</v>
      </c>
      <c r="K586">
        <v>5.5981500000000004</v>
      </c>
      <c r="L586">
        <f>MAX($K$2:K586)</f>
        <v>6.1983600000000001</v>
      </c>
      <c r="M586">
        <f t="shared" si="28"/>
        <v>-9.6833678585948491E-2</v>
      </c>
      <c r="N586">
        <v>2644.69</v>
      </c>
      <c r="O586">
        <f>MAX($N$2:N586)</f>
        <v>2872.87</v>
      </c>
      <c r="P586">
        <f t="shared" si="29"/>
        <v>-7.9425800680156033E-2</v>
      </c>
    </row>
    <row r="587" spans="1:16">
      <c r="A587" s="1">
        <v>43195</v>
      </c>
      <c r="B587">
        <v>40.773099999999999</v>
      </c>
      <c r="C587" s="3">
        <f>MAX($B$2:B587)</f>
        <v>42.875399999999999</v>
      </c>
      <c r="D587" s="4">
        <f>(B587 - C587) / C587</f>
        <v>-4.9032778702939206E-2</v>
      </c>
      <c r="E587">
        <v>72.587500000000006</v>
      </c>
      <c r="F587">
        <f>MAX($E$2:E587)</f>
        <v>79.919499999999999</v>
      </c>
      <c r="G587">
        <f>(E587-F587)/F587</f>
        <v>-9.1742315705178254E-2</v>
      </c>
      <c r="H587">
        <v>20.3813</v>
      </c>
      <c r="I587">
        <f>MAX($H$2:H587)</f>
        <v>25.666699999999999</v>
      </c>
      <c r="J587">
        <f t="shared" si="27"/>
        <v>-0.20592440789037933</v>
      </c>
      <c r="K587">
        <v>5.4779200000000001</v>
      </c>
      <c r="L587">
        <f>MAX($K$2:K587)</f>
        <v>6.1983600000000001</v>
      </c>
      <c r="M587">
        <f t="shared" si="28"/>
        <v>-0.11623074490671725</v>
      </c>
      <c r="N587">
        <v>2662.84</v>
      </c>
      <c r="O587">
        <f>MAX($N$2:N587)</f>
        <v>2872.87</v>
      </c>
      <c r="P587">
        <f t="shared" si="29"/>
        <v>-7.310807659239707E-2</v>
      </c>
    </row>
    <row r="588" spans="1:16">
      <c r="A588" s="1">
        <v>43196</v>
      </c>
      <c r="B588">
        <v>39.727400000000003</v>
      </c>
      <c r="C588" s="3">
        <f>MAX($B$2:B588)</f>
        <v>42.875399999999999</v>
      </c>
      <c r="D588" s="4">
        <f>(B588 - C588) / C588</f>
        <v>-7.3422055537674197E-2</v>
      </c>
      <c r="E588">
        <v>70.261499999999998</v>
      </c>
      <c r="F588">
        <f>MAX($E$2:E588)</f>
        <v>79.919499999999999</v>
      </c>
      <c r="G588">
        <f>(E588-F588)/F588</f>
        <v>-0.12084660189315501</v>
      </c>
      <c r="H588">
        <v>19.953299999999999</v>
      </c>
      <c r="I588">
        <f>MAX($H$2:H588)</f>
        <v>25.666699999999999</v>
      </c>
      <c r="J588">
        <f t="shared" si="27"/>
        <v>-0.22259971090946637</v>
      </c>
      <c r="K588">
        <v>5.3018700000000001</v>
      </c>
      <c r="L588">
        <f>MAX($K$2:K588)</f>
        <v>6.1983600000000001</v>
      </c>
      <c r="M588">
        <f t="shared" si="28"/>
        <v>-0.14463341916248815</v>
      </c>
      <c r="N588">
        <v>2604.4699999999998</v>
      </c>
      <c r="O588">
        <f>MAX($N$2:N588)</f>
        <v>2872.87</v>
      </c>
      <c r="P588">
        <f t="shared" si="29"/>
        <v>-9.34257380250412E-2</v>
      </c>
    </row>
    <row r="589" spans="1:16">
      <c r="A589" s="1">
        <v>43199</v>
      </c>
      <c r="B589">
        <v>40.122700000000002</v>
      </c>
      <c r="C589" s="3">
        <f>MAX($B$2:B589)</f>
        <v>42.875399999999999</v>
      </c>
      <c r="D589" s="4">
        <f>(B589 - C589) / C589</f>
        <v>-6.4202316479846186E-2</v>
      </c>
      <c r="E589">
        <v>70.304000000000002</v>
      </c>
      <c r="F589">
        <f>MAX($E$2:E589)</f>
        <v>79.919499999999999</v>
      </c>
      <c r="G589">
        <f>(E589-F589)/F589</f>
        <v>-0.12031481678438925</v>
      </c>
      <c r="H589">
        <v>19.310700000000001</v>
      </c>
      <c r="I589">
        <f>MAX($H$2:H589)</f>
        <v>25.666699999999999</v>
      </c>
      <c r="J589">
        <f t="shared" si="27"/>
        <v>-0.2476360420311142</v>
      </c>
      <c r="K589">
        <v>5.3305300000000004</v>
      </c>
      <c r="L589">
        <f>MAX($K$2:K589)</f>
        <v>6.1983600000000001</v>
      </c>
      <c r="M589">
        <f t="shared" si="28"/>
        <v>-0.14000961544666649</v>
      </c>
      <c r="N589">
        <v>2613.16</v>
      </c>
      <c r="O589">
        <f>MAX($N$2:N589)</f>
        <v>2872.87</v>
      </c>
      <c r="P589">
        <f t="shared" si="29"/>
        <v>-9.0400888310295996E-2</v>
      </c>
    </row>
    <row r="590" spans="1:16">
      <c r="A590" s="1">
        <v>43200</v>
      </c>
      <c r="B590">
        <v>40.881799999999998</v>
      </c>
      <c r="C590" s="3">
        <f>MAX($B$2:B590)</f>
        <v>42.875399999999999</v>
      </c>
      <c r="D590" s="4">
        <f>(B590 - C590) / C590</f>
        <v>-4.6497525387518265E-2</v>
      </c>
      <c r="E590">
        <v>71.811000000000007</v>
      </c>
      <c r="F590">
        <f>MAX($E$2:E590)</f>
        <v>79.919499999999999</v>
      </c>
      <c r="G590">
        <f>(E590-F590)/F590</f>
        <v>-0.10145834245709735</v>
      </c>
      <c r="H590">
        <v>20.313300000000002</v>
      </c>
      <c r="I590">
        <f>MAX($H$2:H590)</f>
        <v>25.666699999999999</v>
      </c>
      <c r="J590">
        <f t="shared" si="27"/>
        <v>-0.20857375509901924</v>
      </c>
      <c r="K590">
        <v>5.6395999999999997</v>
      </c>
      <c r="L590">
        <f>MAX($K$2:K590)</f>
        <v>6.1983600000000001</v>
      </c>
      <c r="M590">
        <f t="shared" si="28"/>
        <v>-9.0146425828767668E-2</v>
      </c>
      <c r="N590">
        <v>2656.87</v>
      </c>
      <c r="O590">
        <f>MAX($N$2:N590)</f>
        <v>2872.87</v>
      </c>
      <c r="P590">
        <f t="shared" si="29"/>
        <v>-7.5186137903907935E-2</v>
      </c>
    </row>
    <row r="591" spans="1:16">
      <c r="A591" s="1">
        <v>43201</v>
      </c>
      <c r="B591">
        <v>40.688299999999998</v>
      </c>
      <c r="C591" s="3">
        <f>MAX($B$2:B591)</f>
        <v>42.875399999999999</v>
      </c>
      <c r="D591" s="4">
        <f>(B591 - C591) / C591</f>
        <v>-5.101060281653351E-2</v>
      </c>
      <c r="E591">
        <v>71.352500000000006</v>
      </c>
      <c r="F591">
        <f>MAX($E$2:E591)</f>
        <v>79.919499999999999</v>
      </c>
      <c r="G591">
        <f>(E591-F591)/F591</f>
        <v>-0.10719536533636964</v>
      </c>
      <c r="H591">
        <v>20.062000000000001</v>
      </c>
      <c r="I591">
        <f>MAX($H$2:H591)</f>
        <v>25.666699999999999</v>
      </c>
      <c r="J591">
        <f t="shared" si="27"/>
        <v>-0.21836465147447853</v>
      </c>
      <c r="K591">
        <v>5.5981500000000004</v>
      </c>
      <c r="L591">
        <f>MAX($K$2:K591)</f>
        <v>6.1983600000000001</v>
      </c>
      <c r="M591">
        <f t="shared" si="28"/>
        <v>-9.6833678585948491E-2</v>
      </c>
      <c r="N591">
        <v>2642.19</v>
      </c>
      <c r="O591">
        <f>MAX($N$2:N591)</f>
        <v>2872.87</v>
      </c>
      <c r="P591">
        <f t="shared" si="29"/>
        <v>-8.02960106095994E-2</v>
      </c>
    </row>
    <row r="592" spans="1:16">
      <c r="A592" s="1">
        <v>43202</v>
      </c>
      <c r="B592">
        <v>41.0854</v>
      </c>
      <c r="C592" s="3">
        <f>MAX($B$2:B592)</f>
        <v>42.875399999999999</v>
      </c>
      <c r="D592" s="4">
        <f>(B592 - C592) / C592</f>
        <v>-4.174888164308669E-2</v>
      </c>
      <c r="E592">
        <v>72.424999999999997</v>
      </c>
      <c r="F592">
        <f>MAX($E$2:E592)</f>
        <v>79.919499999999999</v>
      </c>
      <c r="G592">
        <f>(E592-F592)/F592</f>
        <v>-9.3775611709282489E-2</v>
      </c>
      <c r="H592">
        <v>19.6053</v>
      </c>
      <c r="I592">
        <f>MAX($H$2:H592)</f>
        <v>25.666699999999999</v>
      </c>
      <c r="J592">
        <f t="shared" si="27"/>
        <v>-0.23615813485956508</v>
      </c>
      <c r="K592">
        <v>5.80532</v>
      </c>
      <c r="L592">
        <f>MAX($K$2:K592)</f>
        <v>6.1983600000000001</v>
      </c>
      <c r="M592">
        <f t="shared" si="28"/>
        <v>-6.3410321439864747E-2</v>
      </c>
      <c r="N592">
        <v>2663.99</v>
      </c>
      <c r="O592">
        <f>MAX($N$2:N592)</f>
        <v>2872.87</v>
      </c>
      <c r="P592">
        <f t="shared" si="29"/>
        <v>-7.270778002485323E-2</v>
      </c>
    </row>
    <row r="593" spans="1:16">
      <c r="A593" s="1">
        <v>43203</v>
      </c>
      <c r="B593">
        <v>41.230499999999999</v>
      </c>
      <c r="C593" s="3">
        <f>MAX($B$2:B593)</f>
        <v>42.875399999999999</v>
      </c>
      <c r="D593" s="4">
        <f>(B593 - C593) / C593</f>
        <v>-3.8364656656264429E-2</v>
      </c>
      <c r="E593">
        <v>71.539500000000004</v>
      </c>
      <c r="F593">
        <f>MAX($E$2:E593)</f>
        <v>79.919499999999999</v>
      </c>
      <c r="G593">
        <f>(E593-F593)/F593</f>
        <v>-0.10485551085780061</v>
      </c>
      <c r="H593">
        <v>20.0227</v>
      </c>
      <c r="I593">
        <f>MAX($H$2:H593)</f>
        <v>25.666699999999999</v>
      </c>
      <c r="J593">
        <f t="shared" si="27"/>
        <v>-0.21989581831711902</v>
      </c>
      <c r="K593">
        <v>5.7284699999999997</v>
      </c>
      <c r="L593">
        <f>MAX($K$2:K593)</f>
        <v>6.1983600000000001</v>
      </c>
      <c r="M593">
        <f t="shared" si="28"/>
        <v>-7.5808762317774434E-2</v>
      </c>
      <c r="N593">
        <v>2656.3</v>
      </c>
      <c r="O593">
        <f>MAX($N$2:N593)</f>
        <v>2872.87</v>
      </c>
      <c r="P593">
        <f t="shared" si="29"/>
        <v>-7.5384545767820929E-2</v>
      </c>
    </row>
    <row r="594" spans="1:16">
      <c r="A594" s="1">
        <v>43206</v>
      </c>
      <c r="B594">
        <v>41.485599999999998</v>
      </c>
      <c r="C594" s="3">
        <f>MAX($B$2:B594)</f>
        <v>42.875399999999999</v>
      </c>
      <c r="D594" s="4">
        <f>(B594 - C594) / C594</f>
        <v>-3.2414857937185453E-2</v>
      </c>
      <c r="E594">
        <v>72.075000000000003</v>
      </c>
      <c r="F594">
        <f>MAX($E$2:E594)</f>
        <v>79.919499999999999</v>
      </c>
      <c r="G594">
        <f>(E594-F594)/F594</f>
        <v>-9.8155018487352849E-2</v>
      </c>
      <c r="H594">
        <v>19.414000000000001</v>
      </c>
      <c r="I594">
        <f>MAX($H$2:H594)</f>
        <v>25.666699999999999</v>
      </c>
      <c r="J594">
        <f t="shared" si="27"/>
        <v>-0.24361137193328311</v>
      </c>
      <c r="K594">
        <v>5.7282700000000002</v>
      </c>
      <c r="L594">
        <f>MAX($K$2:K594)</f>
        <v>6.1983600000000001</v>
      </c>
      <c r="M594">
        <f t="shared" si="28"/>
        <v>-7.5841028917326497E-2</v>
      </c>
      <c r="N594">
        <v>2677.84</v>
      </c>
      <c r="O594">
        <f>MAX($N$2:N594)</f>
        <v>2872.87</v>
      </c>
      <c r="P594">
        <f t="shared" si="29"/>
        <v>-6.7886817015736789E-2</v>
      </c>
    </row>
    <row r="595" spans="1:16">
      <c r="A595" s="1">
        <v>43207</v>
      </c>
      <c r="B595">
        <v>42.0593</v>
      </c>
      <c r="C595" s="3">
        <f>MAX($B$2:B595)</f>
        <v>42.875399999999999</v>
      </c>
      <c r="D595" s="4">
        <f>(B595 - C595) / C595</f>
        <v>-1.9034224753588274E-2</v>
      </c>
      <c r="E595">
        <v>75.191500000000005</v>
      </c>
      <c r="F595">
        <f>MAX($E$2:E595)</f>
        <v>79.919499999999999</v>
      </c>
      <c r="G595">
        <f>(E595-F595)/F595</f>
        <v>-5.9159529276334243E-2</v>
      </c>
      <c r="H595">
        <v>19.179300000000001</v>
      </c>
      <c r="I595">
        <f>MAX($H$2:H595)</f>
        <v>25.666699999999999</v>
      </c>
      <c r="J595">
        <f t="shared" si="27"/>
        <v>-0.2527555159019273</v>
      </c>
      <c r="K595">
        <v>5.8782300000000003</v>
      </c>
      <c r="L595">
        <f>MAX($K$2:K595)</f>
        <v>6.1983600000000001</v>
      </c>
      <c r="M595">
        <f t="shared" si="28"/>
        <v>-5.1647532573132218E-2</v>
      </c>
      <c r="N595">
        <v>2706.39</v>
      </c>
      <c r="O595">
        <f>MAX($N$2:N595)</f>
        <v>2872.87</v>
      </c>
      <c r="P595">
        <f t="shared" si="29"/>
        <v>-5.79490196214935E-2</v>
      </c>
    </row>
    <row r="596" spans="1:16">
      <c r="A596" s="1">
        <v>43208</v>
      </c>
      <c r="B596">
        <v>41.963700000000003</v>
      </c>
      <c r="C596" s="3">
        <f>MAX($B$2:B596)</f>
        <v>42.875399999999999</v>
      </c>
      <c r="D596" s="4">
        <f>(B596 - C596) / C596</f>
        <v>-2.1263941560894971E-2</v>
      </c>
      <c r="E596">
        <v>76.391999999999996</v>
      </c>
      <c r="F596">
        <f>MAX($E$2:E596)</f>
        <v>79.919499999999999</v>
      </c>
      <c r="G596">
        <f>(E596-F596)/F596</f>
        <v>-4.4138164027552766E-2</v>
      </c>
      <c r="H596">
        <v>19.556699999999999</v>
      </c>
      <c r="I596">
        <f>MAX($H$2:H596)</f>
        <v>25.666699999999999</v>
      </c>
      <c r="J596">
        <f t="shared" si="27"/>
        <v>-0.23805163889397546</v>
      </c>
      <c r="K596">
        <v>5.8490799999999998</v>
      </c>
      <c r="L596">
        <f>MAX($K$2:K596)</f>
        <v>6.1983600000000001</v>
      </c>
      <c r="M596">
        <f t="shared" si="28"/>
        <v>-5.6350389457856635E-2</v>
      </c>
      <c r="N596">
        <v>2708.64</v>
      </c>
      <c r="O596">
        <f>MAX($N$2:N596)</f>
        <v>2872.87</v>
      </c>
      <c r="P596">
        <f t="shared" si="29"/>
        <v>-5.7165830684994458E-2</v>
      </c>
    </row>
    <row r="597" spans="1:16">
      <c r="A597" s="1">
        <v>43209</v>
      </c>
      <c r="B597">
        <v>40.773099999999999</v>
      </c>
      <c r="C597" s="3">
        <f>MAX($B$2:B597)</f>
        <v>42.875399999999999</v>
      </c>
      <c r="D597" s="4">
        <f>(B597 - C597) / C597</f>
        <v>-4.9032778702939206E-2</v>
      </c>
      <c r="E597">
        <v>77.845500000000001</v>
      </c>
      <c r="F597">
        <f>MAX($E$2:E597)</f>
        <v>79.919499999999999</v>
      </c>
      <c r="G597">
        <f>(E597-F597)/F597</f>
        <v>-2.5951113307765915E-2</v>
      </c>
      <c r="H597">
        <v>20.005299999999998</v>
      </c>
      <c r="I597">
        <f>MAX($H$2:H597)</f>
        <v>25.666699999999999</v>
      </c>
      <c r="J597">
        <f t="shared" si="27"/>
        <v>-0.22057373951462403</v>
      </c>
      <c r="K597">
        <v>5.6670299999999996</v>
      </c>
      <c r="L597">
        <f>MAX($K$2:K597)</f>
        <v>6.1983600000000001</v>
      </c>
      <c r="M597">
        <f t="shared" si="28"/>
        <v>-8.5721061700191753E-2</v>
      </c>
      <c r="N597">
        <v>2693.13</v>
      </c>
      <c r="O597">
        <f>MAX($N$2:N597)</f>
        <v>2872.87</v>
      </c>
      <c r="P597">
        <f t="shared" si="29"/>
        <v>-6.2564613087261092E-2</v>
      </c>
    </row>
    <row r="598" spans="1:16">
      <c r="A598" s="1">
        <v>43210</v>
      </c>
      <c r="B598">
        <v>39.100700000000003</v>
      </c>
      <c r="C598" s="3">
        <f>MAX($B$2:B598)</f>
        <v>42.875399999999999</v>
      </c>
      <c r="D598" s="4">
        <f>(B598 - C598) / C598</f>
        <v>-8.8038828792267723E-2</v>
      </c>
      <c r="E598">
        <v>76.374499999999998</v>
      </c>
      <c r="F598">
        <f>MAX($E$2:E598)</f>
        <v>79.919499999999999</v>
      </c>
      <c r="G598">
        <f>(E598-F598)/F598</f>
        <v>-4.4357134366456268E-2</v>
      </c>
      <c r="H598">
        <v>19.349299999999999</v>
      </c>
      <c r="I598">
        <f>MAX($H$2:H598)</f>
        <v>25.666699999999999</v>
      </c>
      <c r="J598">
        <f t="shared" si="27"/>
        <v>-0.24613214788032742</v>
      </c>
      <c r="K598">
        <v>5.6593499999999999</v>
      </c>
      <c r="L598">
        <f>MAX($K$2:K598)</f>
        <v>6.1983600000000001</v>
      </c>
      <c r="M598">
        <f t="shared" si="28"/>
        <v>-8.696009912299385E-2</v>
      </c>
      <c r="N598">
        <v>2670.14</v>
      </c>
      <c r="O598">
        <f>MAX($N$2:N598)</f>
        <v>2872.87</v>
      </c>
      <c r="P598">
        <f t="shared" si="29"/>
        <v>-7.0567063598422491E-2</v>
      </c>
    </row>
    <row r="599" spans="1:16">
      <c r="A599" s="1">
        <v>43213</v>
      </c>
      <c r="B599">
        <v>38.991399999999999</v>
      </c>
      <c r="C599" s="3">
        <f>MAX($B$2:B599)</f>
        <v>42.875399999999999</v>
      </c>
      <c r="D599" s="4">
        <f>(B599 - C599) / C599</f>
        <v>-9.058807614622838E-2</v>
      </c>
      <c r="E599">
        <v>75.893000000000001</v>
      </c>
      <c r="F599">
        <f>MAX($E$2:E599)</f>
        <v>79.919499999999999</v>
      </c>
      <c r="G599">
        <f>(E599-F599)/F599</f>
        <v>-5.0381946834001698E-2</v>
      </c>
      <c r="H599">
        <v>18.891300000000001</v>
      </c>
      <c r="I599">
        <f>MAX($H$2:H599)</f>
        <v>25.666699999999999</v>
      </c>
      <c r="J599">
        <f t="shared" si="27"/>
        <v>-0.26397628055028494</v>
      </c>
      <c r="K599">
        <v>5.5400400000000003</v>
      </c>
      <c r="L599">
        <f>MAX($K$2:K599)</f>
        <v>6.1983600000000001</v>
      </c>
      <c r="M599">
        <f t="shared" si="28"/>
        <v>-0.10620873908582266</v>
      </c>
      <c r="N599">
        <v>2670.29</v>
      </c>
      <c r="O599">
        <f>MAX($N$2:N599)</f>
        <v>2872.87</v>
      </c>
      <c r="P599">
        <f t="shared" si="29"/>
        <v>-7.0514851002655851E-2</v>
      </c>
    </row>
    <row r="600" spans="1:16">
      <c r="A600" s="1">
        <v>43214</v>
      </c>
      <c r="B600">
        <v>38.439500000000002</v>
      </c>
      <c r="C600" s="3">
        <f>MAX($B$2:B600)</f>
        <v>42.875399999999999</v>
      </c>
      <c r="D600" s="4">
        <f>(B600 - C600) / C600</f>
        <v>-0.10346025926288727</v>
      </c>
      <c r="E600">
        <v>73.004499999999993</v>
      </c>
      <c r="F600">
        <f>MAX($E$2:E600)</f>
        <v>79.919499999999999</v>
      </c>
      <c r="G600">
        <f>(E600-F600)/F600</f>
        <v>-8.6524565343877355E-2</v>
      </c>
      <c r="H600">
        <v>18.897300000000001</v>
      </c>
      <c r="I600">
        <f>MAX($H$2:H600)</f>
        <v>25.666699999999999</v>
      </c>
      <c r="J600">
        <f t="shared" si="27"/>
        <v>-0.26374251462011078</v>
      </c>
      <c r="K600">
        <v>5.47342</v>
      </c>
      <c r="L600">
        <f>MAX($K$2:K600)</f>
        <v>6.1983600000000001</v>
      </c>
      <c r="M600">
        <f t="shared" si="28"/>
        <v>-0.11695674339664042</v>
      </c>
      <c r="N600">
        <v>2634.56</v>
      </c>
      <c r="O600">
        <f>MAX($N$2:N600)</f>
        <v>2872.87</v>
      </c>
      <c r="P600">
        <f t="shared" si="29"/>
        <v>-8.2951891314260631E-2</v>
      </c>
    </row>
    <row r="601" spans="1:16">
      <c r="A601" s="1">
        <v>43215</v>
      </c>
      <c r="B601">
        <v>38.612000000000002</v>
      </c>
      <c r="C601" s="3">
        <f>MAX($B$2:B601)</f>
        <v>42.875399999999999</v>
      </c>
      <c r="D601" s="4">
        <f>(B601 - C601) / C601</f>
        <v>-9.9436973182757418E-2</v>
      </c>
      <c r="E601">
        <v>73.008499999999998</v>
      </c>
      <c r="F601">
        <f>MAX($E$2:E601)</f>
        <v>79.919499999999999</v>
      </c>
      <c r="G601">
        <f>(E601-F601)/F601</f>
        <v>-8.6474514980699344E-2</v>
      </c>
      <c r="H601">
        <v>18.712700000000002</v>
      </c>
      <c r="I601">
        <f>MAX($H$2:H601)</f>
        <v>25.666699999999999</v>
      </c>
      <c r="J601">
        <f t="shared" si="27"/>
        <v>-0.27093471307180111</v>
      </c>
      <c r="K601">
        <v>5.36151</v>
      </c>
      <c r="L601">
        <f>MAX($K$2:K601)</f>
        <v>6.1983600000000001</v>
      </c>
      <c r="M601">
        <f t="shared" si="28"/>
        <v>-0.13501151917604012</v>
      </c>
      <c r="N601">
        <v>2639.4</v>
      </c>
      <c r="O601">
        <f>MAX($N$2:N601)</f>
        <v>2872.87</v>
      </c>
      <c r="P601">
        <f t="shared" si="29"/>
        <v>-8.1267164890858209E-2</v>
      </c>
    </row>
    <row r="602" spans="1:16">
      <c r="A602" s="1">
        <v>43216</v>
      </c>
      <c r="B602">
        <v>38.748899999999999</v>
      </c>
      <c r="C602" s="3">
        <f>MAX($B$2:B602)</f>
        <v>42.875399999999999</v>
      </c>
      <c r="D602" s="4">
        <f>(B602 - C602) / C602</f>
        <v>-9.6244000055976164E-2</v>
      </c>
      <c r="E602">
        <v>75.897999999999996</v>
      </c>
      <c r="F602">
        <f>MAX($E$2:E602)</f>
        <v>79.919499999999999</v>
      </c>
      <c r="G602">
        <f>(E602-F602)/F602</f>
        <v>-5.0319383880029322E-2</v>
      </c>
      <c r="H602">
        <v>19.032</v>
      </c>
      <c r="I602">
        <f>MAX($H$2:H602)</f>
        <v>25.666699999999999</v>
      </c>
      <c r="J602">
        <f t="shared" si="27"/>
        <v>-0.25849446948770194</v>
      </c>
      <c r="K602">
        <v>5.57287</v>
      </c>
      <c r="L602">
        <f>MAX($K$2:K602)</f>
        <v>6.1983600000000001</v>
      </c>
      <c r="M602">
        <f t="shared" si="28"/>
        <v>-0.100912176769339</v>
      </c>
      <c r="N602">
        <v>2666.94</v>
      </c>
      <c r="O602">
        <f>MAX($N$2:N602)</f>
        <v>2872.87</v>
      </c>
      <c r="P602">
        <f t="shared" si="29"/>
        <v>-7.1680932308109957E-2</v>
      </c>
    </row>
    <row r="603" spans="1:16">
      <c r="A603" s="1">
        <v>43217</v>
      </c>
      <c r="B603">
        <v>38.301499999999997</v>
      </c>
      <c r="C603" s="3">
        <f>MAX($B$2:B603)</f>
        <v>42.875399999999999</v>
      </c>
      <c r="D603" s="4">
        <f>(B603 - C603) / C603</f>
        <v>-0.10667888812699128</v>
      </c>
      <c r="E603">
        <v>78.631</v>
      </c>
      <c r="F603">
        <f>MAX($E$2:E603)</f>
        <v>79.919499999999999</v>
      </c>
      <c r="G603">
        <f>(E603-F603)/F603</f>
        <v>-1.6122473238696425E-2</v>
      </c>
      <c r="H603">
        <v>19.605</v>
      </c>
      <c r="I603">
        <f>MAX($H$2:H603)</f>
        <v>25.666699999999999</v>
      </c>
      <c r="J603">
        <f t="shared" si="27"/>
        <v>-0.23616982315607377</v>
      </c>
      <c r="K603">
        <v>5.6004399999999999</v>
      </c>
      <c r="L603">
        <f>MAX($K$2:K603)</f>
        <v>6.1983600000000001</v>
      </c>
      <c r="M603">
        <f t="shared" si="28"/>
        <v>-9.6464226021076585E-2</v>
      </c>
      <c r="N603">
        <v>2669.91</v>
      </c>
      <c r="O603">
        <f>MAX($N$2:N603)</f>
        <v>2872.87</v>
      </c>
      <c r="P603">
        <f t="shared" si="29"/>
        <v>-7.0647122911931287E-2</v>
      </c>
    </row>
    <row r="604" spans="1:16">
      <c r="A604" s="1">
        <v>43220</v>
      </c>
      <c r="B604">
        <v>38.9953</v>
      </c>
      <c r="C604" s="3">
        <f>MAX($B$2:B604)</f>
        <v>42.875399999999999</v>
      </c>
      <c r="D604" s="4">
        <f>(B604 - C604) / C604</f>
        <v>-9.0497114895721056E-2</v>
      </c>
      <c r="E604">
        <v>78.3065</v>
      </c>
      <c r="F604">
        <f>MAX($E$2:E604)</f>
        <v>79.919499999999999</v>
      </c>
      <c r="G604">
        <f>(E604-F604)/F604</f>
        <v>-2.0182808951507449E-2</v>
      </c>
      <c r="H604">
        <v>19.593299999999999</v>
      </c>
      <c r="I604">
        <f>MAX($H$2:H604)</f>
        <v>25.666699999999999</v>
      </c>
      <c r="J604">
        <f t="shared" si="27"/>
        <v>-0.23662566671991334</v>
      </c>
      <c r="K604">
        <v>5.5652799999999996</v>
      </c>
      <c r="L604">
        <f>MAX($K$2:K604)</f>
        <v>6.1983600000000001</v>
      </c>
      <c r="M604">
        <f t="shared" si="28"/>
        <v>-0.10213669422234277</v>
      </c>
      <c r="N604">
        <v>2648.05</v>
      </c>
      <c r="O604">
        <f>MAX($N$2:N604)</f>
        <v>2872.87</v>
      </c>
      <c r="P604">
        <f t="shared" si="29"/>
        <v>-7.8256238534984077E-2</v>
      </c>
    </row>
    <row r="605" spans="1:16">
      <c r="A605" s="1">
        <v>43221</v>
      </c>
      <c r="B605">
        <v>39.901800000000001</v>
      </c>
      <c r="C605" s="3">
        <f>MAX($B$2:B605)</f>
        <v>42.875399999999999</v>
      </c>
      <c r="D605" s="4">
        <f>(B605 - C605) / C605</f>
        <v>-6.9354455002169024E-2</v>
      </c>
      <c r="E605">
        <v>79.113</v>
      </c>
      <c r="F605">
        <f>MAX($E$2:E605)</f>
        <v>79.919499999999999</v>
      </c>
      <c r="G605">
        <f>(E605-F605)/F605</f>
        <v>-1.0091404475753725E-2</v>
      </c>
      <c r="H605">
        <v>19.994700000000002</v>
      </c>
      <c r="I605">
        <f>MAX($H$2:H605)</f>
        <v>25.666699999999999</v>
      </c>
      <c r="J605">
        <f t="shared" si="27"/>
        <v>-0.22098672599126484</v>
      </c>
      <c r="K605">
        <v>5.6206199999999997</v>
      </c>
      <c r="L605">
        <f>MAX($K$2:K605)</f>
        <v>6.1983600000000001</v>
      </c>
      <c r="M605">
        <f t="shared" si="28"/>
        <v>-9.320852612626572E-2</v>
      </c>
      <c r="N605">
        <v>2654.8</v>
      </c>
      <c r="O605">
        <f>MAX($N$2:N605)</f>
        <v>2872.87</v>
      </c>
      <c r="P605">
        <f t="shared" si="29"/>
        <v>-7.5906671725486957E-2</v>
      </c>
    </row>
    <row r="606" spans="1:16">
      <c r="A606" s="1">
        <v>43222</v>
      </c>
      <c r="B606">
        <v>41.657200000000003</v>
      </c>
      <c r="C606" s="3">
        <f>MAX($B$2:B606)</f>
        <v>42.875399999999999</v>
      </c>
      <c r="D606" s="4">
        <f>(B606 - C606) / C606</f>
        <v>-2.8412562914864839E-2</v>
      </c>
      <c r="E606">
        <v>78.483999999999995</v>
      </c>
      <c r="F606">
        <f>MAX($E$2:E606)</f>
        <v>79.919499999999999</v>
      </c>
      <c r="G606">
        <f>(E606-F606)/F606</f>
        <v>-1.7961824085486078E-2</v>
      </c>
      <c r="H606">
        <v>20.076699999999999</v>
      </c>
      <c r="I606">
        <f>MAX($H$2:H606)</f>
        <v>25.666699999999999</v>
      </c>
      <c r="J606">
        <f t="shared" si="27"/>
        <v>-0.21779192494555202</v>
      </c>
      <c r="K606">
        <v>5.5998400000000004</v>
      </c>
      <c r="L606">
        <f>MAX($K$2:K606)</f>
        <v>6.1983600000000001</v>
      </c>
      <c r="M606">
        <f t="shared" si="28"/>
        <v>-9.6561025819732915E-2</v>
      </c>
      <c r="N606">
        <v>2635.67</v>
      </c>
      <c r="O606">
        <f>MAX($N$2:N606)</f>
        <v>2872.87</v>
      </c>
      <c r="P606">
        <f t="shared" si="29"/>
        <v>-8.2565518105587737E-2</v>
      </c>
    </row>
    <row r="607" spans="1:16">
      <c r="A607" s="1">
        <v>43223</v>
      </c>
      <c r="B607">
        <v>41.734000000000002</v>
      </c>
      <c r="C607" s="3">
        <f>MAX($B$2:B607)</f>
        <v>42.875399999999999</v>
      </c>
      <c r="D607" s="4">
        <f>(B607 - C607) / C607</f>
        <v>-2.6621325981798359E-2</v>
      </c>
      <c r="E607">
        <v>78.603999999999999</v>
      </c>
      <c r="F607">
        <f>MAX($E$2:E607)</f>
        <v>79.919499999999999</v>
      </c>
      <c r="G607">
        <f>(E607-F607)/F607</f>
        <v>-1.6460313190147586E-2</v>
      </c>
      <c r="H607">
        <v>18.9633</v>
      </c>
      <c r="I607">
        <f>MAX($H$2:H607)</f>
        <v>25.666699999999999</v>
      </c>
      <c r="J607">
        <f t="shared" si="27"/>
        <v>-0.26117108938819555</v>
      </c>
      <c r="K607">
        <v>5.76539</v>
      </c>
      <c r="L607">
        <f>MAX($K$2:K607)</f>
        <v>6.1983600000000001</v>
      </c>
      <c r="M607">
        <f t="shared" si="28"/>
        <v>-6.9852348040449416E-2</v>
      </c>
      <c r="N607">
        <v>2629.73</v>
      </c>
      <c r="O607">
        <f>MAX($N$2:N607)</f>
        <v>2872.87</v>
      </c>
      <c r="P607">
        <f t="shared" si="29"/>
        <v>-8.4633136897945216E-2</v>
      </c>
    </row>
    <row r="608" spans="1:16">
      <c r="A608" s="1">
        <v>43224</v>
      </c>
      <c r="B608">
        <v>43.377800000000001</v>
      </c>
      <c r="C608" s="3">
        <f>MAX($B$2:B608)</f>
        <v>43.377800000000001</v>
      </c>
      <c r="D608" s="4">
        <f>(B608 - C608) / C608</f>
        <v>0</v>
      </c>
      <c r="E608">
        <v>79.047499999999999</v>
      </c>
      <c r="F608">
        <f>MAX($E$2:E608)</f>
        <v>79.919499999999999</v>
      </c>
      <c r="G608">
        <f>(E608-F608)/F608</f>
        <v>-1.0910979172792622E-2</v>
      </c>
      <c r="H608">
        <v>19.606000000000002</v>
      </c>
      <c r="I608">
        <f>MAX($H$2:H608)</f>
        <v>25.666699999999999</v>
      </c>
      <c r="J608">
        <f t="shared" si="27"/>
        <v>-0.23613086216771137</v>
      </c>
      <c r="K608">
        <v>5.91526</v>
      </c>
      <c r="L608">
        <f>MAX($K$2:K608)</f>
        <v>6.1983600000000001</v>
      </c>
      <c r="M608">
        <f t="shared" si="28"/>
        <v>-4.5673371666053619E-2</v>
      </c>
      <c r="N608">
        <v>2663.42</v>
      </c>
      <c r="O608">
        <f>MAX($N$2:N608)</f>
        <v>2872.87</v>
      </c>
      <c r="P608">
        <f t="shared" si="29"/>
        <v>-7.2906187888766225E-2</v>
      </c>
    </row>
    <row r="609" spans="1:16">
      <c r="A609" s="1">
        <v>43227</v>
      </c>
      <c r="B609">
        <v>43.688200000000002</v>
      </c>
      <c r="C609" s="3">
        <f>MAX($B$2:B609)</f>
        <v>43.688200000000002</v>
      </c>
      <c r="D609" s="4">
        <f>(B609 - C609) / C609</f>
        <v>0</v>
      </c>
      <c r="E609">
        <v>80.007000000000005</v>
      </c>
      <c r="F609">
        <f>MAX($E$2:E609)</f>
        <v>80.007000000000005</v>
      </c>
      <c r="G609">
        <f>(E609-F609)/F609</f>
        <v>0</v>
      </c>
      <c r="H609">
        <v>20.184699999999999</v>
      </c>
      <c r="I609">
        <f>MAX($H$2:H609)</f>
        <v>25.666699999999999</v>
      </c>
      <c r="J609">
        <f t="shared" si="27"/>
        <v>-0.21358413820241789</v>
      </c>
      <c r="K609">
        <v>6.1536</v>
      </c>
      <c r="L609">
        <f>MAX($K$2:K609)</f>
        <v>6.1983600000000001</v>
      </c>
      <c r="M609">
        <f t="shared" si="28"/>
        <v>-7.2212649797688631E-3</v>
      </c>
      <c r="N609">
        <v>2672.63</v>
      </c>
      <c r="O609">
        <f>MAX($N$2:N609)</f>
        <v>2872.87</v>
      </c>
      <c r="P609">
        <f t="shared" si="29"/>
        <v>-6.970033450869681E-2</v>
      </c>
    </row>
    <row r="610" spans="1:16">
      <c r="A610" s="1">
        <v>43228</v>
      </c>
      <c r="B610">
        <v>43.901000000000003</v>
      </c>
      <c r="C610" s="3">
        <f>MAX($B$2:B610)</f>
        <v>43.901000000000003</v>
      </c>
      <c r="D610" s="4">
        <f>(B610 - C610) / C610</f>
        <v>0</v>
      </c>
      <c r="E610">
        <v>79.619500000000002</v>
      </c>
      <c r="F610">
        <f>MAX($E$2:E610)</f>
        <v>80.007000000000005</v>
      </c>
      <c r="G610">
        <f>(E610-F610)/F610</f>
        <v>-4.8433262089567514E-3</v>
      </c>
      <c r="H610">
        <v>20.1313</v>
      </c>
      <c r="I610">
        <f>MAX($H$2:H610)</f>
        <v>25.666699999999999</v>
      </c>
      <c r="J610">
        <f t="shared" si="27"/>
        <v>-0.21566465498096754</v>
      </c>
      <c r="K610">
        <v>6.1963600000000003</v>
      </c>
      <c r="L610">
        <f>MAX($K$2:K610)</f>
        <v>6.1983600000000001</v>
      </c>
      <c r="M610">
        <f t="shared" si="28"/>
        <v>-3.2266599552136042E-4</v>
      </c>
      <c r="N610">
        <v>2671.92</v>
      </c>
      <c r="O610">
        <f>MAX($N$2:N610)</f>
        <v>2872.87</v>
      </c>
      <c r="P610">
        <f t="shared" si="29"/>
        <v>-6.9947474128658732E-2</v>
      </c>
    </row>
    <row r="611" spans="1:16">
      <c r="A611" s="1">
        <v>43229</v>
      </c>
      <c r="B611">
        <v>44.205500000000001</v>
      </c>
      <c r="C611" s="3">
        <f>MAX($B$2:B611)</f>
        <v>44.205500000000001</v>
      </c>
      <c r="D611" s="4">
        <f>(B611 - C611) / C611</f>
        <v>0</v>
      </c>
      <c r="E611">
        <v>80.400000000000006</v>
      </c>
      <c r="F611">
        <f>MAX($E$2:E611)</f>
        <v>80.400000000000006</v>
      </c>
      <c r="G611">
        <f>(E611-F611)/F611</f>
        <v>0</v>
      </c>
      <c r="H611">
        <v>20.456700000000001</v>
      </c>
      <c r="I611">
        <f>MAX($H$2:H611)</f>
        <v>25.666699999999999</v>
      </c>
      <c r="J611">
        <f t="shared" si="27"/>
        <v>-0.20298674936785788</v>
      </c>
      <c r="K611">
        <v>6.32904</v>
      </c>
      <c r="L611">
        <f>MAX($K$2:K611)</f>
        <v>6.32904</v>
      </c>
      <c r="M611">
        <f t="shared" si="28"/>
        <v>0</v>
      </c>
      <c r="N611">
        <v>2697.79</v>
      </c>
      <c r="O611">
        <f>MAX($N$2:N611)</f>
        <v>2872.87</v>
      </c>
      <c r="P611">
        <f t="shared" si="29"/>
        <v>-6.094254177877869E-2</v>
      </c>
    </row>
    <row r="612" spans="1:16">
      <c r="A612" s="1">
        <v>43230</v>
      </c>
      <c r="B612">
        <v>44.837400000000002</v>
      </c>
      <c r="C612" s="3">
        <f>MAX($B$2:B612)</f>
        <v>44.837400000000002</v>
      </c>
      <c r="D612" s="4">
        <f>(B612 - C612) / C612</f>
        <v>0</v>
      </c>
      <c r="E612">
        <v>80.453999999999994</v>
      </c>
      <c r="F612">
        <f>MAX($E$2:E612)</f>
        <v>80.453999999999994</v>
      </c>
      <c r="G612">
        <f>(E612-F612)/F612</f>
        <v>0</v>
      </c>
      <c r="H612">
        <v>20.334700000000002</v>
      </c>
      <c r="I612">
        <f>MAX($H$2:H612)</f>
        <v>25.666699999999999</v>
      </c>
      <c r="J612">
        <f t="shared" si="27"/>
        <v>-0.20773998994806489</v>
      </c>
      <c r="K612">
        <v>6.4366000000000003</v>
      </c>
      <c r="L612">
        <f>MAX($K$2:K612)</f>
        <v>6.4366000000000003</v>
      </c>
      <c r="M612">
        <f t="shared" si="28"/>
        <v>0</v>
      </c>
      <c r="N612">
        <v>2723.07</v>
      </c>
      <c r="O612">
        <f>MAX($N$2:N612)</f>
        <v>2872.87</v>
      </c>
      <c r="P612">
        <f t="shared" si="29"/>
        <v>-5.2142978972247171E-2</v>
      </c>
    </row>
    <row r="613" spans="1:16">
      <c r="A613" s="1">
        <v>43231</v>
      </c>
      <c r="B613">
        <v>44.669699999999999</v>
      </c>
      <c r="C613" s="3">
        <f>MAX($B$2:B613)</f>
        <v>44.837400000000002</v>
      </c>
      <c r="D613" s="4">
        <f>(B613 - C613) / C613</f>
        <v>-3.7401811880261458E-3</v>
      </c>
      <c r="E613">
        <v>80.165999999999997</v>
      </c>
      <c r="F613">
        <f>MAX($E$2:E613)</f>
        <v>80.453999999999994</v>
      </c>
      <c r="G613">
        <f>(E613-F613)/F613</f>
        <v>-3.5796852860018984E-3</v>
      </c>
      <c r="H613">
        <v>20.070699999999999</v>
      </c>
      <c r="I613">
        <f>MAX($H$2:H613)</f>
        <v>25.666699999999999</v>
      </c>
      <c r="J613">
        <f t="shared" si="27"/>
        <v>-0.21802569087572615</v>
      </c>
      <c r="K613">
        <v>6.2982100000000001</v>
      </c>
      <c r="L613">
        <f>MAX($K$2:K613)</f>
        <v>6.4366000000000003</v>
      </c>
      <c r="M613">
        <f t="shared" si="28"/>
        <v>-2.1500481620731478E-2</v>
      </c>
      <c r="N613">
        <v>2727.72</v>
      </c>
      <c r="O613">
        <f>MAX($N$2:N613)</f>
        <v>2872.87</v>
      </c>
      <c r="P613">
        <f t="shared" si="29"/>
        <v>-5.0524388503482613E-2</v>
      </c>
    </row>
    <row r="614" spans="1:16">
      <c r="A614" s="1">
        <v>43234</v>
      </c>
      <c r="B614">
        <v>44.564399999999999</v>
      </c>
      <c r="C614" s="3">
        <f>MAX($B$2:B614)</f>
        <v>44.837400000000002</v>
      </c>
      <c r="D614" s="4">
        <f>(B614 - C614) / C614</f>
        <v>-6.0886670502750652E-3</v>
      </c>
      <c r="E614">
        <v>80.076999999999998</v>
      </c>
      <c r="F614">
        <f>MAX($E$2:E614)</f>
        <v>80.453999999999994</v>
      </c>
      <c r="G614">
        <f>(E614-F614)/F614</f>
        <v>-4.6859074750788699E-3</v>
      </c>
      <c r="H614">
        <v>19.464700000000001</v>
      </c>
      <c r="I614">
        <f>MAX($H$2:H614)</f>
        <v>25.666699999999999</v>
      </c>
      <c r="J614">
        <f t="shared" si="27"/>
        <v>-0.24163604982331185</v>
      </c>
      <c r="K614">
        <v>6.3188599999999999</v>
      </c>
      <c r="L614">
        <f>MAX($K$2:K614)</f>
        <v>6.4366000000000003</v>
      </c>
      <c r="M614">
        <f t="shared" si="28"/>
        <v>-1.8292266103222259E-2</v>
      </c>
      <c r="N614">
        <v>2730.13</v>
      </c>
      <c r="O614">
        <f>MAX($N$2:N614)</f>
        <v>2872.87</v>
      </c>
      <c r="P614">
        <f t="shared" si="29"/>
        <v>-4.9685506131499087E-2</v>
      </c>
    </row>
    <row r="615" spans="1:16">
      <c r="A615" s="1">
        <v>43235</v>
      </c>
      <c r="B615">
        <v>44.157299999999999</v>
      </c>
      <c r="C615" s="3">
        <f>MAX($B$2:B615)</f>
        <v>44.837400000000002</v>
      </c>
      <c r="D615" s="4">
        <f>(B615 - C615) / C615</f>
        <v>-1.516814088238843E-2</v>
      </c>
      <c r="E615">
        <v>78.805999999999997</v>
      </c>
      <c r="F615">
        <f>MAX($E$2:E615)</f>
        <v>80.453999999999994</v>
      </c>
      <c r="G615">
        <f>(E615-F615)/F615</f>
        <v>-2.0483754692122162E-2</v>
      </c>
      <c r="H615">
        <v>18.9453</v>
      </c>
      <c r="I615">
        <f>MAX($H$2:H615)</f>
        <v>25.666699999999999</v>
      </c>
      <c r="J615">
        <f t="shared" si="27"/>
        <v>-0.26187238717871791</v>
      </c>
      <c r="K615">
        <v>6.0767199999999999</v>
      </c>
      <c r="L615">
        <f>MAX($K$2:K615)</f>
        <v>6.4366000000000003</v>
      </c>
      <c r="M615">
        <f t="shared" si="28"/>
        <v>-5.5911506074635742E-2</v>
      </c>
      <c r="N615">
        <v>2711.45</v>
      </c>
      <c r="O615">
        <f>MAX($N$2:N615)</f>
        <v>2872.87</v>
      </c>
      <c r="P615">
        <f t="shared" si="29"/>
        <v>-5.618771472430012E-2</v>
      </c>
    </row>
    <row r="616" spans="1:16">
      <c r="A616" s="1">
        <v>43236</v>
      </c>
      <c r="B616">
        <v>44.572299999999998</v>
      </c>
      <c r="C616" s="3">
        <f>MAX($B$2:B616)</f>
        <v>44.837400000000002</v>
      </c>
      <c r="D616" s="4">
        <f>(B616 - C616) / C616</f>
        <v>-5.9124748535821408E-3</v>
      </c>
      <c r="E616">
        <v>79.364000000000004</v>
      </c>
      <c r="F616">
        <f>MAX($E$2:E616)</f>
        <v>80.453999999999994</v>
      </c>
      <c r="G616">
        <f>(E616-F616)/F616</f>
        <v>-1.3548114450493316E-2</v>
      </c>
      <c r="H616">
        <v>19.098700000000001</v>
      </c>
      <c r="I616">
        <f>MAX($H$2:H616)</f>
        <v>25.666699999999999</v>
      </c>
      <c r="J616">
        <f t="shared" si="27"/>
        <v>-0.25589577156393295</v>
      </c>
      <c r="K616">
        <v>6.0879099999999999</v>
      </c>
      <c r="L616">
        <f>MAX($K$2:K616)</f>
        <v>6.4366000000000003</v>
      </c>
      <c r="M616">
        <f t="shared" si="28"/>
        <v>-5.417301059565615E-2</v>
      </c>
      <c r="N616">
        <v>2722.46</v>
      </c>
      <c r="O616">
        <f>MAX($N$2:N616)</f>
        <v>2872.87</v>
      </c>
      <c r="P616">
        <f t="shared" si="29"/>
        <v>-5.2355310195031403E-2</v>
      </c>
    </row>
    <row r="617" spans="1:16">
      <c r="A617" s="1">
        <v>43237</v>
      </c>
      <c r="B617">
        <v>44.290399999999998</v>
      </c>
      <c r="C617" s="3">
        <f>MAX($B$2:B617)</f>
        <v>44.837400000000002</v>
      </c>
      <c r="D617" s="4">
        <f>(B617 - C617) / C617</f>
        <v>-1.2199636910258046E-2</v>
      </c>
      <c r="E617">
        <v>79.087999999999994</v>
      </c>
      <c r="F617">
        <f>MAX($E$2:E617)</f>
        <v>80.453999999999994</v>
      </c>
      <c r="G617">
        <f>(E617-F617)/F617</f>
        <v>-1.697864618291197E-2</v>
      </c>
      <c r="H617">
        <v>18.9693</v>
      </c>
      <c r="I617">
        <f>MAX($H$2:H617)</f>
        <v>25.666699999999999</v>
      </c>
      <c r="J617">
        <f t="shared" si="27"/>
        <v>-0.26093732345802145</v>
      </c>
      <c r="K617">
        <v>6.1300600000000003</v>
      </c>
      <c r="L617">
        <f>MAX($K$2:K617)</f>
        <v>6.4366000000000003</v>
      </c>
      <c r="M617">
        <f t="shared" si="28"/>
        <v>-4.7624522263306719E-2</v>
      </c>
      <c r="N617">
        <v>2720.13</v>
      </c>
      <c r="O617">
        <f>MAX($N$2:N617)</f>
        <v>2872.87</v>
      </c>
      <c r="P617">
        <f t="shared" si="29"/>
        <v>-5.3166345849272607E-2</v>
      </c>
    </row>
    <row r="618" spans="1:16">
      <c r="A618" s="1">
        <v>43238</v>
      </c>
      <c r="B618">
        <v>44.128599999999999</v>
      </c>
      <c r="C618" s="3">
        <f>MAX($B$2:B618)</f>
        <v>44.837400000000002</v>
      </c>
      <c r="D618" s="4">
        <f>(B618 - C618) / C618</f>
        <v>-1.5808231521007098E-2</v>
      </c>
      <c r="E618">
        <v>78.718500000000006</v>
      </c>
      <c r="F618">
        <f>MAX($E$2:E618)</f>
        <v>80.453999999999994</v>
      </c>
      <c r="G618">
        <f>(E618-F618)/F618</f>
        <v>-2.1571332687001114E-2</v>
      </c>
      <c r="H618">
        <v>18.454699999999999</v>
      </c>
      <c r="I618">
        <f>MAX($H$2:H618)</f>
        <v>25.666699999999999</v>
      </c>
      <c r="J618">
        <f t="shared" si="27"/>
        <v>-0.28098664806928825</v>
      </c>
      <c r="K618">
        <v>6.0862100000000003</v>
      </c>
      <c r="L618">
        <f>MAX($K$2:K618)</f>
        <v>6.4366000000000003</v>
      </c>
      <c r="M618">
        <f t="shared" si="28"/>
        <v>-5.4437125190317862E-2</v>
      </c>
      <c r="N618">
        <v>2712.97</v>
      </c>
      <c r="O618">
        <f>MAX($N$2:N618)</f>
        <v>2872.87</v>
      </c>
      <c r="P618">
        <f t="shared" si="29"/>
        <v>-5.5658627087198549E-2</v>
      </c>
    </row>
    <row r="619" spans="1:16">
      <c r="A619" s="1">
        <v>43241</v>
      </c>
      <c r="B619">
        <v>44.442900000000002</v>
      </c>
      <c r="C619" s="3">
        <f>MAX($B$2:B619)</f>
        <v>44.837400000000002</v>
      </c>
      <c r="D619" s="4">
        <f>(B619 - C619) / C619</f>
        <v>-8.7984584297930019E-3</v>
      </c>
      <c r="E619">
        <v>79.272999999999996</v>
      </c>
      <c r="F619">
        <f>MAX($E$2:E619)</f>
        <v>80.453999999999994</v>
      </c>
      <c r="G619">
        <f>(E619-F619)/F619</f>
        <v>-1.4679195565167643E-2</v>
      </c>
      <c r="H619">
        <v>18.966000000000001</v>
      </c>
      <c r="I619">
        <f>MAX($H$2:H619)</f>
        <v>25.666699999999999</v>
      </c>
      <c r="J619">
        <f t="shared" si="27"/>
        <v>-0.26106589471961716</v>
      </c>
      <c r="K619">
        <v>6.0439600000000002</v>
      </c>
      <c r="L619">
        <f>MAX($K$2:K619)</f>
        <v>6.4366000000000003</v>
      </c>
      <c r="M619">
        <f t="shared" si="28"/>
        <v>-6.1001149675294422E-2</v>
      </c>
      <c r="N619">
        <v>2733.01</v>
      </c>
      <c r="O619">
        <f>MAX($N$2:N619)</f>
        <v>2872.87</v>
      </c>
      <c r="P619">
        <f t="shared" si="29"/>
        <v>-4.8683024292780278E-2</v>
      </c>
    </row>
    <row r="620" spans="1:16">
      <c r="A620" s="1">
        <v>43242</v>
      </c>
      <c r="B620">
        <v>44.332799999999999</v>
      </c>
      <c r="C620" s="3">
        <f>MAX($B$2:B620)</f>
        <v>44.837400000000002</v>
      </c>
      <c r="D620" s="4">
        <f>(B620 - C620) / C620</f>
        <v>-1.125399777864023E-2</v>
      </c>
      <c r="E620">
        <v>79.069999999999993</v>
      </c>
      <c r="F620">
        <f>MAX($E$2:E620)</f>
        <v>80.453999999999994</v>
      </c>
      <c r="G620">
        <f>(E620-F620)/F620</f>
        <v>-1.7202376513287102E-2</v>
      </c>
      <c r="H620">
        <v>18.334</v>
      </c>
      <c r="I620">
        <f>MAX($H$2:H620)</f>
        <v>25.666699999999999</v>
      </c>
      <c r="J620">
        <f t="shared" si="27"/>
        <v>-0.2856892393646242</v>
      </c>
      <c r="K620">
        <v>6.0058400000000001</v>
      </c>
      <c r="L620">
        <f>MAX($K$2:K620)</f>
        <v>6.4366000000000003</v>
      </c>
      <c r="M620">
        <f t="shared" si="28"/>
        <v>-6.6923531056769139E-2</v>
      </c>
      <c r="N620">
        <v>2724.44</v>
      </c>
      <c r="O620">
        <f>MAX($N$2:N620)</f>
        <v>2872.87</v>
      </c>
      <c r="P620">
        <f t="shared" si="29"/>
        <v>-5.1666103930912241E-2</v>
      </c>
    </row>
    <row r="621" spans="1:16">
      <c r="A621" s="1">
        <v>43243</v>
      </c>
      <c r="B621">
        <v>44.615600000000001</v>
      </c>
      <c r="C621" s="3">
        <f>MAX($B$2:B621)</f>
        <v>44.837400000000002</v>
      </c>
      <c r="D621" s="4">
        <f>(B621 - C621) / C621</f>
        <v>-4.9467631932271217E-3</v>
      </c>
      <c r="E621">
        <v>80.093000000000004</v>
      </c>
      <c r="F621">
        <f>MAX($E$2:E621)</f>
        <v>80.453999999999994</v>
      </c>
      <c r="G621">
        <f>(E621-F621)/F621</f>
        <v>-4.4870360703009177E-3</v>
      </c>
      <c r="H621">
        <v>18.604700000000001</v>
      </c>
      <c r="I621">
        <f>MAX($H$2:H621)</f>
        <v>25.666699999999999</v>
      </c>
      <c r="J621">
        <f t="shared" si="27"/>
        <v>-0.27514249981493522</v>
      </c>
      <c r="K621">
        <v>6.1295599999999997</v>
      </c>
      <c r="L621">
        <f>MAX($K$2:K621)</f>
        <v>6.4366000000000003</v>
      </c>
      <c r="M621">
        <f t="shared" si="28"/>
        <v>-4.7702203026442631E-2</v>
      </c>
      <c r="N621">
        <v>2733.29</v>
      </c>
      <c r="O621">
        <f>MAX($N$2:N621)</f>
        <v>2872.87</v>
      </c>
      <c r="P621">
        <f t="shared" si="29"/>
        <v>-4.8585560780682706E-2</v>
      </c>
    </row>
    <row r="622" spans="1:16">
      <c r="A622" s="1">
        <v>43244</v>
      </c>
      <c r="B622">
        <v>44.564399999999999</v>
      </c>
      <c r="C622" s="3">
        <f>MAX($B$2:B622)</f>
        <v>44.837400000000002</v>
      </c>
      <c r="D622" s="4">
        <f>(B622 - C622) / C622</f>
        <v>-6.0886670502750652E-3</v>
      </c>
      <c r="E622">
        <v>80.153499999999994</v>
      </c>
      <c r="F622">
        <f>MAX($E$2:E622)</f>
        <v>80.453999999999994</v>
      </c>
      <c r="G622">
        <f>(E622-F622)/F622</f>
        <v>-3.7350535709846566E-3</v>
      </c>
      <c r="H622">
        <v>18.523299999999999</v>
      </c>
      <c r="I622">
        <f>MAX($H$2:H622)</f>
        <v>25.666699999999999</v>
      </c>
      <c r="J622">
        <f t="shared" si="27"/>
        <v>-0.27831392426763085</v>
      </c>
      <c r="K622">
        <v>6.1333500000000001</v>
      </c>
      <c r="L622">
        <f>MAX($K$2:K622)</f>
        <v>6.4366000000000003</v>
      </c>
      <c r="M622">
        <f t="shared" si="28"/>
        <v>-4.7113382841873074E-2</v>
      </c>
      <c r="N622">
        <v>2727.76</v>
      </c>
      <c r="O622">
        <f>MAX($N$2:N622)</f>
        <v>2872.87</v>
      </c>
      <c r="P622">
        <f t="shared" si="29"/>
        <v>-5.0510465144611376E-2</v>
      </c>
    </row>
    <row r="623" spans="1:16">
      <c r="A623" s="1">
        <v>43245</v>
      </c>
      <c r="B623">
        <v>44.667700000000004</v>
      </c>
      <c r="C623" s="3">
        <f>MAX($B$2:B623)</f>
        <v>44.837400000000002</v>
      </c>
      <c r="D623" s="4">
        <f>(B623 - C623) / C623</f>
        <v>-3.7847868074419757E-3</v>
      </c>
      <c r="E623">
        <v>80.507499999999993</v>
      </c>
      <c r="F623">
        <f>MAX($E$2:E623)</f>
        <v>80.507499999999993</v>
      </c>
      <c r="G623">
        <f>(E623-F623)/F623</f>
        <v>0</v>
      </c>
      <c r="H623">
        <v>18.59</v>
      </c>
      <c r="I623">
        <f>MAX($H$2:H623)</f>
        <v>25.666699999999999</v>
      </c>
      <c r="J623">
        <f t="shared" si="27"/>
        <v>-0.27571522634386186</v>
      </c>
      <c r="K623">
        <v>6.1721700000000004</v>
      </c>
      <c r="L623">
        <f>MAX($K$2:K623)</f>
        <v>6.4366000000000003</v>
      </c>
      <c r="M623">
        <f t="shared" si="28"/>
        <v>-4.1082248392008192E-2</v>
      </c>
      <c r="N623">
        <v>2721.33</v>
      </c>
      <c r="O623">
        <f>MAX($N$2:N623)</f>
        <v>2872.87</v>
      </c>
      <c r="P623">
        <f t="shared" si="29"/>
        <v>-5.2748645083139846E-2</v>
      </c>
    </row>
    <row r="624" spans="1:16">
      <c r="A624" s="1">
        <v>43249</v>
      </c>
      <c r="B624">
        <v>44.503300000000003</v>
      </c>
      <c r="C624" s="3">
        <f>MAX($B$2:B624)</f>
        <v>44.837400000000002</v>
      </c>
      <c r="D624" s="4">
        <f>(B624 - C624) / C624</f>
        <v>-7.451368723431764E-3</v>
      </c>
      <c r="E624">
        <v>80.643500000000003</v>
      </c>
      <c r="F624">
        <f>MAX($E$2:E624)</f>
        <v>80.643500000000003</v>
      </c>
      <c r="G624">
        <f>(E624-F624)/F624</f>
        <v>0</v>
      </c>
      <c r="H624">
        <v>18.917300000000001</v>
      </c>
      <c r="I624">
        <f>MAX($H$2:H624)</f>
        <v>25.666699999999999</v>
      </c>
      <c r="J624">
        <f t="shared" si="27"/>
        <v>-0.26296329485286374</v>
      </c>
      <c r="K624">
        <v>6.1551999999999998</v>
      </c>
      <c r="L624">
        <f>MAX($K$2:K624)</f>
        <v>6.4366000000000003</v>
      </c>
      <c r="M624">
        <f t="shared" si="28"/>
        <v>-4.3718733492837912E-2</v>
      </c>
      <c r="N624">
        <v>2689.86</v>
      </c>
      <c r="O624">
        <f>MAX($N$2:N624)</f>
        <v>2872.87</v>
      </c>
      <c r="P624">
        <f t="shared" si="29"/>
        <v>-6.3702847674973029E-2</v>
      </c>
    </row>
    <row r="625" spans="1:16">
      <c r="A625" s="1">
        <v>43250</v>
      </c>
      <c r="B625">
        <v>44.411700000000003</v>
      </c>
      <c r="C625" s="3">
        <f>MAX($B$2:B625)</f>
        <v>44.837400000000002</v>
      </c>
      <c r="D625" s="4">
        <f>(B625 - C625) / C625</f>
        <v>-9.4943060926815353E-3</v>
      </c>
      <c r="E625">
        <v>81.244500000000002</v>
      </c>
      <c r="F625">
        <f>MAX($E$2:E625)</f>
        <v>81.244500000000002</v>
      </c>
      <c r="G625">
        <f>(E625-F625)/F625</f>
        <v>0</v>
      </c>
      <c r="H625">
        <v>19.448</v>
      </c>
      <c r="I625">
        <f>MAX($H$2:H625)</f>
        <v>25.666699999999999</v>
      </c>
      <c r="J625">
        <f t="shared" si="27"/>
        <v>-0.24228669832896316</v>
      </c>
      <c r="K625">
        <v>6.2640599999999997</v>
      </c>
      <c r="L625">
        <f>MAX($K$2:K625)</f>
        <v>6.4366000000000003</v>
      </c>
      <c r="M625">
        <f t="shared" si="28"/>
        <v>-2.6806077742907837E-2</v>
      </c>
      <c r="N625">
        <v>2724.01</v>
      </c>
      <c r="O625">
        <f>MAX($N$2:N625)</f>
        <v>2872.87</v>
      </c>
      <c r="P625">
        <f t="shared" si="29"/>
        <v>-5.1815780038776439E-2</v>
      </c>
    </row>
    <row r="626" spans="1:16">
      <c r="A626" s="1">
        <v>43251</v>
      </c>
      <c r="B626">
        <v>44.260800000000003</v>
      </c>
      <c r="C626" s="3">
        <f>MAX($B$2:B626)</f>
        <v>44.837400000000002</v>
      </c>
      <c r="D626" s="4">
        <f>(B626 - C626) / C626</f>
        <v>-1.2859800077613757E-2</v>
      </c>
      <c r="E626">
        <v>81.480999999999995</v>
      </c>
      <c r="F626">
        <f>MAX($E$2:E626)</f>
        <v>81.480999999999995</v>
      </c>
      <c r="G626">
        <f>(E626-F626)/F626</f>
        <v>0</v>
      </c>
      <c r="H626">
        <v>18.981999999999999</v>
      </c>
      <c r="I626">
        <f>MAX($H$2:H626)</f>
        <v>25.666699999999999</v>
      </c>
      <c r="J626">
        <f t="shared" si="27"/>
        <v>-0.2604425189058196</v>
      </c>
      <c r="K626">
        <v>6.2442900000000003</v>
      </c>
      <c r="L626">
        <f>MAX($K$2:K626)</f>
        <v>6.4366000000000003</v>
      </c>
      <c r="M626">
        <f t="shared" si="28"/>
        <v>-2.9877575117297949E-2</v>
      </c>
      <c r="N626">
        <v>2705.27</v>
      </c>
      <c r="O626">
        <f>MAX($N$2:N626)</f>
        <v>2872.87</v>
      </c>
      <c r="P626">
        <f t="shared" si="29"/>
        <v>-5.8338873669884092E-2</v>
      </c>
    </row>
    <row r="627" spans="1:16">
      <c r="A627" s="1">
        <v>43252</v>
      </c>
      <c r="B627">
        <v>45.061100000000003</v>
      </c>
      <c r="C627" s="3">
        <f>MAX($B$2:B627)</f>
        <v>45.061100000000003</v>
      </c>
      <c r="D627" s="4">
        <f>(B627 - C627) / C627</f>
        <v>0</v>
      </c>
      <c r="E627">
        <v>82.076999999999998</v>
      </c>
      <c r="F627">
        <f>MAX($E$2:E627)</f>
        <v>82.076999999999998</v>
      </c>
      <c r="G627">
        <f>(E627-F627)/F627</f>
        <v>0</v>
      </c>
      <c r="H627">
        <v>19.454699999999999</v>
      </c>
      <c r="I627">
        <f>MAX($H$2:H627)</f>
        <v>25.666699999999999</v>
      </c>
      <c r="J627">
        <f t="shared" si="27"/>
        <v>-0.24202565970693546</v>
      </c>
      <c r="K627">
        <v>6.3787799999999999</v>
      </c>
      <c r="L627">
        <f>MAX($K$2:K627)</f>
        <v>6.4366000000000003</v>
      </c>
      <c r="M627">
        <f t="shared" si="28"/>
        <v>-8.9830034490259499E-3</v>
      </c>
      <c r="N627">
        <v>2734.62</v>
      </c>
      <c r="O627">
        <f>MAX($N$2:N627)</f>
        <v>2872.87</v>
      </c>
      <c r="P627">
        <f t="shared" si="29"/>
        <v>-4.8122609098218853E-2</v>
      </c>
    </row>
    <row r="628" spans="1:16">
      <c r="A628" s="1">
        <v>43255</v>
      </c>
      <c r="B628">
        <v>45.438400000000001</v>
      </c>
      <c r="C628" s="3">
        <f>MAX($B$2:B628)</f>
        <v>45.438400000000001</v>
      </c>
      <c r="D628" s="4">
        <f>(B628 - C628) / C628</f>
        <v>0</v>
      </c>
      <c r="E628">
        <v>83.263499999999993</v>
      </c>
      <c r="F628">
        <f>MAX($E$2:E628)</f>
        <v>83.263499999999993</v>
      </c>
      <c r="G628">
        <f>(E628-F628)/F628</f>
        <v>0</v>
      </c>
      <c r="H628">
        <v>19.782699999999998</v>
      </c>
      <c r="I628">
        <f>MAX($H$2:H628)</f>
        <v>25.666699999999999</v>
      </c>
      <c r="J628">
        <f t="shared" si="27"/>
        <v>-0.22924645552408376</v>
      </c>
      <c r="K628">
        <v>6.5581100000000001</v>
      </c>
      <c r="L628">
        <f>MAX($K$2:K628)</f>
        <v>6.5581100000000001</v>
      </c>
      <c r="M628">
        <f t="shared" si="28"/>
        <v>0</v>
      </c>
      <c r="N628">
        <v>2746.87</v>
      </c>
      <c r="O628">
        <f>MAX($N$2:N628)</f>
        <v>2872.87</v>
      </c>
      <c r="P628">
        <f t="shared" si="29"/>
        <v>-4.3858580443946298E-2</v>
      </c>
    </row>
    <row r="629" spans="1:16">
      <c r="A629" s="1">
        <v>43256</v>
      </c>
      <c r="B629">
        <v>45.786499999999997</v>
      </c>
      <c r="C629" s="3">
        <f>MAX($B$2:B629)</f>
        <v>45.786499999999997</v>
      </c>
      <c r="D629" s="4">
        <f>(B629 - C629) / C629</f>
        <v>0</v>
      </c>
      <c r="E629">
        <v>84.817499999999995</v>
      </c>
      <c r="F629">
        <f>MAX($E$2:E629)</f>
        <v>84.817499999999995</v>
      </c>
      <c r="G629">
        <f>(E629-F629)/F629</f>
        <v>0</v>
      </c>
      <c r="H629">
        <v>19.4087</v>
      </c>
      <c r="I629">
        <f>MAX($H$2:H629)</f>
        <v>25.666699999999999</v>
      </c>
      <c r="J629">
        <f t="shared" si="27"/>
        <v>-0.24381786517160364</v>
      </c>
      <c r="K629">
        <v>6.5636000000000001</v>
      </c>
      <c r="L629">
        <f>MAX($K$2:K629)</f>
        <v>6.5636000000000001</v>
      </c>
      <c r="M629">
        <f t="shared" si="28"/>
        <v>0</v>
      </c>
      <c r="N629">
        <v>2748.8</v>
      </c>
      <c r="O629">
        <f>MAX($N$2:N629)</f>
        <v>2872.87</v>
      </c>
      <c r="P629">
        <f t="shared" si="29"/>
        <v>-4.3186778378415912E-2</v>
      </c>
    </row>
    <row r="630" spans="1:16">
      <c r="A630" s="1">
        <v>43257</v>
      </c>
      <c r="B630">
        <v>45.947000000000003</v>
      </c>
      <c r="C630" s="3">
        <f>MAX($B$2:B630)</f>
        <v>45.947000000000003</v>
      </c>
      <c r="D630" s="4">
        <f>(B630 - C630) / C630</f>
        <v>0</v>
      </c>
      <c r="E630">
        <v>84.787499999999994</v>
      </c>
      <c r="F630">
        <f>MAX($E$2:E630)</f>
        <v>84.817499999999995</v>
      </c>
      <c r="G630">
        <f>(E630-F630)/F630</f>
        <v>-3.5370059244850576E-4</v>
      </c>
      <c r="H630">
        <v>21.3</v>
      </c>
      <c r="I630">
        <f>MAX($H$2:H630)</f>
        <v>25.666699999999999</v>
      </c>
      <c r="J630">
        <f t="shared" si="27"/>
        <v>-0.17013094788188579</v>
      </c>
      <c r="K630">
        <v>6.5655999999999999</v>
      </c>
      <c r="L630">
        <f>MAX($K$2:K630)</f>
        <v>6.5655999999999999</v>
      </c>
      <c r="M630">
        <f t="shared" si="28"/>
        <v>0</v>
      </c>
      <c r="N630">
        <v>2772.35</v>
      </c>
      <c r="O630">
        <f>MAX($N$2:N630)</f>
        <v>2872.87</v>
      </c>
      <c r="P630">
        <f t="shared" si="29"/>
        <v>-3.4989400843059376E-2</v>
      </c>
    </row>
    <row r="631" spans="1:16">
      <c r="A631" s="1">
        <v>43258</v>
      </c>
      <c r="B631">
        <v>45.822800000000001</v>
      </c>
      <c r="C631" s="3">
        <f>MAX($B$2:B631)</f>
        <v>45.947000000000003</v>
      </c>
      <c r="D631" s="4">
        <f>(B631 - C631) / C631</f>
        <v>-2.7031144579624752E-3</v>
      </c>
      <c r="E631">
        <v>84.465000000000003</v>
      </c>
      <c r="F631">
        <f>MAX($E$2:E631)</f>
        <v>84.817499999999995</v>
      </c>
      <c r="G631">
        <f>(E631-F631)/F631</f>
        <v>-4.1559819612696919E-3</v>
      </c>
      <c r="H631">
        <v>21.072700000000001</v>
      </c>
      <c r="I631">
        <f>MAX($H$2:H631)</f>
        <v>25.666699999999999</v>
      </c>
      <c r="J631">
        <f t="shared" si="27"/>
        <v>-0.17898678053664857</v>
      </c>
      <c r="K631">
        <v>6.5095700000000001</v>
      </c>
      <c r="L631">
        <f>MAX($K$2:K631)</f>
        <v>6.5655999999999999</v>
      </c>
      <c r="M631">
        <f t="shared" si="28"/>
        <v>-8.533873522602627E-3</v>
      </c>
      <c r="N631">
        <v>2770.37</v>
      </c>
      <c r="O631">
        <f>MAX($N$2:N631)</f>
        <v>2872.87</v>
      </c>
      <c r="P631">
        <f t="shared" si="29"/>
        <v>-3.5678607107178538E-2</v>
      </c>
    </row>
    <row r="632" spans="1:16">
      <c r="A632" s="1">
        <v>43259</v>
      </c>
      <c r="B632">
        <v>45.408900000000003</v>
      </c>
      <c r="C632" s="3">
        <f>MAX($B$2:B632)</f>
        <v>45.947000000000003</v>
      </c>
      <c r="D632" s="4">
        <f>(B632 - C632) / C632</f>
        <v>-1.17113195638453E-2</v>
      </c>
      <c r="E632">
        <v>84.1995</v>
      </c>
      <c r="F632">
        <f>MAX($E$2:E632)</f>
        <v>84.817499999999995</v>
      </c>
      <c r="G632">
        <f>(E632-F632)/F632</f>
        <v>-7.2862322044388835E-3</v>
      </c>
      <c r="H632">
        <v>21.177299999999999</v>
      </c>
      <c r="I632">
        <f>MAX($H$2:H632)</f>
        <v>25.666699999999999</v>
      </c>
      <c r="J632">
        <f t="shared" si="27"/>
        <v>-0.17491146115394657</v>
      </c>
      <c r="K632">
        <v>6.4940199999999999</v>
      </c>
      <c r="L632">
        <f>MAX($K$2:K632)</f>
        <v>6.5655999999999999</v>
      </c>
      <c r="M632">
        <f t="shared" si="28"/>
        <v>-1.0902278542707441E-2</v>
      </c>
      <c r="N632">
        <v>2779.03</v>
      </c>
      <c r="O632">
        <f>MAX($N$2:N632)</f>
        <v>2872.87</v>
      </c>
      <c r="P632">
        <f t="shared" si="29"/>
        <v>-3.2664199911586568E-2</v>
      </c>
    </row>
    <row r="633" spans="1:16">
      <c r="A633" s="1">
        <v>43262</v>
      </c>
      <c r="B633">
        <v>45.294600000000003</v>
      </c>
      <c r="C633" s="3">
        <f>MAX($B$2:B633)</f>
        <v>45.947000000000003</v>
      </c>
      <c r="D633" s="4">
        <f>(B633 - C633) / C633</f>
        <v>-1.4198968376607831E-2</v>
      </c>
      <c r="E633">
        <v>84.456000000000003</v>
      </c>
      <c r="F633">
        <f>MAX($E$2:E633)</f>
        <v>84.817499999999995</v>
      </c>
      <c r="G633">
        <f>(E633-F633)/F633</f>
        <v>-4.2620921390042433E-3</v>
      </c>
      <c r="H633">
        <v>22.14</v>
      </c>
      <c r="I633">
        <f>MAX($H$2:H633)</f>
        <v>25.666699999999999</v>
      </c>
      <c r="J633">
        <f t="shared" si="27"/>
        <v>-0.13740371765750947</v>
      </c>
      <c r="K633">
        <v>6.4528699999999999</v>
      </c>
      <c r="L633">
        <f>MAX($K$2:K633)</f>
        <v>6.5655999999999999</v>
      </c>
      <c r="M633">
        <f t="shared" si="28"/>
        <v>-1.7169794078225904E-2</v>
      </c>
      <c r="N633">
        <v>2782</v>
      </c>
      <c r="O633">
        <f>MAX($N$2:N633)</f>
        <v>2872.87</v>
      </c>
      <c r="P633">
        <f t="shared" si="29"/>
        <v>-3.1630390515407898E-2</v>
      </c>
    </row>
    <row r="634" spans="1:16">
      <c r="A634" s="1">
        <v>43263</v>
      </c>
      <c r="B634">
        <v>45.537999999999997</v>
      </c>
      <c r="C634" s="3">
        <f>MAX($B$2:B634)</f>
        <v>45.947000000000003</v>
      </c>
      <c r="D634" s="4">
        <f>(B634 - C634) / C634</f>
        <v>-8.9015604936123361E-3</v>
      </c>
      <c r="E634">
        <v>84.9375</v>
      </c>
      <c r="F634">
        <f>MAX($E$2:E634)</f>
        <v>84.9375</v>
      </c>
      <c r="G634">
        <f>(E634-F634)/F634</f>
        <v>0</v>
      </c>
      <c r="H634">
        <v>22.851299999999998</v>
      </c>
      <c r="I634">
        <f>MAX($H$2:H634)</f>
        <v>25.666699999999999</v>
      </c>
      <c r="J634">
        <f t="shared" si="27"/>
        <v>-0.10969076663536803</v>
      </c>
      <c r="K634">
        <v>6.5015999999999998</v>
      </c>
      <c r="L634">
        <f>MAX($K$2:K634)</f>
        <v>6.5655999999999999</v>
      </c>
      <c r="M634">
        <f t="shared" si="28"/>
        <v>-9.7477762885341875E-3</v>
      </c>
      <c r="N634">
        <v>2786.85</v>
      </c>
      <c r="O634">
        <f>MAX($N$2:N634)</f>
        <v>2872.87</v>
      </c>
      <c r="P634">
        <f t="shared" si="29"/>
        <v>-2.9942183252287778E-2</v>
      </c>
    </row>
    <row r="635" spans="1:16">
      <c r="A635" s="1">
        <v>43264</v>
      </c>
      <c r="B635">
        <v>45.1723</v>
      </c>
      <c r="C635" s="3">
        <f>MAX($B$2:B635)</f>
        <v>45.947000000000003</v>
      </c>
      <c r="D635" s="4">
        <f>(B635 - C635) / C635</f>
        <v>-1.6860730842057213E-2</v>
      </c>
      <c r="E635">
        <v>85.242999999999995</v>
      </c>
      <c r="F635">
        <f>MAX($E$2:E635)</f>
        <v>85.242999999999995</v>
      </c>
      <c r="G635">
        <f>(E635-F635)/F635</f>
        <v>0</v>
      </c>
      <c r="H635">
        <v>22.985299999999999</v>
      </c>
      <c r="I635">
        <f>MAX($H$2:H635)</f>
        <v>25.666699999999999</v>
      </c>
      <c r="J635">
        <f t="shared" si="27"/>
        <v>-0.10446999419481275</v>
      </c>
      <c r="K635">
        <v>6.4970100000000004</v>
      </c>
      <c r="L635">
        <f>MAX($K$2:K635)</f>
        <v>6.5655999999999999</v>
      </c>
      <c r="M635">
        <f t="shared" si="28"/>
        <v>-1.0446874619227411E-2</v>
      </c>
      <c r="N635">
        <v>2775.63</v>
      </c>
      <c r="O635">
        <f>MAX($N$2:N635)</f>
        <v>2872.87</v>
      </c>
      <c r="P635">
        <f t="shared" si="29"/>
        <v>-3.3847685415629589E-2</v>
      </c>
    </row>
    <row r="636" spans="1:16">
      <c r="A636" s="1">
        <v>43265</v>
      </c>
      <c r="B636">
        <v>45.196100000000001</v>
      </c>
      <c r="C636" s="3">
        <f>MAX($B$2:B636)</f>
        <v>45.947000000000003</v>
      </c>
      <c r="D636" s="4">
        <f>(B636 - C636) / C636</f>
        <v>-1.6342742725313979E-2</v>
      </c>
      <c r="E636">
        <v>86.192999999999998</v>
      </c>
      <c r="F636">
        <f>MAX($E$2:E636)</f>
        <v>86.192999999999998</v>
      </c>
      <c r="G636">
        <f>(E636-F636)/F636</f>
        <v>0</v>
      </c>
      <c r="H636">
        <v>23.847999999999999</v>
      </c>
      <c r="I636">
        <f>MAX($H$2:H636)</f>
        <v>25.666699999999999</v>
      </c>
      <c r="J636">
        <f t="shared" si="27"/>
        <v>-7.0858349534610982E-2</v>
      </c>
      <c r="K636">
        <v>6.6087400000000001</v>
      </c>
      <c r="L636">
        <f>MAX($K$2:K636)</f>
        <v>6.6087400000000001</v>
      </c>
      <c r="M636">
        <f t="shared" si="28"/>
        <v>0</v>
      </c>
      <c r="N636">
        <v>2782.49</v>
      </c>
      <c r="O636">
        <f>MAX($N$2:N636)</f>
        <v>2872.87</v>
      </c>
      <c r="P636">
        <f t="shared" si="29"/>
        <v>-3.1459829369237073E-2</v>
      </c>
    </row>
    <row r="637" spans="1:16">
      <c r="A637" s="1">
        <v>43266</v>
      </c>
      <c r="B637">
        <v>44.729799999999997</v>
      </c>
      <c r="C637" s="3">
        <f>MAX($B$2:B637)</f>
        <v>45.947000000000003</v>
      </c>
      <c r="D637" s="4">
        <f>(B637 - C637) / C637</f>
        <v>-2.6491392256295411E-2</v>
      </c>
      <c r="E637">
        <v>85.798500000000004</v>
      </c>
      <c r="F637">
        <f>MAX($E$2:E637)</f>
        <v>86.192999999999998</v>
      </c>
      <c r="G637">
        <f>(E637-F637)/F637</f>
        <v>-4.5769378023736689E-3</v>
      </c>
      <c r="H637">
        <v>23.878</v>
      </c>
      <c r="I637">
        <f>MAX($H$2:H637)</f>
        <v>25.666699999999999</v>
      </c>
      <c r="J637">
        <f t="shared" si="27"/>
        <v>-6.9689519883740364E-2</v>
      </c>
      <c r="K637">
        <v>6.5681000000000003</v>
      </c>
      <c r="L637">
        <f>MAX($K$2:K637)</f>
        <v>6.6087400000000001</v>
      </c>
      <c r="M637">
        <f t="shared" si="28"/>
        <v>-6.1494324182824241E-3</v>
      </c>
      <c r="N637">
        <v>2779.66</v>
      </c>
      <c r="O637">
        <f>MAX($N$2:N637)</f>
        <v>2872.87</v>
      </c>
      <c r="P637">
        <f t="shared" si="29"/>
        <v>-3.2444907009366954E-2</v>
      </c>
    </row>
    <row r="638" spans="1:16">
      <c r="A638" s="1">
        <v>43269</v>
      </c>
      <c r="B638">
        <v>44.707299999999996</v>
      </c>
      <c r="C638" s="3">
        <f>MAX($B$2:B638)</f>
        <v>45.947000000000003</v>
      </c>
      <c r="D638" s="4">
        <f>(B638 - C638) / C638</f>
        <v>-2.6981086904477033E-2</v>
      </c>
      <c r="E638">
        <v>86.189499999999995</v>
      </c>
      <c r="F638">
        <f>MAX($E$2:E638)</f>
        <v>86.192999999999998</v>
      </c>
      <c r="G638">
        <f>(E638-F638)/F638</f>
        <v>-4.0606545775207977E-5</v>
      </c>
      <c r="H638">
        <v>24.722000000000001</v>
      </c>
      <c r="I638">
        <f>MAX($H$2:H638)</f>
        <v>25.666699999999999</v>
      </c>
      <c r="J638">
        <f t="shared" si="27"/>
        <v>-3.680644570591457E-2</v>
      </c>
      <c r="K638">
        <v>6.5640999999999998</v>
      </c>
      <c r="L638">
        <f>MAX($K$2:K638)</f>
        <v>6.6087400000000001</v>
      </c>
      <c r="M638">
        <f t="shared" si="28"/>
        <v>-6.7546915145701349E-3</v>
      </c>
      <c r="N638">
        <v>2773.75</v>
      </c>
      <c r="O638">
        <f>MAX($N$2:N638)</f>
        <v>2872.87</v>
      </c>
      <c r="P638">
        <f t="shared" si="29"/>
        <v>-3.4502083282571053E-2</v>
      </c>
    </row>
    <row r="639" spans="1:16">
      <c r="A639" s="1">
        <v>43270</v>
      </c>
      <c r="B639">
        <v>43.981900000000003</v>
      </c>
      <c r="C639" s="3">
        <f>MAX($B$2:B639)</f>
        <v>45.947000000000003</v>
      </c>
      <c r="D639" s="4">
        <f>(B639 - C639) / C639</f>
        <v>-4.2768842361851689E-2</v>
      </c>
      <c r="E639">
        <v>86.739000000000004</v>
      </c>
      <c r="F639">
        <f>MAX($E$2:E639)</f>
        <v>86.739000000000004</v>
      </c>
      <c r="G639">
        <f>(E639-F639)/F639</f>
        <v>0</v>
      </c>
      <c r="H639">
        <v>23.503299999999999</v>
      </c>
      <c r="I639">
        <f>MAX($H$2:H639)</f>
        <v>25.666699999999999</v>
      </c>
      <c r="J639">
        <f t="shared" si="27"/>
        <v>-8.4288202223113978E-2</v>
      </c>
      <c r="K639">
        <v>6.4416900000000004</v>
      </c>
      <c r="L639">
        <f>MAX($K$2:K639)</f>
        <v>6.6087400000000001</v>
      </c>
      <c r="M639">
        <f t="shared" si="28"/>
        <v>-2.5277133008712659E-2</v>
      </c>
      <c r="N639">
        <v>2762.59</v>
      </c>
      <c r="O639">
        <f>MAX($N$2:N639)</f>
        <v>2872.87</v>
      </c>
      <c r="P639">
        <f t="shared" si="29"/>
        <v>-3.8386700407606243E-2</v>
      </c>
    </row>
    <row r="640" spans="1:16">
      <c r="A640" s="1">
        <v>43271</v>
      </c>
      <c r="B640">
        <v>44.172199999999997</v>
      </c>
      <c r="C640" s="3">
        <f>MAX($B$2:B640)</f>
        <v>45.947000000000003</v>
      </c>
      <c r="D640" s="4">
        <f>(B640 - C640) / C640</f>
        <v>-3.8627113848564786E-2</v>
      </c>
      <c r="E640">
        <v>87.504000000000005</v>
      </c>
      <c r="F640">
        <f>MAX($E$2:E640)</f>
        <v>87.504000000000005</v>
      </c>
      <c r="G640">
        <f>(E640-F640)/F640</f>
        <v>0</v>
      </c>
      <c r="H640">
        <v>24.148</v>
      </c>
      <c r="I640">
        <f>MAX($H$2:H640)</f>
        <v>25.666699999999999</v>
      </c>
      <c r="J640">
        <f t="shared" si="27"/>
        <v>-5.9170053025905125E-2</v>
      </c>
      <c r="K640">
        <v>6.4948199999999998</v>
      </c>
      <c r="L640">
        <f>MAX($K$2:K640)</f>
        <v>6.6087400000000001</v>
      </c>
      <c r="M640">
        <f t="shared" si="28"/>
        <v>-1.723777906227212E-2</v>
      </c>
      <c r="N640">
        <v>2767.32</v>
      </c>
      <c r="O640">
        <f>MAX($N$2:N640)</f>
        <v>2872.87</v>
      </c>
      <c r="P640">
        <f t="shared" si="29"/>
        <v>-3.6740263221099363E-2</v>
      </c>
    </row>
    <row r="641" spans="1:16">
      <c r="A641" s="1">
        <v>43272</v>
      </c>
      <c r="B641">
        <v>43.930599999999998</v>
      </c>
      <c r="C641" s="3">
        <f>MAX($B$2:B641)</f>
        <v>45.947000000000003</v>
      </c>
      <c r="D641" s="4">
        <f>(B641 - C641) / C641</f>
        <v>-4.3885346159705844E-2</v>
      </c>
      <c r="E641">
        <v>86.510999999999996</v>
      </c>
      <c r="F641">
        <f>MAX($E$2:E641)</f>
        <v>87.504000000000005</v>
      </c>
      <c r="G641">
        <f>(E641-F641)/F641</f>
        <v>-1.1348052660449913E-2</v>
      </c>
      <c r="H641">
        <v>23.167300000000001</v>
      </c>
      <c r="I641">
        <f>MAX($H$2:H641)</f>
        <v>25.666699999999999</v>
      </c>
      <c r="J641">
        <f t="shared" si="27"/>
        <v>-9.7379094312864456E-2</v>
      </c>
      <c r="K641">
        <v>6.3660100000000002</v>
      </c>
      <c r="L641">
        <f>MAX($K$2:K641)</f>
        <v>6.6087400000000001</v>
      </c>
      <c r="M641">
        <f t="shared" si="28"/>
        <v>-3.6728635110474903E-2</v>
      </c>
      <c r="N641">
        <v>2749.76</v>
      </c>
      <c r="O641">
        <f>MAX($N$2:N641)</f>
        <v>2872.87</v>
      </c>
      <c r="P641">
        <f t="shared" si="29"/>
        <v>-4.2852617765509637E-2</v>
      </c>
    </row>
    <row r="642" spans="1:16">
      <c r="A642" s="1">
        <v>43273</v>
      </c>
      <c r="B642">
        <v>43.801400000000001</v>
      </c>
      <c r="C642" s="3">
        <f>MAX($B$2:B642)</f>
        <v>45.947000000000003</v>
      </c>
      <c r="D642" s="4">
        <f>(B642 - C642) / C642</f>
        <v>-4.6697281650597465E-2</v>
      </c>
      <c r="E642">
        <v>85.783500000000004</v>
      </c>
      <c r="F642">
        <f>MAX($E$2:E642)</f>
        <v>87.504000000000005</v>
      </c>
      <c r="G642">
        <f>(E642-F642)/F642</f>
        <v>-1.9661958310477248E-2</v>
      </c>
      <c r="H642">
        <v>22.242000000000001</v>
      </c>
      <c r="I642">
        <f>MAX($H$2:H642)</f>
        <v>25.666699999999999</v>
      </c>
      <c r="J642">
        <f t="shared" si="27"/>
        <v>-0.13342969684454947</v>
      </c>
      <c r="K642">
        <v>6.2135199999999999</v>
      </c>
      <c r="L642">
        <f>MAX($K$2:K642)</f>
        <v>6.6087400000000001</v>
      </c>
      <c r="M642">
        <f t="shared" si="28"/>
        <v>-5.9802625008700615E-2</v>
      </c>
      <c r="N642">
        <v>2754.88</v>
      </c>
      <c r="O642">
        <f>MAX($N$2:N642)</f>
        <v>2872.87</v>
      </c>
      <c r="P642">
        <f t="shared" si="29"/>
        <v>-4.1070427830009637E-2</v>
      </c>
    </row>
    <row r="643" spans="1:16">
      <c r="A643" s="1">
        <v>43276</v>
      </c>
      <c r="B643">
        <v>43.148299999999999</v>
      </c>
      <c r="C643" s="3">
        <f>MAX($B$2:B643)</f>
        <v>45.947000000000003</v>
      </c>
      <c r="D643" s="4">
        <f>(B643 - C643) / C643</f>
        <v>-6.0911484971815429E-2</v>
      </c>
      <c r="E643">
        <v>83.157499999999999</v>
      </c>
      <c r="F643">
        <f>MAX($E$2:E643)</f>
        <v>87.504000000000005</v>
      </c>
      <c r="G643">
        <f>(E643-F643)/F643</f>
        <v>-4.9672014993600355E-2</v>
      </c>
      <c r="H643">
        <v>22.200700000000001</v>
      </c>
      <c r="I643">
        <f>MAX($H$2:H643)</f>
        <v>25.666699999999999</v>
      </c>
      <c r="J643">
        <f t="shared" ref="J643:J706" si="30">(H643-I643)/I643</f>
        <v>-0.13503878566391464</v>
      </c>
      <c r="K643">
        <v>5.9205500000000004</v>
      </c>
      <c r="L643">
        <f>MAX($K$2:K643)</f>
        <v>6.6087400000000001</v>
      </c>
      <c r="M643">
        <f t="shared" ref="M643:M706" si="31">(K643-L643)/L643</f>
        <v>-0.10413331436854827</v>
      </c>
      <c r="N643">
        <v>2717.07</v>
      </c>
      <c r="O643">
        <f>MAX($N$2:N643)</f>
        <v>2872.87</v>
      </c>
      <c r="P643">
        <f t="shared" ref="P643:P706" si="32">(N643-O643)/O643</f>
        <v>-5.4231482802911284E-2</v>
      </c>
    </row>
    <row r="644" spans="1:16">
      <c r="A644" s="1">
        <v>43277</v>
      </c>
      <c r="B644">
        <v>43.683399999999999</v>
      </c>
      <c r="C644" s="3">
        <f>MAX($B$2:B644)</f>
        <v>45.947000000000003</v>
      </c>
      <c r="D644" s="4">
        <f>(B644 - C644) / C644</f>
        <v>-4.9265458027727679E-2</v>
      </c>
      <c r="E644">
        <v>84.554500000000004</v>
      </c>
      <c r="F644">
        <f>MAX($E$2:E644)</f>
        <v>87.504000000000005</v>
      </c>
      <c r="G644">
        <f>(E644-F644)/F644</f>
        <v>-3.3707030535746939E-2</v>
      </c>
      <c r="H644">
        <v>22.8</v>
      </c>
      <c r="I644">
        <f>MAX($H$2:H644)</f>
        <v>25.666699999999999</v>
      </c>
      <c r="J644">
        <f t="shared" si="30"/>
        <v>-0.11168946533835664</v>
      </c>
      <c r="K644">
        <v>5.9918699999999996</v>
      </c>
      <c r="L644">
        <f>MAX($K$2:K644)</f>
        <v>6.6087400000000001</v>
      </c>
      <c r="M644">
        <f t="shared" si="31"/>
        <v>-9.3341544681739705E-2</v>
      </c>
      <c r="N644">
        <v>2723.06</v>
      </c>
      <c r="O644">
        <f>MAX($N$2:N644)</f>
        <v>2872.87</v>
      </c>
      <c r="P644">
        <f t="shared" si="32"/>
        <v>-5.2146459811965022E-2</v>
      </c>
    </row>
    <row r="645" spans="1:16">
      <c r="A645" s="1">
        <v>43278</v>
      </c>
      <c r="B645">
        <v>43.617199999999997</v>
      </c>
      <c r="C645" s="3">
        <f>MAX($B$2:B645)</f>
        <v>45.947000000000003</v>
      </c>
      <c r="D645" s="4">
        <f>(B645 - C645) / C645</f>
        <v>-5.0706248503710923E-2</v>
      </c>
      <c r="E645">
        <v>83.025499999999994</v>
      </c>
      <c r="F645">
        <f>MAX($E$2:E645)</f>
        <v>87.504000000000005</v>
      </c>
      <c r="G645">
        <f>(E645-F645)/F645</f>
        <v>-5.1180517462059004E-2</v>
      </c>
      <c r="H645">
        <v>22.966699999999999</v>
      </c>
      <c r="I645">
        <f>MAX($H$2:H645)</f>
        <v>25.666699999999999</v>
      </c>
      <c r="J645">
        <f t="shared" si="30"/>
        <v>-0.10519466857835247</v>
      </c>
      <c r="K645">
        <v>5.8365</v>
      </c>
      <c r="L645">
        <f>MAX($K$2:K645)</f>
        <v>6.6087400000000001</v>
      </c>
      <c r="M645">
        <f t="shared" si="31"/>
        <v>-0.11685132112929243</v>
      </c>
      <c r="N645">
        <v>2699.63</v>
      </c>
      <c r="O645">
        <f>MAX($N$2:N645)</f>
        <v>2872.87</v>
      </c>
      <c r="P645">
        <f t="shared" si="32"/>
        <v>-6.0302067270708311E-2</v>
      </c>
    </row>
    <row r="646" spans="1:16">
      <c r="A646" s="1">
        <v>43279</v>
      </c>
      <c r="B646">
        <v>43.939599999999999</v>
      </c>
      <c r="C646" s="3">
        <f>MAX($B$2:B646)</f>
        <v>45.947000000000003</v>
      </c>
      <c r="D646" s="4">
        <f>(B646 - C646) / C646</f>
        <v>-4.3689468300433194E-2</v>
      </c>
      <c r="E646">
        <v>85.072500000000005</v>
      </c>
      <c r="F646">
        <f>MAX($E$2:E646)</f>
        <v>87.504000000000005</v>
      </c>
      <c r="G646">
        <f>(E646-F646)/F646</f>
        <v>-2.7787301151947337E-2</v>
      </c>
      <c r="H646">
        <v>23.328700000000001</v>
      </c>
      <c r="I646">
        <f>MAX($H$2:H646)</f>
        <v>25.666699999999999</v>
      </c>
      <c r="J646">
        <f t="shared" si="30"/>
        <v>-9.1090790791180695E-2</v>
      </c>
      <c r="K646">
        <v>5.9639100000000003</v>
      </c>
      <c r="L646">
        <f>MAX($K$2:K646)</f>
        <v>6.6087400000000001</v>
      </c>
      <c r="M646">
        <f t="shared" si="31"/>
        <v>-9.7572305764790229E-2</v>
      </c>
      <c r="N646">
        <v>2716.31</v>
      </c>
      <c r="O646">
        <f>MAX($N$2:N646)</f>
        <v>2872.87</v>
      </c>
      <c r="P646">
        <f t="shared" si="32"/>
        <v>-5.4496026621462142E-2</v>
      </c>
    </row>
    <row r="647" spans="1:16">
      <c r="A647" s="1">
        <v>43280</v>
      </c>
      <c r="B647">
        <v>43.8459</v>
      </c>
      <c r="C647" s="3">
        <f>MAX($B$2:B647)</f>
        <v>45.947000000000003</v>
      </c>
      <c r="D647" s="4">
        <f>(B647 - C647) / C647</f>
        <v>-4.5728774457527203E-2</v>
      </c>
      <c r="E647">
        <v>84.99</v>
      </c>
      <c r="F647">
        <f>MAX($E$2:E647)</f>
        <v>87.504000000000005</v>
      </c>
      <c r="G647">
        <f>(E647-F647)/F647</f>
        <v>-2.8730115194734066E-2</v>
      </c>
      <c r="H647">
        <v>22.863299999999999</v>
      </c>
      <c r="I647">
        <f>MAX($H$2:H647)</f>
        <v>25.666699999999999</v>
      </c>
      <c r="J647">
        <f t="shared" si="30"/>
        <v>-0.10922323477501977</v>
      </c>
      <c r="K647">
        <v>5.8660500000000004</v>
      </c>
      <c r="L647">
        <f>MAX($K$2:K647)</f>
        <v>6.6087400000000001</v>
      </c>
      <c r="M647">
        <f t="shared" si="31"/>
        <v>-0.1123799695554674</v>
      </c>
      <c r="N647">
        <v>2718.37</v>
      </c>
      <c r="O647">
        <f>MAX($N$2:N647)</f>
        <v>2872.87</v>
      </c>
      <c r="P647">
        <f t="shared" si="32"/>
        <v>-5.3778973639600818E-2</v>
      </c>
    </row>
    <row r="648" spans="1:16">
      <c r="A648" s="1">
        <v>43283</v>
      </c>
      <c r="B648">
        <v>44.337800000000001</v>
      </c>
      <c r="C648" s="3">
        <f>MAX($B$2:B648)</f>
        <v>45.947000000000003</v>
      </c>
      <c r="D648" s="4">
        <f>(B648 - C648) / C648</f>
        <v>-3.5022961237948097E-2</v>
      </c>
      <c r="E648">
        <v>85.688999999999993</v>
      </c>
      <c r="F648">
        <f>MAX($E$2:E648)</f>
        <v>87.504000000000005</v>
      </c>
      <c r="G648">
        <f>(E648-F648)/F648</f>
        <v>-2.0741908941305676E-2</v>
      </c>
      <c r="H648">
        <v>22.338000000000001</v>
      </c>
      <c r="I648">
        <f>MAX($H$2:H648)</f>
        <v>25.666699999999999</v>
      </c>
      <c r="J648">
        <f t="shared" si="30"/>
        <v>-0.1296894419617636</v>
      </c>
      <c r="K648">
        <v>5.9980599999999997</v>
      </c>
      <c r="L648">
        <f>MAX($K$2:K648)</f>
        <v>6.6087400000000001</v>
      </c>
      <c r="M648">
        <f t="shared" si="31"/>
        <v>-9.2404906230234563E-2</v>
      </c>
      <c r="N648">
        <v>2726.71</v>
      </c>
      <c r="O648">
        <f>MAX($N$2:N648)</f>
        <v>2872.87</v>
      </c>
      <c r="P648">
        <f t="shared" si="32"/>
        <v>-5.0875953314977657E-2</v>
      </c>
    </row>
    <row r="649" spans="1:16">
      <c r="A649" s="1">
        <v>43284</v>
      </c>
      <c r="B649">
        <v>43.561100000000003</v>
      </c>
      <c r="C649" s="3">
        <f>MAX($B$2:B649)</f>
        <v>45.947000000000003</v>
      </c>
      <c r="D649" s="4">
        <f>(B649 - C649) / C649</f>
        <v>-5.1927220493176905E-2</v>
      </c>
      <c r="E649">
        <v>84.697999999999993</v>
      </c>
      <c r="F649">
        <f>MAX($E$2:E649)</f>
        <v>87.504000000000005</v>
      </c>
      <c r="G649">
        <f>(E649-F649)/F649</f>
        <v>-3.2067105503748528E-2</v>
      </c>
      <c r="H649">
        <v>20.724</v>
      </c>
      <c r="I649">
        <f>MAX($H$2:H649)</f>
        <v>25.666699999999999</v>
      </c>
      <c r="J649">
        <f t="shared" si="30"/>
        <v>-0.19257247717860101</v>
      </c>
      <c r="K649">
        <v>5.8644499999999997</v>
      </c>
      <c r="L649">
        <f>MAX($K$2:K649)</f>
        <v>6.6087400000000001</v>
      </c>
      <c r="M649">
        <f t="shared" si="31"/>
        <v>-0.11262207319398257</v>
      </c>
      <c r="N649">
        <v>2713.22</v>
      </c>
      <c r="O649">
        <f>MAX($N$2:N649)</f>
        <v>2872.87</v>
      </c>
      <c r="P649">
        <f t="shared" si="32"/>
        <v>-5.5571606094254211E-2</v>
      </c>
    </row>
    <row r="650" spans="1:16">
      <c r="A650" s="1">
        <v>43286</v>
      </c>
      <c r="B650">
        <v>43.916899999999998</v>
      </c>
      <c r="C650" s="3">
        <f>MAX($B$2:B650)</f>
        <v>45.947000000000003</v>
      </c>
      <c r="D650" s="4">
        <f>(B650 - C650) / C650</f>
        <v>-4.4183515789931974E-2</v>
      </c>
      <c r="E650">
        <v>84.986500000000007</v>
      </c>
      <c r="F650">
        <f>MAX($E$2:E650)</f>
        <v>87.504000000000005</v>
      </c>
      <c r="G650">
        <f>(E650-F650)/F650</f>
        <v>-2.8770113366246092E-2</v>
      </c>
      <c r="H650">
        <v>20.610700000000001</v>
      </c>
      <c r="I650">
        <f>MAX($H$2:H650)</f>
        <v>25.666699999999999</v>
      </c>
      <c r="J650">
        <f t="shared" si="30"/>
        <v>-0.19698675716005554</v>
      </c>
      <c r="K650">
        <v>6.0103400000000002</v>
      </c>
      <c r="L650">
        <f>MAX($K$2:K650)</f>
        <v>6.6087400000000001</v>
      </c>
      <c r="M650">
        <f t="shared" si="31"/>
        <v>-9.0546760804631421E-2</v>
      </c>
      <c r="N650">
        <v>2736.61</v>
      </c>
      <c r="O650">
        <f>MAX($N$2:N650)</f>
        <v>2872.87</v>
      </c>
      <c r="P650">
        <f t="shared" si="32"/>
        <v>-4.7429921994381848E-2</v>
      </c>
    </row>
    <row r="651" spans="1:16">
      <c r="A651" s="1">
        <v>43287</v>
      </c>
      <c r="B651">
        <v>44.521000000000001</v>
      </c>
      <c r="C651" s="3">
        <f>MAX($B$2:B651)</f>
        <v>45.947000000000003</v>
      </c>
      <c r="D651" s="4">
        <f>(B651 - C651) / C651</f>
        <v>-3.103575859142059E-2</v>
      </c>
      <c r="E651">
        <v>85.531499999999994</v>
      </c>
      <c r="F651">
        <f>MAX($E$2:E651)</f>
        <v>87.504000000000005</v>
      </c>
      <c r="G651">
        <f>(E651-F651)/F651</f>
        <v>-2.2541826659352837E-2</v>
      </c>
      <c r="H651">
        <v>20.593299999999999</v>
      </c>
      <c r="I651">
        <f>MAX($H$2:H651)</f>
        <v>25.666699999999999</v>
      </c>
      <c r="J651">
        <f t="shared" si="30"/>
        <v>-0.19766467835756057</v>
      </c>
      <c r="K651">
        <v>6.1243699999999999</v>
      </c>
      <c r="L651">
        <f>MAX($K$2:K651)</f>
        <v>6.6087400000000001</v>
      </c>
      <c r="M651">
        <f t="shared" si="31"/>
        <v>-7.3292337117211476E-2</v>
      </c>
      <c r="N651">
        <v>2759.82</v>
      </c>
      <c r="O651">
        <f>MAX($N$2:N651)</f>
        <v>2872.87</v>
      </c>
      <c r="P651">
        <f t="shared" si="32"/>
        <v>-3.9350893009429504E-2</v>
      </c>
    </row>
    <row r="652" spans="1:16">
      <c r="A652" s="1">
        <v>43290</v>
      </c>
      <c r="B652">
        <v>45.142899999999997</v>
      </c>
      <c r="C652" s="3">
        <f>MAX($B$2:B652)</f>
        <v>45.947000000000003</v>
      </c>
      <c r="D652" s="4">
        <f>(B652 - C652) / C652</f>
        <v>-1.7500598515681226E-2</v>
      </c>
      <c r="E652">
        <v>86.950999999999993</v>
      </c>
      <c r="F652">
        <f>MAX($E$2:E652)</f>
        <v>87.504000000000005</v>
      </c>
      <c r="G652">
        <f>(E652-F652)/F652</f>
        <v>-6.3197110989213229E-3</v>
      </c>
      <c r="H652">
        <v>21.234000000000002</v>
      </c>
      <c r="I652">
        <f>MAX($H$2:H652)</f>
        <v>25.666699999999999</v>
      </c>
      <c r="J652">
        <f t="shared" si="30"/>
        <v>-0.17270237311380104</v>
      </c>
      <c r="K652">
        <v>6.1713699999999996</v>
      </c>
      <c r="L652">
        <f>MAX($K$2:K652)</f>
        <v>6.6087400000000001</v>
      </c>
      <c r="M652">
        <f t="shared" si="31"/>
        <v>-6.618054273583171E-2</v>
      </c>
      <c r="N652">
        <v>2784.17</v>
      </c>
      <c r="O652">
        <f>MAX($N$2:N652)</f>
        <v>2872.87</v>
      </c>
      <c r="P652">
        <f t="shared" si="32"/>
        <v>-3.0875048296651022E-2</v>
      </c>
    </row>
    <row r="653" spans="1:16">
      <c r="A653" s="1">
        <v>43291</v>
      </c>
      <c r="B653">
        <v>45.086500000000001</v>
      </c>
      <c r="C653" s="3">
        <f>MAX($B$2:B653)</f>
        <v>45.947000000000003</v>
      </c>
      <c r="D653" s="4">
        <f>(B653 - C653) / C653</f>
        <v>-1.8728099767123026E-2</v>
      </c>
      <c r="E653">
        <v>87.153499999999994</v>
      </c>
      <c r="F653">
        <f>MAX($E$2:E653)</f>
        <v>87.504000000000005</v>
      </c>
      <c r="G653">
        <f>(E653-F653)/F653</f>
        <v>-4.0055311757178063E-3</v>
      </c>
      <c r="H653">
        <v>21.498000000000001</v>
      </c>
      <c r="I653">
        <f>MAX($H$2:H653)</f>
        <v>25.666699999999999</v>
      </c>
      <c r="J653">
        <f t="shared" si="30"/>
        <v>-0.16241667218613992</v>
      </c>
      <c r="K653">
        <v>6.2704300000000002</v>
      </c>
      <c r="L653">
        <f>MAX($K$2:K653)</f>
        <v>6.6087400000000001</v>
      </c>
      <c r="M653">
        <f t="shared" si="31"/>
        <v>-5.1191301216268137E-2</v>
      </c>
      <c r="N653">
        <v>2793.84</v>
      </c>
      <c r="O653">
        <f>MAX($N$2:N653)</f>
        <v>2872.87</v>
      </c>
      <c r="P653">
        <f t="shared" si="32"/>
        <v>-2.7509076289564009E-2</v>
      </c>
    </row>
    <row r="654" spans="1:16">
      <c r="A654" s="1">
        <v>43292</v>
      </c>
      <c r="B654">
        <v>44.4983</v>
      </c>
      <c r="C654" s="3">
        <f>MAX($B$2:B654)</f>
        <v>45.947000000000003</v>
      </c>
      <c r="D654" s="4">
        <f>(B654 - C654) / C654</f>
        <v>-3.1529806080919369E-2</v>
      </c>
      <c r="E654">
        <v>87.75</v>
      </c>
      <c r="F654">
        <f>MAX($E$2:E654)</f>
        <v>87.75</v>
      </c>
      <c r="G654">
        <f>(E654-F654)/F654</f>
        <v>0</v>
      </c>
      <c r="H654">
        <v>21.263999999999999</v>
      </c>
      <c r="I654">
        <f>MAX($H$2:H654)</f>
        <v>25.666699999999999</v>
      </c>
      <c r="J654">
        <f t="shared" si="30"/>
        <v>-0.17153354346293057</v>
      </c>
      <c r="K654">
        <v>6.1293600000000001</v>
      </c>
      <c r="L654">
        <f>MAX($K$2:K654)</f>
        <v>6.6087400000000001</v>
      </c>
      <c r="M654">
        <f t="shared" si="31"/>
        <v>-7.2537276394592606E-2</v>
      </c>
      <c r="N654">
        <v>2774.02</v>
      </c>
      <c r="O654">
        <f>MAX($N$2:N654)</f>
        <v>2872.87</v>
      </c>
      <c r="P654">
        <f t="shared" si="32"/>
        <v>-3.4408100610191172E-2</v>
      </c>
    </row>
    <row r="655" spans="1:16">
      <c r="A655" s="1">
        <v>43293</v>
      </c>
      <c r="B655">
        <v>45.2532</v>
      </c>
      <c r="C655" s="3">
        <f>MAX($B$2:B655)</f>
        <v>45.947000000000003</v>
      </c>
      <c r="D655" s="4">
        <f>(B655 - C655) / C655</f>
        <v>-1.5100006529262041E-2</v>
      </c>
      <c r="E655">
        <v>89.831000000000003</v>
      </c>
      <c r="F655">
        <f>MAX($E$2:E655)</f>
        <v>89.831000000000003</v>
      </c>
      <c r="G655">
        <f>(E655-F655)/F655</f>
        <v>0</v>
      </c>
      <c r="H655">
        <v>21.114000000000001</v>
      </c>
      <c r="I655">
        <f>MAX($H$2:H655)</f>
        <v>25.666699999999999</v>
      </c>
      <c r="J655">
        <f t="shared" si="30"/>
        <v>-0.1773776917172834</v>
      </c>
      <c r="K655">
        <v>6.2205199999999996</v>
      </c>
      <c r="L655">
        <f>MAX($K$2:K655)</f>
        <v>6.6087400000000001</v>
      </c>
      <c r="M655">
        <f t="shared" si="31"/>
        <v>-5.8743421590197291E-2</v>
      </c>
      <c r="N655">
        <v>2798.29</v>
      </c>
      <c r="O655">
        <f>MAX($N$2:N655)</f>
        <v>2872.87</v>
      </c>
      <c r="P655">
        <f t="shared" si="32"/>
        <v>-2.5960102615154856E-2</v>
      </c>
    </row>
    <row r="656" spans="1:16">
      <c r="A656" s="1">
        <v>43294</v>
      </c>
      <c r="B656">
        <v>45.3202</v>
      </c>
      <c r="C656" s="3">
        <f>MAX($B$2:B656)</f>
        <v>45.947000000000003</v>
      </c>
      <c r="D656" s="4">
        <f>(B656 - C656) / C656</f>
        <v>-1.3641804688010161E-2</v>
      </c>
      <c r="E656">
        <v>90.651499999999999</v>
      </c>
      <c r="F656">
        <f>MAX($E$2:E656)</f>
        <v>90.651499999999999</v>
      </c>
      <c r="G656">
        <f>(E656-F656)/F656</f>
        <v>0</v>
      </c>
      <c r="H656">
        <v>21.257999999999999</v>
      </c>
      <c r="I656">
        <f>MAX($H$2:H656)</f>
        <v>25.666699999999999</v>
      </c>
      <c r="J656">
        <f t="shared" si="30"/>
        <v>-0.17176730939310467</v>
      </c>
      <c r="K656">
        <v>6.1731699999999998</v>
      </c>
      <c r="L656">
        <f>MAX($K$2:K656)</f>
        <v>6.6087400000000001</v>
      </c>
      <c r="M656">
        <f t="shared" si="31"/>
        <v>-6.5908176142502231E-2</v>
      </c>
      <c r="N656">
        <v>2801.31</v>
      </c>
      <c r="O656">
        <f>MAX($N$2:N656)</f>
        <v>2872.87</v>
      </c>
      <c r="P656">
        <f t="shared" si="32"/>
        <v>-2.4908889020387261E-2</v>
      </c>
    </row>
    <row r="657" spans="1:16">
      <c r="A657" s="1">
        <v>43297</v>
      </c>
      <c r="B657">
        <v>45.223700000000001</v>
      </c>
      <c r="C657" s="3">
        <f>MAX($B$2:B657)</f>
        <v>45.947000000000003</v>
      </c>
      <c r="D657" s="4">
        <f>(B657 - C657) / C657</f>
        <v>-1.5742050623544557E-2</v>
      </c>
      <c r="E657">
        <v>91.124499999999998</v>
      </c>
      <c r="F657">
        <f>MAX($E$2:E657)</f>
        <v>91.124499999999998</v>
      </c>
      <c r="G657">
        <f>(E657-F657)/F657</f>
        <v>0</v>
      </c>
      <c r="H657">
        <v>20.673300000000001</v>
      </c>
      <c r="I657">
        <f>MAX($H$2:H657)</f>
        <v>25.666699999999999</v>
      </c>
      <c r="J657">
        <f t="shared" si="30"/>
        <v>-0.19454779928857227</v>
      </c>
      <c r="K657">
        <v>6.1455299999999999</v>
      </c>
      <c r="L657">
        <f>MAX($K$2:K657)</f>
        <v>6.6087400000000001</v>
      </c>
      <c r="M657">
        <f t="shared" si="31"/>
        <v>-7.0090516497849836E-2</v>
      </c>
      <c r="N657">
        <v>2798.43</v>
      </c>
      <c r="O657">
        <f>MAX($N$2:N657)</f>
        <v>2872.87</v>
      </c>
      <c r="P657">
        <f t="shared" si="32"/>
        <v>-2.5911370859106071E-2</v>
      </c>
    </row>
    <row r="658" spans="1:16">
      <c r="A658" s="1">
        <v>43298</v>
      </c>
      <c r="B658">
        <v>45.349899999999998</v>
      </c>
      <c r="C658" s="3">
        <f>MAX($B$2:B658)</f>
        <v>45.947000000000003</v>
      </c>
      <c r="D658" s="4">
        <f>(B658 - C658) / C658</f>
        <v>-1.2995407752410485E-2</v>
      </c>
      <c r="E658">
        <v>92.1965</v>
      </c>
      <c r="F658">
        <f>MAX($E$2:E658)</f>
        <v>92.1965</v>
      </c>
      <c r="G658">
        <f>(E658-F658)/F658</f>
        <v>0</v>
      </c>
      <c r="H658">
        <v>21.512699999999999</v>
      </c>
      <c r="I658">
        <f>MAX($H$2:H658)</f>
        <v>25.666699999999999</v>
      </c>
      <c r="J658">
        <f t="shared" si="30"/>
        <v>-0.16184394565721344</v>
      </c>
      <c r="K658">
        <v>6.2812200000000002</v>
      </c>
      <c r="L658">
        <f>MAX($K$2:K658)</f>
        <v>6.6087400000000001</v>
      </c>
      <c r="M658">
        <f t="shared" si="31"/>
        <v>-4.955861480403221E-2</v>
      </c>
      <c r="N658">
        <v>2809.55</v>
      </c>
      <c r="O658">
        <f>MAX($N$2:N658)</f>
        <v>2872.87</v>
      </c>
      <c r="P658">
        <f t="shared" si="32"/>
        <v>-2.2040677092941802E-2</v>
      </c>
    </row>
    <row r="659" spans="1:16">
      <c r="A659" s="1">
        <v>43299</v>
      </c>
      <c r="B659">
        <v>45.098399999999998</v>
      </c>
      <c r="C659" s="3">
        <f>MAX($B$2:B659)</f>
        <v>45.947000000000003</v>
      </c>
      <c r="D659" s="4">
        <f>(B659 - C659) / C659</f>
        <v>-1.8469105708751488E-2</v>
      </c>
      <c r="E659">
        <v>92.146000000000001</v>
      </c>
      <c r="F659">
        <f>MAX($E$2:E659)</f>
        <v>92.1965</v>
      </c>
      <c r="G659">
        <f>(E659-F659)/F659</f>
        <v>-5.4774313558540234E-4</v>
      </c>
      <c r="H659">
        <v>21.59</v>
      </c>
      <c r="I659">
        <f>MAX($H$2:H659)</f>
        <v>25.666699999999999</v>
      </c>
      <c r="J659">
        <f t="shared" si="30"/>
        <v>-0.15883226125680353</v>
      </c>
      <c r="K659">
        <v>6.2323000000000004</v>
      </c>
      <c r="L659">
        <f>MAX($K$2:K659)</f>
        <v>6.6087400000000001</v>
      </c>
      <c r="M659">
        <f t="shared" si="31"/>
        <v>-5.6960933551630059E-2</v>
      </c>
      <c r="N659">
        <v>2815.62</v>
      </c>
      <c r="O659">
        <f>MAX($N$2:N659)</f>
        <v>2872.87</v>
      </c>
      <c r="P659">
        <f t="shared" si="32"/>
        <v>-1.9927807384253378E-2</v>
      </c>
    </row>
    <row r="660" spans="1:16">
      <c r="A660" s="1">
        <v>43300</v>
      </c>
      <c r="B660">
        <v>45.450200000000002</v>
      </c>
      <c r="C660" s="3">
        <f>MAX($B$2:B660)</f>
        <v>45.947000000000003</v>
      </c>
      <c r="D660" s="4">
        <f>(B660 - C660) / C660</f>
        <v>-1.0812457831849746E-2</v>
      </c>
      <c r="E660">
        <v>90.648499999999999</v>
      </c>
      <c r="F660">
        <f>MAX($E$2:E660)</f>
        <v>92.1965</v>
      </c>
      <c r="G660">
        <f>(E660-F660)/F660</f>
        <v>-1.6790225225469534E-2</v>
      </c>
      <c r="H660">
        <v>21.348700000000001</v>
      </c>
      <c r="I660">
        <f>MAX($H$2:H660)</f>
        <v>25.666699999999999</v>
      </c>
      <c r="J660">
        <f t="shared" si="30"/>
        <v>-0.16823354774863922</v>
      </c>
      <c r="K660">
        <v>6.2404900000000003</v>
      </c>
      <c r="L660">
        <f>MAX($K$2:K660)</f>
        <v>6.6087400000000001</v>
      </c>
      <c r="M660">
        <f t="shared" si="31"/>
        <v>-5.5721665551981124E-2</v>
      </c>
      <c r="N660">
        <v>2804.49</v>
      </c>
      <c r="O660">
        <f>MAX($N$2:N660)</f>
        <v>2872.87</v>
      </c>
      <c r="P660">
        <f t="shared" si="32"/>
        <v>-2.3801981990135338E-2</v>
      </c>
    </row>
    <row r="661" spans="1:16">
      <c r="A661" s="1">
        <v>43301</v>
      </c>
      <c r="B661">
        <v>45.346899999999998</v>
      </c>
      <c r="C661" s="3">
        <f>MAX($B$2:B661)</f>
        <v>45.947000000000003</v>
      </c>
      <c r="D661" s="4">
        <f>(B661 - C661) / C661</f>
        <v>-1.3060700372168036E-2</v>
      </c>
      <c r="E661">
        <v>90.685000000000002</v>
      </c>
      <c r="F661">
        <f>MAX($E$2:E661)</f>
        <v>92.1965</v>
      </c>
      <c r="G661">
        <f>(E661-F661)/F661</f>
        <v>-1.6394331672026575E-2</v>
      </c>
      <c r="H661">
        <v>20.9053</v>
      </c>
      <c r="I661">
        <f>MAX($H$2:H661)</f>
        <v>25.666699999999999</v>
      </c>
      <c r="J661">
        <f t="shared" si="30"/>
        <v>-0.18550884998850645</v>
      </c>
      <c r="K661">
        <v>6.2121300000000002</v>
      </c>
      <c r="L661">
        <f>MAX($K$2:K661)</f>
        <v>6.6087400000000001</v>
      </c>
      <c r="M661">
        <f t="shared" si="31"/>
        <v>-6.001295254466054E-2</v>
      </c>
      <c r="N661">
        <v>2801.83</v>
      </c>
      <c r="O661">
        <f>MAX($N$2:N661)</f>
        <v>2872.87</v>
      </c>
      <c r="P661">
        <f t="shared" si="32"/>
        <v>-2.4727885355063043E-2</v>
      </c>
    </row>
    <row r="662" spans="1:16">
      <c r="A662" s="1">
        <v>43304</v>
      </c>
      <c r="B662">
        <v>45.389099999999999</v>
      </c>
      <c r="C662" s="3">
        <f>MAX($B$2:B662)</f>
        <v>45.947000000000003</v>
      </c>
      <c r="D662" s="4">
        <f>(B662 - C662) / C662</f>
        <v>-1.2142250854245187E-2</v>
      </c>
      <c r="E662">
        <v>90.1</v>
      </c>
      <c r="F662">
        <f>MAX($E$2:E662)</f>
        <v>92.1965</v>
      </c>
      <c r="G662">
        <f>(E662-F662)/F662</f>
        <v>-2.2739474925837815E-2</v>
      </c>
      <c r="H662">
        <v>20.2133</v>
      </c>
      <c r="I662">
        <f>MAX($H$2:H662)</f>
        <v>25.666699999999999</v>
      </c>
      <c r="J662">
        <f t="shared" si="30"/>
        <v>-0.21246985393525458</v>
      </c>
      <c r="K662">
        <v>6.17537</v>
      </c>
      <c r="L662">
        <f>MAX($K$2:K662)</f>
        <v>6.6087400000000001</v>
      </c>
      <c r="M662">
        <f t="shared" si="31"/>
        <v>-6.5575283639543999E-2</v>
      </c>
      <c r="N662">
        <v>2806.98</v>
      </c>
      <c r="O662">
        <f>MAX($N$2:N662)</f>
        <v>2872.87</v>
      </c>
      <c r="P662">
        <f t="shared" si="32"/>
        <v>-2.2935252900409653E-2</v>
      </c>
    </row>
    <row r="663" spans="1:16">
      <c r="A663" s="1">
        <v>43305</v>
      </c>
      <c r="B663">
        <v>45.712499999999999</v>
      </c>
      <c r="C663" s="3">
        <f>MAX($B$2:B663)</f>
        <v>45.947000000000003</v>
      </c>
      <c r="D663" s="4">
        <f>(B663 - C663) / C663</f>
        <v>-5.1037064443816603E-3</v>
      </c>
      <c r="E663">
        <v>91.462000000000003</v>
      </c>
      <c r="F663">
        <f>MAX($E$2:E663)</f>
        <v>92.1965</v>
      </c>
      <c r="G663">
        <f>(E663-F663)/F663</f>
        <v>-7.9666798631184161E-3</v>
      </c>
      <c r="H663">
        <v>19.828700000000001</v>
      </c>
      <c r="I663">
        <f>MAX($H$2:H663)</f>
        <v>25.666699999999999</v>
      </c>
      <c r="J663">
        <f t="shared" si="30"/>
        <v>-0.22745425005941541</v>
      </c>
      <c r="K663">
        <v>6.1578999999999997</v>
      </c>
      <c r="L663">
        <f>MAX($K$2:K663)</f>
        <v>6.6087400000000001</v>
      </c>
      <c r="M663">
        <f t="shared" si="31"/>
        <v>-6.8218752742580338E-2</v>
      </c>
      <c r="N663">
        <v>2820.4</v>
      </c>
      <c r="O663">
        <f>MAX($N$2:N663)</f>
        <v>2872.87</v>
      </c>
      <c r="P663">
        <f t="shared" si="32"/>
        <v>-1.8263965999157569E-2</v>
      </c>
    </row>
    <row r="664" spans="1:16">
      <c r="A664" s="1">
        <v>43306</v>
      </c>
      <c r="B664">
        <v>46.143099999999997</v>
      </c>
      <c r="C664" s="3">
        <f>MAX($B$2:B664)</f>
        <v>46.143099999999997</v>
      </c>
      <c r="D664" s="4">
        <f>(B664 - C664) / C664</f>
        <v>0</v>
      </c>
      <c r="E664">
        <v>93.180499999999995</v>
      </c>
      <c r="F664">
        <f>MAX($E$2:E664)</f>
        <v>93.180499999999995</v>
      </c>
      <c r="G664">
        <f>(E664-F664)/F664</f>
        <v>0</v>
      </c>
      <c r="H664">
        <v>20.582699999999999</v>
      </c>
      <c r="I664">
        <f>MAX($H$2:H664)</f>
        <v>25.666699999999999</v>
      </c>
      <c r="J664">
        <f t="shared" si="30"/>
        <v>-0.1980776648342015</v>
      </c>
      <c r="K664">
        <v>6.2364899999999999</v>
      </c>
      <c r="L664">
        <f>MAX($K$2:K664)</f>
        <v>6.6087400000000001</v>
      </c>
      <c r="M664">
        <f t="shared" si="31"/>
        <v>-5.6326924648268835E-2</v>
      </c>
      <c r="N664">
        <v>2846.07</v>
      </c>
      <c r="O664">
        <f>MAX($N$2:N664)</f>
        <v>2872.87</v>
      </c>
      <c r="P664">
        <f t="shared" si="32"/>
        <v>-9.3286504436329281E-3</v>
      </c>
    </row>
    <row r="665" spans="1:16">
      <c r="A665" s="1">
        <v>43307</v>
      </c>
      <c r="B665">
        <v>46.003</v>
      </c>
      <c r="C665" s="3">
        <f>MAX($B$2:B665)</f>
        <v>46.143099999999997</v>
      </c>
      <c r="D665" s="4">
        <f>(B665 - C665) / C665</f>
        <v>-3.0362069301801743E-3</v>
      </c>
      <c r="E665">
        <v>90.4</v>
      </c>
      <c r="F665">
        <f>MAX($E$2:E665)</f>
        <v>93.180499999999995</v>
      </c>
      <c r="G665">
        <f>(E665-F665)/F665</f>
        <v>-2.9839934321021989E-2</v>
      </c>
      <c r="H665">
        <v>20.443300000000001</v>
      </c>
      <c r="I665">
        <f>MAX($H$2:H665)</f>
        <v>25.666699999999999</v>
      </c>
      <c r="J665">
        <f t="shared" si="30"/>
        <v>-0.20350882661191341</v>
      </c>
      <c r="K665">
        <v>6.3099800000000004</v>
      </c>
      <c r="L665">
        <f>MAX($K$2:K665)</f>
        <v>6.6087400000000001</v>
      </c>
      <c r="M665">
        <f t="shared" si="31"/>
        <v>-4.5206801901724034E-2</v>
      </c>
      <c r="N665">
        <v>2837.44</v>
      </c>
      <c r="O665">
        <f>MAX($N$2:N665)</f>
        <v>2872.87</v>
      </c>
      <c r="P665">
        <f t="shared" si="32"/>
        <v>-1.233261512007151E-2</v>
      </c>
    </row>
    <row r="666" spans="1:16">
      <c r="A666" s="1">
        <v>43308</v>
      </c>
      <c r="B666">
        <v>45.240400000000001</v>
      </c>
      <c r="C666" s="3">
        <f>MAX($B$2:B666)</f>
        <v>46.143099999999997</v>
      </c>
      <c r="D666" s="4">
        <f>(B666 - C666) / C666</f>
        <v>-1.9563054931289747E-2</v>
      </c>
      <c r="E666">
        <v>90.863500000000002</v>
      </c>
      <c r="F666">
        <f>MAX($E$2:E666)</f>
        <v>93.180499999999995</v>
      </c>
      <c r="G666">
        <f>(E666-F666)/F666</f>
        <v>-2.4865717612590543E-2</v>
      </c>
      <c r="H666">
        <v>19.812000000000001</v>
      </c>
      <c r="I666">
        <f>MAX($H$2:H666)</f>
        <v>25.666699999999999</v>
      </c>
      <c r="J666">
        <f t="shared" si="30"/>
        <v>-0.22810489856506672</v>
      </c>
      <c r="K666">
        <v>6.2402899999999999</v>
      </c>
      <c r="L666">
        <f>MAX($K$2:K666)</f>
        <v>6.6087400000000001</v>
      </c>
      <c r="M666">
        <f t="shared" si="31"/>
        <v>-5.575192850679557E-2</v>
      </c>
      <c r="N666">
        <v>2818.82</v>
      </c>
      <c r="O666">
        <f>MAX($N$2:N666)</f>
        <v>2872.87</v>
      </c>
      <c r="P666">
        <f t="shared" si="32"/>
        <v>-1.881393867456576E-2</v>
      </c>
    </row>
    <row r="667" spans="1:16">
      <c r="A667" s="1">
        <v>43311</v>
      </c>
      <c r="B667">
        <v>44.981099999999998</v>
      </c>
      <c r="C667" s="3">
        <f>MAX($B$2:B667)</f>
        <v>46.143099999999997</v>
      </c>
      <c r="D667" s="4">
        <f>(B667 - C667) / C667</f>
        <v>-2.5182529999068098E-2</v>
      </c>
      <c r="E667">
        <v>88.960999999999999</v>
      </c>
      <c r="F667">
        <f>MAX($E$2:E667)</f>
        <v>93.180499999999995</v>
      </c>
      <c r="G667">
        <f>(E667-F667)/F667</f>
        <v>-4.528307961429695E-2</v>
      </c>
      <c r="H667">
        <v>19.3447</v>
      </c>
      <c r="I667">
        <f>MAX($H$2:H667)</f>
        <v>25.666699999999999</v>
      </c>
      <c r="J667">
        <f t="shared" si="30"/>
        <v>-0.24631136842679424</v>
      </c>
      <c r="K667">
        <v>6.0449599999999997</v>
      </c>
      <c r="L667">
        <f>MAX($K$2:K667)</f>
        <v>6.6087400000000001</v>
      </c>
      <c r="M667">
        <f t="shared" si="31"/>
        <v>-8.5308243326261954E-2</v>
      </c>
      <c r="N667">
        <v>2802.6</v>
      </c>
      <c r="O667">
        <f>MAX($N$2:N667)</f>
        <v>2872.87</v>
      </c>
      <c r="P667">
        <f t="shared" si="32"/>
        <v>-2.445986069679449E-2</v>
      </c>
    </row>
    <row r="668" spans="1:16">
      <c r="A668" s="1">
        <v>43312</v>
      </c>
      <c r="B668">
        <v>45.070999999999998</v>
      </c>
      <c r="C668" s="3">
        <f>MAX($B$2:B668)</f>
        <v>46.143099999999997</v>
      </c>
      <c r="D668" s="4">
        <f>(B668 - C668) / C668</f>
        <v>-2.3234243039587696E-2</v>
      </c>
      <c r="E668">
        <v>88.872</v>
      </c>
      <c r="F668">
        <f>MAX($E$2:E668)</f>
        <v>93.180499999999995</v>
      </c>
      <c r="G668">
        <f>(E668-F668)/F668</f>
        <v>-4.6238215077188845E-2</v>
      </c>
      <c r="H668">
        <v>19.876000000000001</v>
      </c>
      <c r="I668">
        <f>MAX($H$2:H668)</f>
        <v>25.666699999999999</v>
      </c>
      <c r="J668">
        <f t="shared" si="30"/>
        <v>-0.22561139530987614</v>
      </c>
      <c r="K668">
        <v>6.0632599999999996</v>
      </c>
      <c r="L668">
        <f>MAX($K$2:K668)</f>
        <v>6.6087400000000001</v>
      </c>
      <c r="M668">
        <f t="shared" si="31"/>
        <v>-8.2539182960745985E-2</v>
      </c>
      <c r="N668">
        <v>2816.29</v>
      </c>
      <c r="O668">
        <f>MAX($N$2:N668)</f>
        <v>2872.87</v>
      </c>
      <c r="P668">
        <f t="shared" si="32"/>
        <v>-1.9694591123162526E-2</v>
      </c>
    </row>
    <row r="669" spans="1:16">
      <c r="A669" s="1">
        <v>43313</v>
      </c>
      <c r="B669">
        <v>47.730600000000003</v>
      </c>
      <c r="C669" s="3">
        <f>MAX($B$2:B669)</f>
        <v>47.730600000000003</v>
      </c>
      <c r="D669" s="4">
        <f>(B669 - C669) / C669</f>
        <v>0</v>
      </c>
      <c r="E669">
        <v>89.858500000000006</v>
      </c>
      <c r="F669">
        <f>MAX($E$2:E669)</f>
        <v>93.180499999999995</v>
      </c>
      <c r="G669">
        <f>(E669-F669)/F669</f>
        <v>-3.5651236041875596E-2</v>
      </c>
      <c r="H669">
        <v>20.056000000000001</v>
      </c>
      <c r="I669">
        <f>MAX($H$2:H669)</f>
        <v>25.666699999999999</v>
      </c>
      <c r="J669">
        <f t="shared" si="30"/>
        <v>-0.21859841740465263</v>
      </c>
      <c r="K669">
        <v>6.1031899999999997</v>
      </c>
      <c r="L669">
        <f>MAX($K$2:K669)</f>
        <v>6.6087400000000001</v>
      </c>
      <c r="M669">
        <f t="shared" si="31"/>
        <v>-7.6497184032054577E-2</v>
      </c>
      <c r="N669">
        <v>2813.36</v>
      </c>
      <c r="O669">
        <f>MAX($N$2:N669)</f>
        <v>2872.87</v>
      </c>
      <c r="P669">
        <f t="shared" si="32"/>
        <v>-2.0714477160470111E-2</v>
      </c>
    </row>
    <row r="670" spans="1:16">
      <c r="A670" s="1">
        <v>43314</v>
      </c>
      <c r="B670">
        <v>49.1233</v>
      </c>
      <c r="C670" s="3">
        <f>MAX($B$2:B670)</f>
        <v>49.1233</v>
      </c>
      <c r="D670" s="4">
        <f>(B670 - C670) / C670</f>
        <v>0</v>
      </c>
      <c r="E670">
        <v>91.716499999999996</v>
      </c>
      <c r="F670">
        <f>MAX($E$2:E670)</f>
        <v>93.180499999999995</v>
      </c>
      <c r="G670">
        <f>(E670-F670)/F670</f>
        <v>-1.5711441771615292E-2</v>
      </c>
      <c r="H670">
        <v>23.302700000000002</v>
      </c>
      <c r="I670">
        <f>MAX($H$2:H670)</f>
        <v>25.666699999999999</v>
      </c>
      <c r="J670">
        <f t="shared" si="30"/>
        <v>-9.2103776488601866E-2</v>
      </c>
      <c r="K670">
        <v>6.2055400000000001</v>
      </c>
      <c r="L670">
        <f>MAX($K$2:K670)</f>
        <v>6.6087400000000001</v>
      </c>
      <c r="M670">
        <f t="shared" si="31"/>
        <v>-6.101011690579445E-2</v>
      </c>
      <c r="N670">
        <v>2827.22</v>
      </c>
      <c r="O670">
        <f>MAX($N$2:N670)</f>
        <v>2872.87</v>
      </c>
      <c r="P670">
        <f t="shared" si="32"/>
        <v>-1.5890033311636131E-2</v>
      </c>
    </row>
    <row r="671" spans="1:16">
      <c r="A671" s="1">
        <v>43315</v>
      </c>
      <c r="B671">
        <v>49.2652</v>
      </c>
      <c r="C671" s="3">
        <f>MAX($B$2:B671)</f>
        <v>49.2652</v>
      </c>
      <c r="D671" s="4">
        <f>(B671 - C671) / C671</f>
        <v>0</v>
      </c>
      <c r="E671">
        <v>91.164500000000004</v>
      </c>
      <c r="F671">
        <f>MAX($E$2:E671)</f>
        <v>93.180499999999995</v>
      </c>
      <c r="G671">
        <f>(E671-F671)/F671</f>
        <v>-2.1635428013371802E-2</v>
      </c>
      <c r="H671">
        <v>23.211300000000001</v>
      </c>
      <c r="I671">
        <f>MAX($H$2:H671)</f>
        <v>25.666699999999999</v>
      </c>
      <c r="J671">
        <f t="shared" si="30"/>
        <v>-9.5664810824920912E-2</v>
      </c>
      <c r="K671">
        <v>6.2420900000000001</v>
      </c>
      <c r="L671">
        <f>MAX($K$2:K671)</f>
        <v>6.6087400000000001</v>
      </c>
      <c r="M671">
        <f t="shared" si="31"/>
        <v>-5.5479561913466091E-2</v>
      </c>
      <c r="N671">
        <v>2840.35</v>
      </c>
      <c r="O671">
        <f>MAX($N$2:N671)</f>
        <v>2872.87</v>
      </c>
      <c r="P671">
        <f t="shared" si="32"/>
        <v>-1.1319690762199467E-2</v>
      </c>
    </row>
    <row r="672" spans="1:16">
      <c r="A672" s="1">
        <v>43318</v>
      </c>
      <c r="B672">
        <v>49.522500000000001</v>
      </c>
      <c r="C672" s="3">
        <f>MAX($B$2:B672)</f>
        <v>49.522500000000001</v>
      </c>
      <c r="D672" s="4">
        <f>(B672 - C672) / C672</f>
        <v>0</v>
      </c>
      <c r="E672">
        <v>92.387500000000003</v>
      </c>
      <c r="F672">
        <f>MAX($E$2:E672)</f>
        <v>93.180499999999995</v>
      </c>
      <c r="G672">
        <f>(E672-F672)/F672</f>
        <v>-8.5103642929582075E-3</v>
      </c>
      <c r="H672">
        <v>22.799299999999999</v>
      </c>
      <c r="I672">
        <f>MAX($H$2:H672)</f>
        <v>25.666699999999999</v>
      </c>
      <c r="J672">
        <f t="shared" si="30"/>
        <v>-0.11171673803021036</v>
      </c>
      <c r="K672">
        <v>6.2897100000000004</v>
      </c>
      <c r="L672">
        <f>MAX($K$2:K672)</f>
        <v>6.6087400000000001</v>
      </c>
      <c r="M672">
        <f t="shared" si="31"/>
        <v>-4.8273952372161665E-2</v>
      </c>
      <c r="N672">
        <v>2850.4</v>
      </c>
      <c r="O672">
        <f>MAX($N$2:N672)</f>
        <v>2872.87</v>
      </c>
      <c r="P672">
        <f t="shared" si="32"/>
        <v>-7.8214468458370212E-3</v>
      </c>
    </row>
    <row r="673" spans="1:16">
      <c r="A673" s="1">
        <v>43319</v>
      </c>
      <c r="B673">
        <v>49.054400000000001</v>
      </c>
      <c r="C673" s="3">
        <f>MAX($B$2:B673)</f>
        <v>49.522500000000001</v>
      </c>
      <c r="D673" s="4">
        <f>(B673 - C673) / C673</f>
        <v>-9.4522691705790241E-3</v>
      </c>
      <c r="E673">
        <v>93.123999999999995</v>
      </c>
      <c r="F673">
        <f>MAX($E$2:E673)</f>
        <v>93.180499999999995</v>
      </c>
      <c r="G673">
        <f>(E673-F673)/F673</f>
        <v>-6.0635004104935876E-4</v>
      </c>
      <c r="H673">
        <v>25.3047</v>
      </c>
      <c r="I673">
        <f>MAX($H$2:H673)</f>
        <v>25.666699999999999</v>
      </c>
      <c r="J673">
        <f t="shared" si="30"/>
        <v>-1.4103877787171641E-2</v>
      </c>
      <c r="K673">
        <v>6.3620099999999997</v>
      </c>
      <c r="L673">
        <f>MAX($K$2:K673)</f>
        <v>6.6087400000000001</v>
      </c>
      <c r="M673">
        <f t="shared" si="31"/>
        <v>-3.7333894206762613E-2</v>
      </c>
      <c r="N673">
        <v>2858.45</v>
      </c>
      <c r="O673">
        <f>MAX($N$2:N673)</f>
        <v>2872.87</v>
      </c>
      <c r="P673">
        <f t="shared" si="32"/>
        <v>-5.0193708730294348E-3</v>
      </c>
    </row>
    <row r="674" spans="1:16">
      <c r="A674" s="1">
        <v>43320</v>
      </c>
      <c r="B674">
        <v>49.087699999999998</v>
      </c>
      <c r="C674" s="3">
        <f>MAX($B$2:B674)</f>
        <v>49.522500000000001</v>
      </c>
      <c r="D674" s="4">
        <f>(B674 - C674) / C674</f>
        <v>-8.7798475440456908E-3</v>
      </c>
      <c r="E674">
        <v>94.325999999999993</v>
      </c>
      <c r="F674">
        <f>MAX($E$2:E674)</f>
        <v>94.325999999999993</v>
      </c>
      <c r="G674">
        <f>(E674-F674)/F674</f>
        <v>0</v>
      </c>
      <c r="H674">
        <v>24.689299999999999</v>
      </c>
      <c r="I674">
        <f>MAX($H$2:H674)</f>
        <v>25.666699999999999</v>
      </c>
      <c r="J674">
        <f t="shared" si="30"/>
        <v>-3.8080470025363584E-2</v>
      </c>
      <c r="K674">
        <v>6.3984500000000004</v>
      </c>
      <c r="L674">
        <f>MAX($K$2:K674)</f>
        <v>6.6087400000000001</v>
      </c>
      <c r="M674">
        <f t="shared" si="31"/>
        <v>-3.1819983839582074E-2</v>
      </c>
      <c r="N674">
        <v>2857.7</v>
      </c>
      <c r="O674">
        <f>MAX($N$2:N674)</f>
        <v>2872.87</v>
      </c>
      <c r="P674">
        <f t="shared" si="32"/>
        <v>-5.2804338518624488E-3</v>
      </c>
    </row>
    <row r="675" spans="1:16">
      <c r="A675" s="1">
        <v>43321</v>
      </c>
      <c r="B675">
        <v>49.476199999999999</v>
      </c>
      <c r="C675" s="3">
        <f>MAX($B$2:B675)</f>
        <v>49.522500000000001</v>
      </c>
      <c r="D675" s="4">
        <f>(B675 - C675) / C675</f>
        <v>-9.3492856782275183E-4</v>
      </c>
      <c r="E675">
        <v>94.926000000000002</v>
      </c>
      <c r="F675">
        <f>MAX($E$2:E675)</f>
        <v>94.926000000000002</v>
      </c>
      <c r="G675">
        <f>(E675-F675)/F675</f>
        <v>0</v>
      </c>
      <c r="H675">
        <v>23.496700000000001</v>
      </c>
      <c r="I675">
        <f>MAX($H$2:H675)</f>
        <v>25.666699999999999</v>
      </c>
      <c r="J675">
        <f t="shared" si="30"/>
        <v>-8.4545344746305456E-2</v>
      </c>
      <c r="K675">
        <v>6.3498200000000002</v>
      </c>
      <c r="L675">
        <f>MAX($K$2:K675)</f>
        <v>6.6087400000000001</v>
      </c>
      <c r="M675">
        <f t="shared" si="31"/>
        <v>-3.9178421302699128E-2</v>
      </c>
      <c r="N675">
        <v>2853.58</v>
      </c>
      <c r="O675">
        <f>MAX($N$2:N675)</f>
        <v>2872.87</v>
      </c>
      <c r="P675">
        <f t="shared" si="32"/>
        <v>-6.7145398155850997E-3</v>
      </c>
    </row>
    <row r="676" spans="1:16">
      <c r="A676" s="1">
        <v>43322</v>
      </c>
      <c r="B676">
        <v>49.330399999999997</v>
      </c>
      <c r="C676" s="3">
        <f>MAX($B$2:B676)</f>
        <v>49.522500000000001</v>
      </c>
      <c r="D676" s="4">
        <f>(B676 - C676) / C676</f>
        <v>-3.8790448785906099E-3</v>
      </c>
      <c r="E676">
        <v>94.314999999999998</v>
      </c>
      <c r="F676">
        <f>MAX($E$2:E676)</f>
        <v>94.926000000000002</v>
      </c>
      <c r="G676">
        <f>(E676-F676)/F676</f>
        <v>-6.4365927143248871E-3</v>
      </c>
      <c r="H676">
        <v>23.699300000000001</v>
      </c>
      <c r="I676">
        <f>MAX($H$2:H676)</f>
        <v>25.666699999999999</v>
      </c>
      <c r="J676">
        <f t="shared" si="30"/>
        <v>-7.6651848504092776E-2</v>
      </c>
      <c r="K676">
        <v>6.3086799999999998</v>
      </c>
      <c r="L676">
        <f>MAX($K$2:K676)</f>
        <v>6.6087400000000001</v>
      </c>
      <c r="M676">
        <f t="shared" si="31"/>
        <v>-4.5403511108017595E-2</v>
      </c>
      <c r="N676">
        <v>2833.28</v>
      </c>
      <c r="O676">
        <f>MAX($N$2:N676)</f>
        <v>2872.87</v>
      </c>
      <c r="P676">
        <f t="shared" si="32"/>
        <v>-1.3780644442665241E-2</v>
      </c>
    </row>
    <row r="677" spans="1:16">
      <c r="A677" s="1">
        <v>43325</v>
      </c>
      <c r="B677">
        <v>49.641500000000001</v>
      </c>
      <c r="C677" s="3">
        <f>MAX($B$2:B677)</f>
        <v>49.641500000000001</v>
      </c>
      <c r="D677" s="4">
        <f>(B677 - C677) / C677</f>
        <v>0</v>
      </c>
      <c r="E677">
        <v>94.81</v>
      </c>
      <c r="F677">
        <f>MAX($E$2:E677)</f>
        <v>94.926000000000002</v>
      </c>
      <c r="G677">
        <f>(E677-F677)/F677</f>
        <v>-1.2220045087752529E-3</v>
      </c>
      <c r="H677">
        <v>23.7607</v>
      </c>
      <c r="I677">
        <f>MAX($H$2:H677)</f>
        <v>25.666699999999999</v>
      </c>
      <c r="J677">
        <f t="shared" si="30"/>
        <v>-7.4259643818644347E-2</v>
      </c>
      <c r="K677">
        <v>6.3412300000000004</v>
      </c>
      <c r="L677">
        <f>MAX($K$2:K677)</f>
        <v>6.6087400000000001</v>
      </c>
      <c r="M677">
        <f t="shared" si="31"/>
        <v>-4.0478215211976823E-2</v>
      </c>
      <c r="N677">
        <v>2821.93</v>
      </c>
      <c r="O677">
        <f>MAX($N$2:N677)</f>
        <v>2872.87</v>
      </c>
      <c r="P677">
        <f t="shared" si="32"/>
        <v>-1.7731397522338307E-2</v>
      </c>
    </row>
    <row r="678" spans="1:16">
      <c r="A678" s="1">
        <v>43326</v>
      </c>
      <c r="B678">
        <v>49.857399999999998</v>
      </c>
      <c r="C678" s="3">
        <f>MAX($B$2:B678)</f>
        <v>49.857399999999998</v>
      </c>
      <c r="D678" s="4">
        <f>(B678 - C678) / C678</f>
        <v>0</v>
      </c>
      <c r="E678">
        <v>95.982500000000002</v>
      </c>
      <c r="F678">
        <f>MAX($E$2:E678)</f>
        <v>95.982500000000002</v>
      </c>
      <c r="G678">
        <f>(E678-F678)/F678</f>
        <v>0</v>
      </c>
      <c r="H678">
        <v>23.175999999999998</v>
      </c>
      <c r="I678">
        <f>MAX($H$2:H678)</f>
        <v>25.666699999999999</v>
      </c>
      <c r="J678">
        <f t="shared" si="30"/>
        <v>-9.7040133714112076E-2</v>
      </c>
      <c r="K678">
        <v>6.4728399999999997</v>
      </c>
      <c r="L678">
        <f>MAX($K$2:K678)</f>
        <v>6.6087400000000001</v>
      </c>
      <c r="M678">
        <f t="shared" si="31"/>
        <v>-2.0563677796372734E-2</v>
      </c>
      <c r="N678">
        <v>2839.96</v>
      </c>
      <c r="O678">
        <f>MAX($N$2:N678)</f>
        <v>2872.87</v>
      </c>
      <c r="P678">
        <f t="shared" si="32"/>
        <v>-1.1455443511192589E-2</v>
      </c>
    </row>
    <row r="679" spans="1:16">
      <c r="A679" s="1">
        <v>43327</v>
      </c>
      <c r="B679">
        <v>49.971800000000002</v>
      </c>
      <c r="C679" s="3">
        <f>MAX($B$2:B679)</f>
        <v>49.971800000000002</v>
      </c>
      <c r="D679" s="4">
        <f>(B679 - C679) / C679</f>
        <v>0</v>
      </c>
      <c r="E679">
        <v>94.131</v>
      </c>
      <c r="F679">
        <f>MAX($E$2:E679)</f>
        <v>95.982500000000002</v>
      </c>
      <c r="G679">
        <f>(E679-F679)/F679</f>
        <v>-1.9289974734977747E-2</v>
      </c>
      <c r="H679">
        <v>22.5793</v>
      </c>
      <c r="I679">
        <f>MAX($H$2:H679)</f>
        <v>25.666699999999999</v>
      </c>
      <c r="J679">
        <f t="shared" si="30"/>
        <v>-0.12028815546992792</v>
      </c>
      <c r="K679">
        <v>6.4146299999999998</v>
      </c>
      <c r="L679">
        <f>MAX($K$2:K679)</f>
        <v>6.6087400000000001</v>
      </c>
      <c r="M679">
        <f t="shared" si="31"/>
        <v>-2.9371710795098645E-2</v>
      </c>
      <c r="N679">
        <v>2818.37</v>
      </c>
      <c r="O679">
        <f>MAX($N$2:N679)</f>
        <v>2872.87</v>
      </c>
      <c r="P679">
        <f t="shared" si="32"/>
        <v>-1.897057646186566E-2</v>
      </c>
    </row>
    <row r="680" spans="1:16">
      <c r="A680" s="1">
        <v>43328</v>
      </c>
      <c r="B680">
        <v>50.703099999999999</v>
      </c>
      <c r="C680" s="3">
        <f>MAX($B$2:B680)</f>
        <v>50.703099999999999</v>
      </c>
      <c r="D680" s="4">
        <f>(B680 - C680) / C680</f>
        <v>0</v>
      </c>
      <c r="E680">
        <v>94.325999999999993</v>
      </c>
      <c r="F680">
        <f>MAX($E$2:E680)</f>
        <v>95.982500000000002</v>
      </c>
      <c r="G680">
        <f>(E680-F680)/F680</f>
        <v>-1.7258354387518646E-2</v>
      </c>
      <c r="H680">
        <v>22.363299999999999</v>
      </c>
      <c r="I680">
        <f>MAX($H$2:H680)</f>
        <v>25.666699999999999</v>
      </c>
      <c r="J680">
        <f t="shared" si="30"/>
        <v>-0.12870372895619617</v>
      </c>
      <c r="K680">
        <v>6.37418</v>
      </c>
      <c r="L680">
        <f>MAX($K$2:K680)</f>
        <v>6.6087400000000001</v>
      </c>
      <c r="M680">
        <f t="shared" si="31"/>
        <v>-3.5492393406307422E-2</v>
      </c>
      <c r="N680">
        <v>2840.69</v>
      </c>
      <c r="O680">
        <f>MAX($N$2:N680)</f>
        <v>2872.87</v>
      </c>
      <c r="P680">
        <f t="shared" si="32"/>
        <v>-1.1201342211795117E-2</v>
      </c>
    </row>
    <row r="681" spans="1:16">
      <c r="A681" s="1">
        <v>43329</v>
      </c>
      <c r="B681">
        <v>51.713999999999999</v>
      </c>
      <c r="C681" s="3">
        <f>MAX($B$2:B681)</f>
        <v>51.713999999999999</v>
      </c>
      <c r="D681" s="4">
        <f>(B681 - C681) / C681</f>
        <v>0</v>
      </c>
      <c r="E681">
        <v>94.111000000000004</v>
      </c>
      <c r="F681">
        <f>MAX($E$2:E681)</f>
        <v>95.982500000000002</v>
      </c>
      <c r="G681">
        <f>(E681-F681)/F681</f>
        <v>-1.9498346052665823E-2</v>
      </c>
      <c r="H681">
        <v>20.366700000000002</v>
      </c>
      <c r="I681">
        <f>MAX($H$2:H681)</f>
        <v>25.666699999999999</v>
      </c>
      <c r="J681">
        <f t="shared" si="30"/>
        <v>-0.20649323832046962</v>
      </c>
      <c r="K681">
        <v>6.0622600000000002</v>
      </c>
      <c r="L681">
        <f>MAX($K$2:K681)</f>
        <v>6.6087400000000001</v>
      </c>
      <c r="M681">
        <f t="shared" si="31"/>
        <v>-8.2690497734817806E-2</v>
      </c>
      <c r="N681">
        <v>2850.13</v>
      </c>
      <c r="O681">
        <f>MAX($N$2:N681)</f>
        <v>2872.87</v>
      </c>
      <c r="P681">
        <f t="shared" si="32"/>
        <v>-7.9154295182168998E-3</v>
      </c>
    </row>
    <row r="682" spans="1:16">
      <c r="A682" s="1">
        <v>43332</v>
      </c>
      <c r="B682">
        <v>51.211399999999998</v>
      </c>
      <c r="C682" s="3">
        <f>MAX($B$2:B682)</f>
        <v>51.713999999999999</v>
      </c>
      <c r="D682" s="4">
        <f>(B682 - C682) / C682</f>
        <v>-9.718838225625576E-3</v>
      </c>
      <c r="E682">
        <v>93.835499999999996</v>
      </c>
      <c r="F682">
        <f>MAX($E$2:E682)</f>
        <v>95.982500000000002</v>
      </c>
      <c r="G682">
        <f>(E682-F682)/F682</f>
        <v>-2.2368660953819765E-2</v>
      </c>
      <c r="H682">
        <v>20.5627</v>
      </c>
      <c r="I682">
        <f>MAX($H$2:H682)</f>
        <v>25.666699999999999</v>
      </c>
      <c r="J682">
        <f t="shared" si="30"/>
        <v>-0.19885688460144854</v>
      </c>
      <c r="K682">
        <v>6.1370300000000002</v>
      </c>
      <c r="L682">
        <f>MAX($K$2:K682)</f>
        <v>6.6087400000000001</v>
      </c>
      <c r="M682">
        <f t="shared" si="31"/>
        <v>-7.1376692077461029E-2</v>
      </c>
      <c r="N682">
        <v>2857.05</v>
      </c>
      <c r="O682">
        <f>MAX($N$2:N682)</f>
        <v>2872.87</v>
      </c>
      <c r="P682">
        <f t="shared" si="32"/>
        <v>-5.5066884335176003E-3</v>
      </c>
    </row>
    <row r="683" spans="1:16">
      <c r="A683" s="1">
        <v>43333</v>
      </c>
      <c r="B683">
        <v>51.113100000000003</v>
      </c>
      <c r="C683" s="3">
        <f>MAX($B$2:B683)</f>
        <v>51.713999999999999</v>
      </c>
      <c r="D683" s="4">
        <f>(B683 - C683) / C683</f>
        <v>-1.1619677456781448E-2</v>
      </c>
      <c r="E683">
        <v>94.171000000000006</v>
      </c>
      <c r="F683">
        <f>MAX($E$2:E683)</f>
        <v>95.982500000000002</v>
      </c>
      <c r="G683">
        <f>(E683-F683)/F683</f>
        <v>-1.8873232099601438E-2</v>
      </c>
      <c r="H683">
        <v>21.46</v>
      </c>
      <c r="I683">
        <f>MAX($H$2:H683)</f>
        <v>25.666699999999999</v>
      </c>
      <c r="J683">
        <f t="shared" si="30"/>
        <v>-0.16389718974390935</v>
      </c>
      <c r="K683">
        <v>6.2722199999999999</v>
      </c>
      <c r="L683">
        <f>MAX($K$2:K683)</f>
        <v>6.6087400000000001</v>
      </c>
      <c r="M683">
        <f t="shared" si="31"/>
        <v>-5.0920447770679458E-2</v>
      </c>
      <c r="N683">
        <v>2862.96</v>
      </c>
      <c r="O683">
        <f>MAX($N$2:N683)</f>
        <v>2872.87</v>
      </c>
      <c r="P683">
        <f t="shared" si="32"/>
        <v>-3.4495121603135034E-3</v>
      </c>
    </row>
    <row r="684" spans="1:16">
      <c r="A684" s="1">
        <v>43334</v>
      </c>
      <c r="B684">
        <v>51.115099999999998</v>
      </c>
      <c r="C684" s="3">
        <f>MAX($B$2:B684)</f>
        <v>51.713999999999999</v>
      </c>
      <c r="D684" s="4">
        <f>(B684 - C684) / C684</f>
        <v>-1.1581003209962495E-2</v>
      </c>
      <c r="E684">
        <v>95.245000000000005</v>
      </c>
      <c r="F684">
        <f>MAX($E$2:E684)</f>
        <v>95.982500000000002</v>
      </c>
      <c r="G684">
        <f>(E684-F684)/F684</f>
        <v>-7.6836923397494037E-3</v>
      </c>
      <c r="H684">
        <v>21.442699999999999</v>
      </c>
      <c r="I684">
        <f>MAX($H$2:H684)</f>
        <v>25.666699999999999</v>
      </c>
      <c r="J684">
        <f t="shared" si="30"/>
        <v>-0.16457121484257814</v>
      </c>
      <c r="K684">
        <v>6.5075700000000003</v>
      </c>
      <c r="L684">
        <f>MAX($K$2:K684)</f>
        <v>6.6087400000000001</v>
      </c>
      <c r="M684">
        <f t="shared" si="31"/>
        <v>-1.5308515692855183E-2</v>
      </c>
      <c r="N684">
        <v>2861.82</v>
      </c>
      <c r="O684">
        <f>MAX($N$2:N684)</f>
        <v>2872.87</v>
      </c>
      <c r="P684">
        <f t="shared" si="32"/>
        <v>-3.84632788813964E-3</v>
      </c>
    </row>
    <row r="685" spans="1:16">
      <c r="A685" s="1">
        <v>43335</v>
      </c>
      <c r="B685">
        <v>51.218299999999999</v>
      </c>
      <c r="C685" s="3">
        <f>MAX($B$2:B685)</f>
        <v>51.713999999999999</v>
      </c>
      <c r="D685" s="4">
        <f>(B685 - C685) / C685</f>
        <v>-9.5854120740998441E-3</v>
      </c>
      <c r="E685">
        <v>95.144999999999996</v>
      </c>
      <c r="F685">
        <f>MAX($E$2:E685)</f>
        <v>95.982500000000002</v>
      </c>
      <c r="G685">
        <f>(E685-F685)/F685</f>
        <v>-8.7255489281900939E-3</v>
      </c>
      <c r="H685">
        <v>21.34</v>
      </c>
      <c r="I685">
        <f>MAX($H$2:H685)</f>
        <v>25.666699999999999</v>
      </c>
      <c r="J685">
        <f t="shared" si="30"/>
        <v>-0.16857250834739171</v>
      </c>
      <c r="K685">
        <v>6.6070399999999996</v>
      </c>
      <c r="L685">
        <f>MAX($K$2:K685)</f>
        <v>6.6087400000000001</v>
      </c>
      <c r="M685">
        <f t="shared" si="31"/>
        <v>-2.5723511592232087E-4</v>
      </c>
      <c r="N685">
        <v>2856.98</v>
      </c>
      <c r="O685">
        <f>MAX($N$2:N685)</f>
        <v>2872.87</v>
      </c>
      <c r="P685">
        <f t="shared" si="32"/>
        <v>-5.5310543115420722E-3</v>
      </c>
    </row>
    <row r="686" spans="1:16">
      <c r="A686" s="1">
        <v>43336</v>
      </c>
      <c r="B686">
        <v>51.380099999999999</v>
      </c>
      <c r="C686" s="3">
        <f>MAX($B$2:B686)</f>
        <v>51.713999999999999</v>
      </c>
      <c r="D686" s="4">
        <f>(B686 - C686) / C686</f>
        <v>-6.4566655064392598E-3</v>
      </c>
      <c r="E686">
        <v>95.269499999999994</v>
      </c>
      <c r="F686">
        <f>MAX($E$2:E686)</f>
        <v>95.982500000000002</v>
      </c>
      <c r="G686">
        <f>(E686-F686)/F686</f>
        <v>-7.4284374755815702E-3</v>
      </c>
      <c r="H686">
        <v>21.5213</v>
      </c>
      <c r="I686">
        <f>MAX($H$2:H686)</f>
        <v>25.666699999999999</v>
      </c>
      <c r="J686">
        <f t="shared" si="30"/>
        <v>-0.16150888115729714</v>
      </c>
      <c r="K686">
        <v>6.7404299999999999</v>
      </c>
      <c r="L686">
        <f>MAX($K$2:K686)</f>
        <v>6.7404299999999999</v>
      </c>
      <c r="M686">
        <f t="shared" si="31"/>
        <v>0</v>
      </c>
      <c r="N686">
        <v>2874.69</v>
      </c>
      <c r="O686">
        <f>MAX($N$2:N686)</f>
        <v>2874.69</v>
      </c>
      <c r="P686">
        <f t="shared" si="32"/>
        <v>0</v>
      </c>
    </row>
    <row r="687" spans="1:16">
      <c r="A687" s="1">
        <v>43339</v>
      </c>
      <c r="B687">
        <v>51.799700000000001</v>
      </c>
      <c r="C687" s="3">
        <f>MAX($B$2:B687)</f>
        <v>51.799700000000001</v>
      </c>
      <c r="D687" s="4">
        <f>(B687 - C687) / C687</f>
        <v>0</v>
      </c>
      <c r="E687">
        <v>96.384</v>
      </c>
      <c r="F687">
        <f>MAX($E$2:E687)</f>
        <v>96.384</v>
      </c>
      <c r="G687">
        <f>(E687-F687)/F687</f>
        <v>0</v>
      </c>
      <c r="H687">
        <v>21.284700000000001</v>
      </c>
      <c r="I687">
        <f>MAX($H$2:H687)</f>
        <v>25.666699999999999</v>
      </c>
      <c r="J687">
        <f t="shared" si="30"/>
        <v>-0.17072705100382979</v>
      </c>
      <c r="K687">
        <v>6.8318099999999999</v>
      </c>
      <c r="L687">
        <f>MAX($K$2:K687)</f>
        <v>6.8318099999999999</v>
      </c>
      <c r="M687">
        <f t="shared" si="31"/>
        <v>0</v>
      </c>
      <c r="N687">
        <v>2896.74</v>
      </c>
      <c r="O687">
        <f>MAX($N$2:N687)</f>
        <v>2896.74</v>
      </c>
      <c r="P687">
        <f t="shared" si="32"/>
        <v>0</v>
      </c>
    </row>
    <row r="688" spans="1:16">
      <c r="A688" s="1">
        <v>43340</v>
      </c>
      <c r="B688">
        <v>52.219799999999999</v>
      </c>
      <c r="C688" s="3">
        <f>MAX($B$2:B688)</f>
        <v>52.219799999999999</v>
      </c>
      <c r="D688" s="4">
        <f>(B688 - C688) / C688</f>
        <v>0</v>
      </c>
      <c r="E688">
        <v>96.641000000000005</v>
      </c>
      <c r="F688">
        <f>MAX($E$2:E688)</f>
        <v>96.641000000000005</v>
      </c>
      <c r="G688">
        <f>(E688-F688)/F688</f>
        <v>0</v>
      </c>
      <c r="H688">
        <v>20.790700000000001</v>
      </c>
      <c r="I688">
        <f>MAX($H$2:H688)</f>
        <v>25.666699999999999</v>
      </c>
      <c r="J688">
        <f t="shared" si="30"/>
        <v>-0.18997377925483205</v>
      </c>
      <c r="K688">
        <v>6.7942600000000004</v>
      </c>
      <c r="L688">
        <f>MAX($K$2:K688)</f>
        <v>6.8318099999999999</v>
      </c>
      <c r="M688">
        <f t="shared" si="31"/>
        <v>-5.4963472344809836E-3</v>
      </c>
      <c r="N688">
        <v>2897.52</v>
      </c>
      <c r="O688">
        <f>MAX($N$2:N688)</f>
        <v>2897.52</v>
      </c>
      <c r="P688">
        <f t="shared" si="32"/>
        <v>0</v>
      </c>
    </row>
    <row r="689" spans="1:16">
      <c r="A689" s="1">
        <v>43341</v>
      </c>
      <c r="B689">
        <v>52.997399999999999</v>
      </c>
      <c r="C689" s="3">
        <f>MAX($B$2:B689)</f>
        <v>52.997399999999999</v>
      </c>
      <c r="D689" s="4">
        <f>(B689 - C689) / C689</f>
        <v>0</v>
      </c>
      <c r="E689">
        <v>99.905000000000001</v>
      </c>
      <c r="F689">
        <f>MAX($E$2:E689)</f>
        <v>99.905000000000001</v>
      </c>
      <c r="G689">
        <f>(E689-F689)/F689</f>
        <v>0</v>
      </c>
      <c r="H689">
        <v>20.334</v>
      </c>
      <c r="I689">
        <f>MAX($H$2:H689)</f>
        <v>25.666699999999999</v>
      </c>
      <c r="J689">
        <f t="shared" si="30"/>
        <v>-0.20776726263991863</v>
      </c>
      <c r="K689">
        <v>6.8990999999999998</v>
      </c>
      <c r="L689">
        <f>MAX($K$2:K689)</f>
        <v>6.8990999999999998</v>
      </c>
      <c r="M689">
        <f t="shared" si="31"/>
        <v>0</v>
      </c>
      <c r="N689">
        <v>2914.04</v>
      </c>
      <c r="O689">
        <f>MAX($N$2:N689)</f>
        <v>2914.04</v>
      </c>
      <c r="P689">
        <f t="shared" si="32"/>
        <v>0</v>
      </c>
    </row>
    <row r="690" spans="1:16">
      <c r="A690" s="1">
        <v>43342</v>
      </c>
      <c r="B690">
        <v>53.485999999999997</v>
      </c>
      <c r="C690" s="3">
        <f>MAX($B$2:B690)</f>
        <v>53.485999999999997</v>
      </c>
      <c r="D690" s="4">
        <f>(B690 - C690) / C690</f>
        <v>0</v>
      </c>
      <c r="E690">
        <v>100.119</v>
      </c>
      <c r="F690">
        <f>MAX($E$2:E690)</f>
        <v>100.119</v>
      </c>
      <c r="G690">
        <f>(E690-F690)/F690</f>
        <v>0</v>
      </c>
      <c r="H690">
        <v>20.21</v>
      </c>
      <c r="I690">
        <f>MAX($H$2:H690)</f>
        <v>25.666699999999999</v>
      </c>
      <c r="J690">
        <f t="shared" si="30"/>
        <v>-0.21259842519685032</v>
      </c>
      <c r="K690">
        <v>6.8821199999999996</v>
      </c>
      <c r="L690">
        <f>MAX($K$2:K690)</f>
        <v>6.8990999999999998</v>
      </c>
      <c r="M690">
        <f t="shared" si="31"/>
        <v>-2.4611905900769979E-3</v>
      </c>
      <c r="N690">
        <v>2901.13</v>
      </c>
      <c r="O690">
        <f>MAX($N$2:N690)</f>
        <v>2914.04</v>
      </c>
      <c r="P690">
        <f t="shared" si="32"/>
        <v>-4.4302754938160957E-3</v>
      </c>
    </row>
    <row r="691" spans="1:16">
      <c r="A691" s="1">
        <v>43343</v>
      </c>
      <c r="B691">
        <v>54.104900000000001</v>
      </c>
      <c r="C691" s="3">
        <f>MAX($B$2:B691)</f>
        <v>54.104900000000001</v>
      </c>
      <c r="D691" s="4">
        <f>(B691 - C691) / C691</f>
        <v>0</v>
      </c>
      <c r="E691">
        <v>100.636</v>
      </c>
      <c r="F691">
        <f>MAX($E$2:E691)</f>
        <v>100.636</v>
      </c>
      <c r="G691">
        <f>(E691-F691)/F691</f>
        <v>0</v>
      </c>
      <c r="H691">
        <v>20.110700000000001</v>
      </c>
      <c r="I691">
        <f>MAX($H$2:H691)</f>
        <v>25.666699999999999</v>
      </c>
      <c r="J691">
        <f t="shared" si="30"/>
        <v>-0.21646725134123193</v>
      </c>
      <c r="K691">
        <v>6.9532299999999996</v>
      </c>
      <c r="L691">
        <f>MAX($K$2:K691)</f>
        <v>6.9532299999999996</v>
      </c>
      <c r="M691">
        <f t="shared" si="31"/>
        <v>0</v>
      </c>
      <c r="N691">
        <v>2901.52</v>
      </c>
      <c r="O691">
        <f>MAX($N$2:N691)</f>
        <v>2914.04</v>
      </c>
      <c r="P691">
        <f t="shared" si="32"/>
        <v>-4.2964406802926463E-3</v>
      </c>
    </row>
    <row r="692" spans="1:16">
      <c r="A692" s="1">
        <v>43347</v>
      </c>
      <c r="B692">
        <v>54.2834</v>
      </c>
      <c r="C692" s="3">
        <f>MAX($B$2:B692)</f>
        <v>54.2834</v>
      </c>
      <c r="D692" s="4">
        <f>(B692 - C692) / C692</f>
        <v>0</v>
      </c>
      <c r="E692">
        <v>101.976</v>
      </c>
      <c r="F692">
        <f>MAX($E$2:E692)</f>
        <v>101.976</v>
      </c>
      <c r="G692">
        <f>(E692-F692)/F692</f>
        <v>0</v>
      </c>
      <c r="H692">
        <v>19.263300000000001</v>
      </c>
      <c r="I692">
        <f>MAX($H$2:H692)</f>
        <v>25.666699999999999</v>
      </c>
      <c r="J692">
        <f t="shared" si="30"/>
        <v>-0.24948279287948968</v>
      </c>
      <c r="K692">
        <v>7.0286099999999996</v>
      </c>
      <c r="L692">
        <f>MAX($K$2:K692)</f>
        <v>7.0286099999999996</v>
      </c>
      <c r="M692">
        <f t="shared" si="31"/>
        <v>0</v>
      </c>
      <c r="N692">
        <v>2896.72</v>
      </c>
      <c r="O692">
        <f>MAX($N$2:N692)</f>
        <v>2914.04</v>
      </c>
      <c r="P692">
        <f t="shared" si="32"/>
        <v>-5.9436383851972398E-3</v>
      </c>
    </row>
    <row r="693" spans="1:16">
      <c r="A693" s="1">
        <v>43348</v>
      </c>
      <c r="B693">
        <v>53.924500000000002</v>
      </c>
      <c r="C693" s="3">
        <f>MAX($B$2:B693)</f>
        <v>54.2834</v>
      </c>
      <c r="D693" s="4">
        <f>(B693 - C693) / C693</f>
        <v>-6.6115976523209389E-3</v>
      </c>
      <c r="E693">
        <v>99.741</v>
      </c>
      <c r="F693">
        <f>MAX($E$2:E693)</f>
        <v>101.976</v>
      </c>
      <c r="G693">
        <f>(E693-F693)/F693</f>
        <v>-2.1916921628618493E-2</v>
      </c>
      <c r="H693">
        <v>18.716000000000001</v>
      </c>
      <c r="I693">
        <f>MAX($H$2:H693)</f>
        <v>25.666699999999999</v>
      </c>
      <c r="J693">
        <f t="shared" si="30"/>
        <v>-0.27080614181020535</v>
      </c>
      <c r="K693">
        <v>6.8974000000000002</v>
      </c>
      <c r="L693">
        <f>MAX($K$2:K693)</f>
        <v>7.0286099999999996</v>
      </c>
      <c r="M693">
        <f t="shared" si="31"/>
        <v>-1.8667986984624185E-2</v>
      </c>
      <c r="N693">
        <v>2888.6</v>
      </c>
      <c r="O693">
        <f>MAX($N$2:N693)</f>
        <v>2914.04</v>
      </c>
      <c r="P693">
        <f t="shared" si="32"/>
        <v>-8.7301478359940333E-3</v>
      </c>
    </row>
    <row r="694" spans="1:16">
      <c r="A694" s="1">
        <v>43349</v>
      </c>
      <c r="B694">
        <v>53.026800000000001</v>
      </c>
      <c r="C694" s="3">
        <f>MAX($B$2:B694)</f>
        <v>54.2834</v>
      </c>
      <c r="D694" s="4">
        <f>(B694 - C694) / C694</f>
        <v>-2.3148881610215992E-2</v>
      </c>
      <c r="E694">
        <v>97.915499999999994</v>
      </c>
      <c r="F694">
        <f>MAX($E$2:E694)</f>
        <v>101.976</v>
      </c>
      <c r="G694">
        <f>(E694-F694)/F694</f>
        <v>-3.9818192515886135E-2</v>
      </c>
      <c r="H694">
        <v>18.73</v>
      </c>
      <c r="I694">
        <f>MAX($H$2:H694)</f>
        <v>25.666699999999999</v>
      </c>
      <c r="J694">
        <f t="shared" si="30"/>
        <v>-0.27026068797313246</v>
      </c>
      <c r="K694">
        <v>6.7566100000000002</v>
      </c>
      <c r="L694">
        <f>MAX($K$2:K694)</f>
        <v>7.0286099999999996</v>
      </c>
      <c r="M694">
        <f t="shared" si="31"/>
        <v>-3.8698974619448136E-2</v>
      </c>
      <c r="N694">
        <v>2878.05</v>
      </c>
      <c r="O694">
        <f>MAX($N$2:N694)</f>
        <v>2914.04</v>
      </c>
      <c r="P694">
        <f t="shared" si="32"/>
        <v>-1.2350551124898692E-2</v>
      </c>
    </row>
    <row r="695" spans="1:16">
      <c r="A695" s="1">
        <v>43350</v>
      </c>
      <c r="B695">
        <v>52.603200000000001</v>
      </c>
      <c r="C695" s="3">
        <f>MAX($B$2:B695)</f>
        <v>54.2834</v>
      </c>
      <c r="D695" s="4">
        <f>(B695 - C695) / C695</f>
        <v>-3.0952372180077136E-2</v>
      </c>
      <c r="E695">
        <v>97.603499999999997</v>
      </c>
      <c r="F695">
        <f>MAX($E$2:E695)</f>
        <v>101.976</v>
      </c>
      <c r="G695">
        <f>(E695-F695)/F695</f>
        <v>-4.2877735937867756E-2</v>
      </c>
      <c r="H695">
        <v>17.549299999999999</v>
      </c>
      <c r="I695">
        <f>MAX($H$2:H695)</f>
        <v>25.666699999999999</v>
      </c>
      <c r="J695">
        <f t="shared" si="30"/>
        <v>-0.31626192693256244</v>
      </c>
      <c r="K695">
        <v>6.7353500000000004</v>
      </c>
      <c r="L695">
        <f>MAX($K$2:K695)</f>
        <v>7.0286099999999996</v>
      </c>
      <c r="M695">
        <f t="shared" si="31"/>
        <v>-4.1723754768012336E-2</v>
      </c>
      <c r="N695">
        <v>2871.68</v>
      </c>
      <c r="O695">
        <f>MAX($N$2:N695)</f>
        <v>2914.04</v>
      </c>
      <c r="P695">
        <f t="shared" si="32"/>
        <v>-1.4536519745782531E-2</v>
      </c>
    </row>
    <row r="696" spans="1:16">
      <c r="A696" s="1">
        <v>43353</v>
      </c>
      <c r="B696">
        <v>51.895499999999998</v>
      </c>
      <c r="C696" s="3">
        <f>MAX($B$2:B696)</f>
        <v>54.2834</v>
      </c>
      <c r="D696" s="4">
        <f>(B696 - C696) / C696</f>
        <v>-4.3989506921084567E-2</v>
      </c>
      <c r="E696">
        <v>96.950500000000005</v>
      </c>
      <c r="F696">
        <f>MAX($E$2:E696)</f>
        <v>101.976</v>
      </c>
      <c r="G696">
        <f>(E696-F696)/F696</f>
        <v>-4.9281203420412589E-2</v>
      </c>
      <c r="H696">
        <v>19.033300000000001</v>
      </c>
      <c r="I696">
        <f>MAX($H$2:H696)</f>
        <v>25.666699999999999</v>
      </c>
      <c r="J696">
        <f t="shared" si="30"/>
        <v>-0.25844382020283085</v>
      </c>
      <c r="K696">
        <v>6.8068499999999998</v>
      </c>
      <c r="L696">
        <f>MAX($K$2:K696)</f>
        <v>7.0286099999999996</v>
      </c>
      <c r="M696">
        <f t="shared" si="31"/>
        <v>-3.155104636620893E-2</v>
      </c>
      <c r="N696">
        <v>2877.13</v>
      </c>
      <c r="O696">
        <f>MAX($N$2:N696)</f>
        <v>2914.04</v>
      </c>
      <c r="P696">
        <f t="shared" si="32"/>
        <v>-1.2666264018338751E-2</v>
      </c>
    </row>
    <row r="697" spans="1:16">
      <c r="A697" s="1">
        <v>43354</v>
      </c>
      <c r="B697">
        <v>53.2102</v>
      </c>
      <c r="C697" s="3">
        <f>MAX($B$2:B697)</f>
        <v>54.2834</v>
      </c>
      <c r="D697" s="4">
        <f>(B697 - C697) / C697</f>
        <v>-1.9770316524020233E-2</v>
      </c>
      <c r="E697">
        <v>99.357500000000002</v>
      </c>
      <c r="F697">
        <f>MAX($E$2:E697)</f>
        <v>101.976</v>
      </c>
      <c r="G697">
        <f>(E697-F697)/F697</f>
        <v>-2.5677610418137577E-2</v>
      </c>
      <c r="H697">
        <v>18.629300000000001</v>
      </c>
      <c r="I697">
        <f>MAX($H$2:H697)</f>
        <v>25.666699999999999</v>
      </c>
      <c r="J697">
        <f t="shared" si="30"/>
        <v>-0.27418405950122138</v>
      </c>
      <c r="K697">
        <v>6.7586000000000004</v>
      </c>
      <c r="L697">
        <f>MAX($K$2:K697)</f>
        <v>7.0286099999999996</v>
      </c>
      <c r="M697">
        <f t="shared" si="31"/>
        <v>-3.8415846091901414E-2</v>
      </c>
      <c r="N697">
        <v>2887.89</v>
      </c>
      <c r="O697">
        <f>MAX($N$2:N697)</f>
        <v>2914.04</v>
      </c>
      <c r="P697">
        <f t="shared" si="32"/>
        <v>-8.9737958298445088E-3</v>
      </c>
    </row>
    <row r="698" spans="1:16">
      <c r="A698" s="1">
        <v>43355</v>
      </c>
      <c r="B698">
        <v>52.5488</v>
      </c>
      <c r="C698" s="3">
        <f>MAX($B$2:B698)</f>
        <v>54.2834</v>
      </c>
      <c r="D698" s="4">
        <f>(B698 - C698) / C698</f>
        <v>-3.1954520166386044E-2</v>
      </c>
      <c r="E698">
        <v>99.5</v>
      </c>
      <c r="F698">
        <f>MAX($E$2:E698)</f>
        <v>101.976</v>
      </c>
      <c r="G698">
        <f>(E698-F698)/F698</f>
        <v>-2.4280222797520977E-2</v>
      </c>
      <c r="H698">
        <v>19.369299999999999</v>
      </c>
      <c r="I698">
        <f>MAX($H$2:H698)</f>
        <v>25.666699999999999</v>
      </c>
      <c r="J698">
        <f t="shared" si="30"/>
        <v>-0.24535292811308038</v>
      </c>
      <c r="K698">
        <v>6.6442699999999997</v>
      </c>
      <c r="L698">
        <f>MAX($K$2:K698)</f>
        <v>7.0286099999999996</v>
      </c>
      <c r="M698">
        <f t="shared" si="31"/>
        <v>-5.468222023984827E-2</v>
      </c>
      <c r="N698">
        <v>2888.92</v>
      </c>
      <c r="O698">
        <f>MAX($N$2:N698)</f>
        <v>2914.04</v>
      </c>
      <c r="P698">
        <f t="shared" si="32"/>
        <v>-8.6203346556670089E-3</v>
      </c>
    </row>
    <row r="699" spans="1:16">
      <c r="A699" s="1">
        <v>43356</v>
      </c>
      <c r="B699">
        <v>53.814300000000003</v>
      </c>
      <c r="C699" s="3">
        <f>MAX($B$2:B699)</f>
        <v>54.2834</v>
      </c>
      <c r="D699" s="4">
        <f>(B699 - C699) / C699</f>
        <v>-8.641684198115767E-3</v>
      </c>
      <c r="E699">
        <v>99.493499999999997</v>
      </c>
      <c r="F699">
        <f>MAX($E$2:E699)</f>
        <v>101.976</v>
      </c>
      <c r="G699">
        <f>(E699-F699)/F699</f>
        <v>-2.4343963285478953E-2</v>
      </c>
      <c r="H699">
        <v>19.2973</v>
      </c>
      <c r="I699">
        <f>MAX($H$2:H699)</f>
        <v>25.666699999999999</v>
      </c>
      <c r="J699">
        <f t="shared" si="30"/>
        <v>-0.24815811927516973</v>
      </c>
      <c r="K699">
        <v>6.7223699999999997</v>
      </c>
      <c r="L699">
        <f>MAX($K$2:K699)</f>
        <v>7.0286099999999996</v>
      </c>
      <c r="M699">
        <f t="shared" si="31"/>
        <v>-4.3570492600955218E-2</v>
      </c>
      <c r="N699">
        <v>2904.18</v>
      </c>
      <c r="O699">
        <f>MAX($N$2:N699)</f>
        <v>2914.04</v>
      </c>
      <c r="P699">
        <f t="shared" si="32"/>
        <v>-3.383618618824768E-3</v>
      </c>
    </row>
    <row r="700" spans="1:16">
      <c r="A700" s="1">
        <v>43357</v>
      </c>
      <c r="B700">
        <v>53.2072</v>
      </c>
      <c r="C700" s="3">
        <f>MAX($B$2:B700)</f>
        <v>54.2834</v>
      </c>
      <c r="D700" s="4">
        <f>(B700 - C700) / C700</f>
        <v>-1.9825582037971093E-2</v>
      </c>
      <c r="E700">
        <v>98.509500000000003</v>
      </c>
      <c r="F700">
        <f>MAX($E$2:E700)</f>
        <v>101.976</v>
      </c>
      <c r="G700">
        <f>(E700-F700)/F700</f>
        <v>-3.3993292539421002E-2</v>
      </c>
      <c r="H700">
        <v>19.68</v>
      </c>
      <c r="I700">
        <f>MAX($H$2:H700)</f>
        <v>25.666699999999999</v>
      </c>
      <c r="J700">
        <f t="shared" si="30"/>
        <v>-0.23324774902889733</v>
      </c>
      <c r="K700">
        <v>6.8487900000000002</v>
      </c>
      <c r="L700">
        <f>MAX($K$2:K700)</f>
        <v>7.0286099999999996</v>
      </c>
      <c r="M700">
        <f t="shared" si="31"/>
        <v>-2.5584005941430728E-2</v>
      </c>
      <c r="N700">
        <v>2904.98</v>
      </c>
      <c r="O700">
        <f>MAX($N$2:N700)</f>
        <v>2914.04</v>
      </c>
      <c r="P700">
        <f t="shared" si="32"/>
        <v>-3.1090856680072838E-3</v>
      </c>
    </row>
    <row r="701" spans="1:16">
      <c r="A701" s="1">
        <v>43360</v>
      </c>
      <c r="B701">
        <v>51.786099999999998</v>
      </c>
      <c r="C701" s="3">
        <f>MAX($B$2:B701)</f>
        <v>54.2834</v>
      </c>
      <c r="D701" s="4">
        <f>(B701 - C701) / C701</f>
        <v>-4.6004855996492532E-2</v>
      </c>
      <c r="E701">
        <v>95.401499999999999</v>
      </c>
      <c r="F701">
        <f>MAX($E$2:E701)</f>
        <v>101.976</v>
      </c>
      <c r="G701">
        <f>(E701-F701)/F701</f>
        <v>-6.4471052012238184E-2</v>
      </c>
      <c r="H701">
        <v>19.655999999999999</v>
      </c>
      <c r="I701">
        <f>MAX($H$2:H701)</f>
        <v>25.666699999999999</v>
      </c>
      <c r="J701">
        <f t="shared" si="30"/>
        <v>-0.23418281274959385</v>
      </c>
      <c r="K701">
        <v>6.7868599999999999</v>
      </c>
      <c r="L701">
        <f>MAX($K$2:K701)</f>
        <v>7.0286099999999996</v>
      </c>
      <c r="M701">
        <f t="shared" si="31"/>
        <v>-3.4395136449454404E-2</v>
      </c>
      <c r="N701">
        <v>2888.8</v>
      </c>
      <c r="O701">
        <f>MAX($N$2:N701)</f>
        <v>2914.04</v>
      </c>
      <c r="P701">
        <f t="shared" si="32"/>
        <v>-8.6615145982895849E-3</v>
      </c>
    </row>
    <row r="702" spans="1:16">
      <c r="A702" s="1">
        <v>43361</v>
      </c>
      <c r="B702">
        <v>51.873699999999999</v>
      </c>
      <c r="C702" s="3">
        <f>MAX($B$2:B702)</f>
        <v>54.2834</v>
      </c>
      <c r="D702" s="4">
        <f>(B702 - C702) / C702</f>
        <v>-4.4391102989127448E-2</v>
      </c>
      <c r="E702">
        <v>97.052499999999995</v>
      </c>
      <c r="F702">
        <f>MAX($E$2:E702)</f>
        <v>101.976</v>
      </c>
      <c r="G702">
        <f>(E702-F702)/F702</f>
        <v>-4.8280968070918688E-2</v>
      </c>
      <c r="H702">
        <v>18.997299999999999</v>
      </c>
      <c r="I702">
        <f>MAX($H$2:H702)</f>
        <v>25.666699999999999</v>
      </c>
      <c r="J702">
        <f t="shared" si="30"/>
        <v>-0.25984641578387563</v>
      </c>
      <c r="K702">
        <v>6.7143800000000002</v>
      </c>
      <c r="L702">
        <f>MAX($K$2:K702)</f>
        <v>7.0286099999999996</v>
      </c>
      <c r="M702">
        <f t="shared" si="31"/>
        <v>-4.4707274980401439E-2</v>
      </c>
      <c r="N702">
        <v>2904.31</v>
      </c>
      <c r="O702">
        <f>MAX($N$2:N702)</f>
        <v>2914.04</v>
      </c>
      <c r="P702">
        <f t="shared" si="32"/>
        <v>-3.3390070143168998E-3</v>
      </c>
    </row>
    <row r="703" spans="1:16">
      <c r="A703" s="1">
        <v>43362</v>
      </c>
      <c r="B703">
        <v>51.9054</v>
      </c>
      <c r="C703" s="3">
        <f>MAX($B$2:B703)</f>
        <v>54.2834</v>
      </c>
      <c r="D703" s="4">
        <f>(B703 - C703) / C703</f>
        <v>-4.3807130725046703E-2</v>
      </c>
      <c r="E703">
        <v>96.320999999999998</v>
      </c>
      <c r="F703">
        <f>MAX($E$2:E703)</f>
        <v>101.976</v>
      </c>
      <c r="G703">
        <f>(E703-F703)/F703</f>
        <v>-5.5454224523417285E-2</v>
      </c>
      <c r="H703">
        <v>19.934699999999999</v>
      </c>
      <c r="I703">
        <f>MAX($H$2:H703)</f>
        <v>25.666699999999999</v>
      </c>
      <c r="J703">
        <f t="shared" si="30"/>
        <v>-0.22332438529300611</v>
      </c>
      <c r="K703">
        <v>6.7383300000000004</v>
      </c>
      <c r="L703">
        <f>MAX($K$2:K703)</f>
        <v>7.0286099999999996</v>
      </c>
      <c r="M703">
        <f t="shared" si="31"/>
        <v>-4.129977335490221E-2</v>
      </c>
      <c r="N703">
        <v>2907.95</v>
      </c>
      <c r="O703">
        <f>MAX($N$2:N703)</f>
        <v>2914.04</v>
      </c>
      <c r="P703">
        <f t="shared" si="32"/>
        <v>-2.0898820880976741E-3</v>
      </c>
    </row>
    <row r="704" spans="1:16">
      <c r="A704" s="1">
        <v>43363</v>
      </c>
      <c r="B704">
        <v>52.295499999999997</v>
      </c>
      <c r="C704" s="3">
        <f>MAX($B$2:B704)</f>
        <v>54.2834</v>
      </c>
      <c r="D704" s="4">
        <f>(B704 - C704) / C704</f>
        <v>-3.6620771727636871E-2</v>
      </c>
      <c r="E704">
        <v>97.215000000000003</v>
      </c>
      <c r="F704">
        <f>MAX($E$2:E704)</f>
        <v>101.976</v>
      </c>
      <c r="G704">
        <f>(E704-F704)/F704</f>
        <v>-4.6687455871969832E-2</v>
      </c>
      <c r="H704">
        <v>19.8887</v>
      </c>
      <c r="I704">
        <f>MAX($H$2:H704)</f>
        <v>25.666699999999999</v>
      </c>
      <c r="J704">
        <f t="shared" si="30"/>
        <v>-0.22511659075767429</v>
      </c>
      <c r="K704">
        <v>6.5967700000000002</v>
      </c>
      <c r="L704">
        <f>MAX($K$2:K704)</f>
        <v>7.0286099999999996</v>
      </c>
      <c r="M704">
        <f t="shared" si="31"/>
        <v>-6.1440313234053301E-2</v>
      </c>
      <c r="N704">
        <v>2930.75</v>
      </c>
      <c r="O704">
        <f>MAX($N$2:N704)</f>
        <v>2930.75</v>
      </c>
      <c r="P704">
        <f t="shared" si="32"/>
        <v>0</v>
      </c>
    </row>
    <row r="705" spans="1:16">
      <c r="A705" s="1">
        <v>43364</v>
      </c>
      <c r="B705">
        <v>51.733800000000002</v>
      </c>
      <c r="C705" s="3">
        <f>MAX($B$2:B705)</f>
        <v>54.2834</v>
      </c>
      <c r="D705" s="4">
        <f>(B705 - C705) / C705</f>
        <v>-4.6968318123035736E-2</v>
      </c>
      <c r="E705">
        <v>95.750500000000002</v>
      </c>
      <c r="F705">
        <f>MAX($E$2:E705)</f>
        <v>101.976</v>
      </c>
      <c r="G705">
        <f>(E705-F705)/F705</f>
        <v>-6.1048678120342009E-2</v>
      </c>
      <c r="H705">
        <v>19.940000000000001</v>
      </c>
      <c r="I705">
        <f>MAX($H$2:H705)</f>
        <v>25.666699999999999</v>
      </c>
      <c r="J705">
        <f t="shared" si="30"/>
        <v>-0.22311789205468555</v>
      </c>
      <c r="K705">
        <v>6.5266500000000001</v>
      </c>
      <c r="L705">
        <f>MAX($K$2:K705)</f>
        <v>7.0286099999999996</v>
      </c>
      <c r="M705">
        <f t="shared" si="31"/>
        <v>-7.14166812499199E-2</v>
      </c>
      <c r="N705">
        <v>2929.67</v>
      </c>
      <c r="O705">
        <f>MAX($N$2:N705)</f>
        <v>2930.75</v>
      </c>
      <c r="P705">
        <f t="shared" si="32"/>
        <v>-3.6850635502855148E-4</v>
      </c>
    </row>
    <row r="706" spans="1:16">
      <c r="A706" s="1">
        <v>43367</v>
      </c>
      <c r="B706">
        <v>52.479799999999997</v>
      </c>
      <c r="C706" s="3">
        <f>MAX($B$2:B706)</f>
        <v>54.2834</v>
      </c>
      <c r="D706" s="4">
        <f>(B706 - C706) / C706</f>
        <v>-3.3225626987255827E-2</v>
      </c>
      <c r="E706">
        <v>96.718000000000004</v>
      </c>
      <c r="F706">
        <f>MAX($E$2:E706)</f>
        <v>101.976</v>
      </c>
      <c r="G706">
        <f>(E706-F706)/F706</f>
        <v>-5.1561151643523921E-2</v>
      </c>
      <c r="H706">
        <v>19.9787</v>
      </c>
      <c r="I706">
        <f>MAX($H$2:H706)</f>
        <v>25.666699999999999</v>
      </c>
      <c r="J706">
        <f t="shared" si="30"/>
        <v>-0.22161010180506255</v>
      </c>
      <c r="K706">
        <v>6.5823799999999997</v>
      </c>
      <c r="L706">
        <f>MAX($K$2:K706)</f>
        <v>7.0286099999999996</v>
      </c>
      <c r="M706">
        <f t="shared" si="31"/>
        <v>-6.3487659722192571E-2</v>
      </c>
      <c r="N706">
        <v>2919.37</v>
      </c>
      <c r="O706">
        <f>MAX($N$2:N706)</f>
        <v>2930.75</v>
      </c>
      <c r="P706">
        <f t="shared" si="32"/>
        <v>-3.8829651113196652E-3</v>
      </c>
    </row>
    <row r="707" spans="1:16">
      <c r="A707" s="1">
        <v>43368</v>
      </c>
      <c r="B707">
        <v>52.811</v>
      </c>
      <c r="C707" s="3">
        <f>MAX($B$2:B707)</f>
        <v>54.2834</v>
      </c>
      <c r="D707" s="4">
        <f>(B707 - C707) / C707</f>
        <v>-2.7124314247081067E-2</v>
      </c>
      <c r="E707">
        <v>98.727500000000006</v>
      </c>
      <c r="F707">
        <f>MAX($E$2:E707)</f>
        <v>101.976</v>
      </c>
      <c r="G707">
        <f>(E707-F707)/F707</f>
        <v>-3.1855534635600466E-2</v>
      </c>
      <c r="H707">
        <v>20.065999999999999</v>
      </c>
      <c r="I707">
        <f>MAX($H$2:H707)</f>
        <v>25.666699999999999</v>
      </c>
      <c r="J707">
        <f t="shared" ref="J707:J770" si="33">(H707-I707)/I707</f>
        <v>-0.2182088075210292</v>
      </c>
      <c r="K707">
        <v>6.64947</v>
      </c>
      <c r="L707">
        <f>MAX($K$2:K707)</f>
        <v>7.0286099999999996</v>
      </c>
      <c r="M707">
        <f t="shared" ref="M707:M770" si="34">(K707-L707)/L707</f>
        <v>-5.3942386901535244E-2</v>
      </c>
      <c r="N707">
        <v>2915.56</v>
      </c>
      <c r="O707">
        <f>MAX($N$2:N707)</f>
        <v>2930.75</v>
      </c>
      <c r="P707">
        <f t="shared" ref="P707:P770" si="35">(N707-O707)/O707</f>
        <v>-5.182973641559346E-3</v>
      </c>
    </row>
    <row r="708" spans="1:16">
      <c r="A708" s="1">
        <v>43369</v>
      </c>
      <c r="B708">
        <v>52.391199999999998</v>
      </c>
      <c r="C708" s="3">
        <f>MAX($B$2:B708)</f>
        <v>54.2834</v>
      </c>
      <c r="D708" s="4">
        <f>(B708 - C708) / C708</f>
        <v>-3.4857801832604486E-2</v>
      </c>
      <c r="E708">
        <v>98.742500000000007</v>
      </c>
      <c r="F708">
        <f>MAX($E$2:E708)</f>
        <v>101.976</v>
      </c>
      <c r="G708">
        <f>(E708-F708)/F708</f>
        <v>-3.1708441201851338E-2</v>
      </c>
      <c r="H708">
        <v>20.6387</v>
      </c>
      <c r="I708">
        <f>MAX($H$2:H708)</f>
        <v>25.666699999999999</v>
      </c>
      <c r="J708">
        <f t="shared" si="33"/>
        <v>-0.19589584948590971</v>
      </c>
      <c r="K708">
        <v>6.61273</v>
      </c>
      <c r="L708">
        <f>MAX($K$2:K708)</f>
        <v>7.0286099999999996</v>
      </c>
      <c r="M708">
        <f t="shared" si="34"/>
        <v>-5.9169593988000417E-2</v>
      </c>
      <c r="N708">
        <v>2905.97</v>
      </c>
      <c r="O708">
        <f>MAX($N$2:N708)</f>
        <v>2930.75</v>
      </c>
      <c r="P708">
        <f t="shared" si="35"/>
        <v>-8.4551735903779582E-3</v>
      </c>
    </row>
    <row r="709" spans="1:16">
      <c r="A709" s="1">
        <v>43370</v>
      </c>
      <c r="B709">
        <v>53.469200000000001</v>
      </c>
      <c r="C709" s="3">
        <f>MAX($B$2:B709)</f>
        <v>54.2834</v>
      </c>
      <c r="D709" s="4">
        <f>(B709 - C709) / C709</f>
        <v>-1.4999060486262828E-2</v>
      </c>
      <c r="E709">
        <v>100.649</v>
      </c>
      <c r="F709">
        <f>MAX($E$2:E709)</f>
        <v>101.976</v>
      </c>
      <c r="G709">
        <f>(E709-F709)/F709</f>
        <v>-1.3012865772338572E-2</v>
      </c>
      <c r="H709">
        <v>20.501300000000001</v>
      </c>
      <c r="I709">
        <f>MAX($H$2:H709)</f>
        <v>25.666699999999999</v>
      </c>
      <c r="J709">
        <f t="shared" si="33"/>
        <v>-0.20124908928689697</v>
      </c>
      <c r="K709">
        <v>6.6245000000000003</v>
      </c>
      <c r="L709">
        <f>MAX($K$2:K709)</f>
        <v>7.0286099999999996</v>
      </c>
      <c r="M709">
        <f t="shared" si="34"/>
        <v>-5.7495009681857341E-2</v>
      </c>
      <c r="N709">
        <v>2914</v>
      </c>
      <c r="O709">
        <f>MAX($N$2:N709)</f>
        <v>2930.75</v>
      </c>
      <c r="P709">
        <f t="shared" si="35"/>
        <v>-5.715260598822827E-3</v>
      </c>
    </row>
    <row r="710" spans="1:16">
      <c r="A710" s="1">
        <v>43371</v>
      </c>
      <c r="B710">
        <v>53.657600000000002</v>
      </c>
      <c r="C710" s="3">
        <f>MAX($B$2:B710)</f>
        <v>54.2834</v>
      </c>
      <c r="D710" s="4">
        <f>(B710 - C710) / C710</f>
        <v>-1.1528386210148924E-2</v>
      </c>
      <c r="E710">
        <v>100.15</v>
      </c>
      <c r="F710">
        <f>MAX($E$2:E710)</f>
        <v>101.976</v>
      </c>
      <c r="G710">
        <f>(E710-F710)/F710</f>
        <v>-1.7906174001725832E-2</v>
      </c>
      <c r="H710">
        <v>17.651299999999999</v>
      </c>
      <c r="I710">
        <f>MAX($H$2:H710)</f>
        <v>25.666699999999999</v>
      </c>
      <c r="J710">
        <f t="shared" si="33"/>
        <v>-0.31228790611960244</v>
      </c>
      <c r="K710">
        <v>6.9617199999999997</v>
      </c>
      <c r="L710">
        <f>MAX($K$2:K710)</f>
        <v>7.0286099999999996</v>
      </c>
      <c r="M710">
        <f t="shared" si="34"/>
        <v>-9.5168176922606172E-3</v>
      </c>
      <c r="N710">
        <v>2913.98</v>
      </c>
      <c r="O710">
        <f>MAX($N$2:N710)</f>
        <v>2930.75</v>
      </c>
      <c r="P710">
        <f t="shared" si="35"/>
        <v>-5.7220847905826095E-3</v>
      </c>
    </row>
    <row r="711" spans="1:16">
      <c r="A711" s="1">
        <v>43374</v>
      </c>
      <c r="B711">
        <v>54.0152</v>
      </c>
      <c r="C711" s="3">
        <f>MAX($B$2:B711)</f>
        <v>54.2834</v>
      </c>
      <c r="D711" s="4">
        <f>(B711 - C711) / C711</f>
        <v>-4.9407369472067005E-3</v>
      </c>
      <c r="E711">
        <v>100.218</v>
      </c>
      <c r="F711">
        <f>MAX($E$2:E711)</f>
        <v>101.976</v>
      </c>
      <c r="G711">
        <f>(E711-F711)/F711</f>
        <v>-1.7239350435396521E-2</v>
      </c>
      <c r="H711">
        <v>20.7133</v>
      </c>
      <c r="I711">
        <f>MAX($H$2:H711)</f>
        <v>25.666699999999999</v>
      </c>
      <c r="J711">
        <f t="shared" si="33"/>
        <v>-0.19298935975407819</v>
      </c>
      <c r="K711">
        <v>7.1684999999999999</v>
      </c>
      <c r="L711">
        <f>MAX($K$2:K711)</f>
        <v>7.1684999999999999</v>
      </c>
      <c r="M711">
        <f t="shared" si="34"/>
        <v>0</v>
      </c>
      <c r="N711">
        <v>2924.59</v>
      </c>
      <c r="O711">
        <f>MAX($N$2:N711)</f>
        <v>2930.75</v>
      </c>
      <c r="P711">
        <f t="shared" si="35"/>
        <v>-2.1018510620147931E-3</v>
      </c>
    </row>
    <row r="712" spans="1:16">
      <c r="A712" s="1">
        <v>43375</v>
      </c>
      <c r="B712">
        <v>54.497300000000003</v>
      </c>
      <c r="C712" s="3">
        <f>MAX($B$2:B712)</f>
        <v>54.497300000000003</v>
      </c>
      <c r="D712" s="4">
        <f>(B712 - C712) / C712</f>
        <v>0</v>
      </c>
      <c r="E712">
        <v>98.5655</v>
      </c>
      <c r="F712">
        <f>MAX($E$2:E712)</f>
        <v>101.976</v>
      </c>
      <c r="G712">
        <f>(E712-F712)/F712</f>
        <v>-3.3444143720090989E-2</v>
      </c>
      <c r="H712">
        <v>20.068000000000001</v>
      </c>
      <c r="I712">
        <f>MAX($H$2:H712)</f>
        <v>25.666699999999999</v>
      </c>
      <c r="J712">
        <f t="shared" si="33"/>
        <v>-0.2181308855443044</v>
      </c>
      <c r="K712">
        <v>7.0972099999999996</v>
      </c>
      <c r="L712">
        <f>MAX($K$2:K712)</f>
        <v>7.1684999999999999</v>
      </c>
      <c r="M712">
        <f t="shared" si="34"/>
        <v>-9.9448978168375952E-3</v>
      </c>
      <c r="N712">
        <v>2923.43</v>
      </c>
      <c r="O712">
        <f>MAX($N$2:N712)</f>
        <v>2930.75</v>
      </c>
      <c r="P712">
        <f t="shared" si="35"/>
        <v>-2.4976541840826287E-3</v>
      </c>
    </row>
    <row r="713" spans="1:16">
      <c r="A713" s="1">
        <v>43376</v>
      </c>
      <c r="B713">
        <v>55.162399999999998</v>
      </c>
      <c r="C713" s="3">
        <f>MAX($B$2:B713)</f>
        <v>55.162399999999998</v>
      </c>
      <c r="D713" s="4">
        <f>(B713 - C713) / C713</f>
        <v>0</v>
      </c>
      <c r="E713">
        <v>97.638000000000005</v>
      </c>
      <c r="F713">
        <f>MAX($E$2:E713)</f>
        <v>101.976</v>
      </c>
      <c r="G713">
        <f>(E713-F713)/F713</f>
        <v>-4.2539421040244704E-2</v>
      </c>
      <c r="H713">
        <v>19.653300000000002</v>
      </c>
      <c r="I713">
        <f>MAX($H$2:H713)</f>
        <v>25.666699999999999</v>
      </c>
      <c r="J713">
        <f t="shared" si="33"/>
        <v>-0.23428800741817207</v>
      </c>
      <c r="K713">
        <v>7.1033999999999997</v>
      </c>
      <c r="L713">
        <f>MAX($K$2:K713)</f>
        <v>7.1684999999999999</v>
      </c>
      <c r="M713">
        <f t="shared" si="34"/>
        <v>-9.0813977819627755E-3</v>
      </c>
      <c r="N713">
        <v>2925.51</v>
      </c>
      <c r="O713">
        <f>MAX($N$2:N713)</f>
        <v>2930.75</v>
      </c>
      <c r="P713">
        <f t="shared" si="35"/>
        <v>-1.7879382410644995E-3</v>
      </c>
    </row>
    <row r="714" spans="1:16">
      <c r="A714" s="1">
        <v>43377</v>
      </c>
      <c r="B714">
        <v>54.193600000000004</v>
      </c>
      <c r="C714" s="3">
        <f>MAX($B$2:B714)</f>
        <v>55.162399999999998</v>
      </c>
      <c r="D714" s="4">
        <f>(B714 - C714) / C714</f>
        <v>-1.7562687627804347E-2</v>
      </c>
      <c r="E714">
        <v>95.471000000000004</v>
      </c>
      <c r="F714">
        <f>MAX($E$2:E714)</f>
        <v>101.976</v>
      </c>
      <c r="G714">
        <f>(E714-F714)/F714</f>
        <v>-6.3789519102533887E-2</v>
      </c>
      <c r="H714">
        <v>18.788699999999999</v>
      </c>
      <c r="I714">
        <f>MAX($H$2:H714)</f>
        <v>25.666699999999999</v>
      </c>
      <c r="J714">
        <f t="shared" si="33"/>
        <v>-0.26797367795626242</v>
      </c>
      <c r="K714">
        <v>6.9186699999999997</v>
      </c>
      <c r="L714">
        <f>MAX($K$2:K714)</f>
        <v>7.1684999999999999</v>
      </c>
      <c r="M714">
        <f t="shared" si="34"/>
        <v>-3.4851084606263544E-2</v>
      </c>
      <c r="N714">
        <v>2901.61</v>
      </c>
      <c r="O714">
        <f>MAX($N$2:N714)</f>
        <v>2930.75</v>
      </c>
      <c r="P714">
        <f t="shared" si="35"/>
        <v>-9.9428473940117289E-3</v>
      </c>
    </row>
    <row r="715" spans="1:16">
      <c r="A715" s="1">
        <v>43378</v>
      </c>
      <c r="B715">
        <v>53.318600000000004</v>
      </c>
      <c r="C715" s="3">
        <f>MAX($B$2:B715)</f>
        <v>55.162399999999998</v>
      </c>
      <c r="D715" s="4">
        <f>(B715 - C715) / C715</f>
        <v>-3.3424941626905187E-2</v>
      </c>
      <c r="E715">
        <v>94.482500000000002</v>
      </c>
      <c r="F715">
        <f>MAX($E$2:E715)</f>
        <v>101.976</v>
      </c>
      <c r="G715">
        <f>(E715-F715)/F715</f>
        <v>-7.3482976386600743E-2</v>
      </c>
      <c r="H715">
        <v>17.4633</v>
      </c>
      <c r="I715">
        <f>MAX($H$2:H715)</f>
        <v>25.666699999999999</v>
      </c>
      <c r="J715">
        <f t="shared" si="33"/>
        <v>-0.31961257193172471</v>
      </c>
      <c r="K715">
        <v>6.6854199999999997</v>
      </c>
      <c r="L715">
        <f>MAX($K$2:K715)</f>
        <v>7.1684999999999999</v>
      </c>
      <c r="M715">
        <f t="shared" si="34"/>
        <v>-6.7389272511683085E-2</v>
      </c>
      <c r="N715">
        <v>2885.57</v>
      </c>
      <c r="O715">
        <f>MAX($N$2:N715)</f>
        <v>2930.75</v>
      </c>
      <c r="P715">
        <f t="shared" si="35"/>
        <v>-1.5415849185362053E-2</v>
      </c>
    </row>
    <row r="716" spans="1:16">
      <c r="A716" s="1">
        <v>43381</v>
      </c>
      <c r="B716">
        <v>53.190300000000001</v>
      </c>
      <c r="C716" s="3">
        <f>MAX($B$2:B716)</f>
        <v>55.162399999999998</v>
      </c>
      <c r="D716" s="4">
        <f>(B716 - C716) / C716</f>
        <v>-3.5750801270430538E-2</v>
      </c>
      <c r="E716">
        <v>93.221000000000004</v>
      </c>
      <c r="F716">
        <f>MAX($E$2:E716)</f>
        <v>101.976</v>
      </c>
      <c r="G716">
        <f>(E716-F716)/F716</f>
        <v>-8.5853534164901504E-2</v>
      </c>
      <c r="H716">
        <v>16.704000000000001</v>
      </c>
      <c r="I716">
        <f>MAX($H$2:H716)</f>
        <v>25.666699999999999</v>
      </c>
      <c r="J716">
        <f t="shared" si="33"/>
        <v>-0.34919565039525918</v>
      </c>
      <c r="K716">
        <v>6.5840800000000002</v>
      </c>
      <c r="L716">
        <f>MAX($K$2:K716)</f>
        <v>7.1684999999999999</v>
      </c>
      <c r="M716">
        <f t="shared" si="34"/>
        <v>-8.1526121224802919E-2</v>
      </c>
      <c r="N716">
        <v>2884.43</v>
      </c>
      <c r="O716">
        <f>MAX($N$2:N716)</f>
        <v>2930.75</v>
      </c>
      <c r="P716">
        <f t="shared" si="35"/>
        <v>-1.5804828115670105E-2</v>
      </c>
    </row>
    <row r="717" spans="1:16">
      <c r="A717" s="1">
        <v>43382</v>
      </c>
      <c r="B717">
        <v>53.924500000000002</v>
      </c>
      <c r="C717" s="3">
        <f>MAX($B$2:B717)</f>
        <v>55.162399999999998</v>
      </c>
      <c r="D717" s="4">
        <f>(B717 - C717) / C717</f>
        <v>-2.2441010543413561E-2</v>
      </c>
      <c r="E717">
        <v>93.516000000000005</v>
      </c>
      <c r="F717">
        <f>MAX($E$2:E717)</f>
        <v>101.976</v>
      </c>
      <c r="G717">
        <f>(E717-F717)/F717</f>
        <v>-8.2960696634502173E-2</v>
      </c>
      <c r="H717">
        <v>17.52</v>
      </c>
      <c r="I717">
        <f>MAX($H$2:H717)</f>
        <v>25.666699999999999</v>
      </c>
      <c r="J717">
        <f t="shared" si="33"/>
        <v>-0.31740348389157935</v>
      </c>
      <c r="K717">
        <v>6.5785900000000002</v>
      </c>
      <c r="L717">
        <f>MAX($K$2:K717)</f>
        <v>7.1684999999999999</v>
      </c>
      <c r="M717">
        <f t="shared" si="34"/>
        <v>-8.2291971821161991E-2</v>
      </c>
      <c r="N717">
        <v>2880.34</v>
      </c>
      <c r="O717">
        <f>MAX($N$2:N717)</f>
        <v>2930.75</v>
      </c>
      <c r="P717">
        <f t="shared" si="35"/>
        <v>-1.720037533054674E-2</v>
      </c>
    </row>
    <row r="718" spans="1:16">
      <c r="A718" s="1">
        <v>43383</v>
      </c>
      <c r="B718">
        <v>51.427300000000002</v>
      </c>
      <c r="C718" s="3">
        <f>MAX($B$2:B718)</f>
        <v>55.162399999999998</v>
      </c>
      <c r="D718" s="4">
        <f>(B718 - C718) / C718</f>
        <v>-6.7710977042333101E-2</v>
      </c>
      <c r="E718">
        <v>87.762500000000003</v>
      </c>
      <c r="F718">
        <f>MAX($E$2:E718)</f>
        <v>101.976</v>
      </c>
      <c r="G718">
        <f>(E718-F718)/F718</f>
        <v>-0.13938083470620535</v>
      </c>
      <c r="H718">
        <v>17.125299999999999</v>
      </c>
      <c r="I718">
        <f>MAX($H$2:H718)</f>
        <v>25.666699999999999</v>
      </c>
      <c r="J718">
        <f t="shared" si="33"/>
        <v>-0.33278138599820001</v>
      </c>
      <c r="K718">
        <v>6.0869099999999996</v>
      </c>
      <c r="L718">
        <f>MAX($K$2:K718)</f>
        <v>7.1684999999999999</v>
      </c>
      <c r="M718">
        <f t="shared" si="34"/>
        <v>-0.15088093743460979</v>
      </c>
      <c r="N718">
        <v>2785.68</v>
      </c>
      <c r="O718">
        <f>MAX($N$2:N718)</f>
        <v>2930.75</v>
      </c>
      <c r="P718">
        <f t="shared" si="35"/>
        <v>-4.9499274929625581E-2</v>
      </c>
    </row>
    <row r="719" spans="1:16">
      <c r="A719" s="1">
        <v>43384</v>
      </c>
      <c r="B719">
        <v>50.970300000000002</v>
      </c>
      <c r="C719" s="3">
        <f>MAX($B$2:B719)</f>
        <v>55.162399999999998</v>
      </c>
      <c r="D719" s="4">
        <f>(B719 - C719) / C719</f>
        <v>-7.5995605702434924E-2</v>
      </c>
      <c r="E719">
        <v>85.968000000000004</v>
      </c>
      <c r="F719">
        <f>MAX($E$2:E719)</f>
        <v>101.976</v>
      </c>
      <c r="G719">
        <f>(E719-F719)/F719</f>
        <v>-0.15697811249705809</v>
      </c>
      <c r="H719">
        <v>16.815300000000001</v>
      </c>
      <c r="I719">
        <f>MAX($H$2:H719)</f>
        <v>25.666699999999999</v>
      </c>
      <c r="J719">
        <f t="shared" si="33"/>
        <v>-0.34485929239052932</v>
      </c>
      <c r="K719">
        <v>5.8251200000000001</v>
      </c>
      <c r="L719">
        <f>MAX($K$2:K719)</f>
        <v>7.1684999999999999</v>
      </c>
      <c r="M719">
        <f t="shared" si="34"/>
        <v>-0.18740043244751339</v>
      </c>
      <c r="N719">
        <v>2728.37</v>
      </c>
      <c r="O719">
        <f>MAX($N$2:N719)</f>
        <v>2930.75</v>
      </c>
      <c r="P719">
        <f t="shared" si="35"/>
        <v>-6.9053996417299368E-2</v>
      </c>
    </row>
    <row r="720" spans="1:16">
      <c r="A720" s="1">
        <v>43385</v>
      </c>
      <c r="B720">
        <v>52.791400000000003</v>
      </c>
      <c r="C720" s="3">
        <f>MAX($B$2:B720)</f>
        <v>55.162399999999998</v>
      </c>
      <c r="D720" s="4">
        <f>(B720 - C720) / C720</f>
        <v>-4.2982176264992011E-2</v>
      </c>
      <c r="E720">
        <v>89.430499999999995</v>
      </c>
      <c r="F720">
        <f>MAX($E$2:E720)</f>
        <v>101.976</v>
      </c>
      <c r="G720">
        <f>(E720-F720)/F720</f>
        <v>-0.12302404487330357</v>
      </c>
      <c r="H720">
        <v>17.251999999999999</v>
      </c>
      <c r="I720">
        <f>MAX($H$2:H720)</f>
        <v>25.666699999999999</v>
      </c>
      <c r="J720">
        <f t="shared" si="33"/>
        <v>-0.32784502877268989</v>
      </c>
      <c r="K720">
        <v>6.1081899999999996</v>
      </c>
      <c r="L720">
        <f>MAX($K$2:K720)</f>
        <v>7.1684999999999999</v>
      </c>
      <c r="M720">
        <f t="shared" si="34"/>
        <v>-0.14791239450373164</v>
      </c>
      <c r="N720">
        <v>2767.13</v>
      </c>
      <c r="O720">
        <f>MAX($N$2:N720)</f>
        <v>2930.75</v>
      </c>
      <c r="P720">
        <f t="shared" si="35"/>
        <v>-5.5828712786829271E-2</v>
      </c>
    </row>
    <row r="721" spans="1:16">
      <c r="A721" s="1">
        <v>43388</v>
      </c>
      <c r="B721">
        <v>51.664900000000003</v>
      </c>
      <c r="C721" s="3">
        <f>MAX($B$2:B721)</f>
        <v>55.162399999999998</v>
      </c>
      <c r="D721" s="4">
        <f>(B721 - C721) / C721</f>
        <v>-6.3403695270691549E-2</v>
      </c>
      <c r="E721">
        <v>88.047499999999999</v>
      </c>
      <c r="F721">
        <f>MAX($E$2:E721)</f>
        <v>101.976</v>
      </c>
      <c r="G721">
        <f>(E721-F721)/F721</f>
        <v>-0.13658605946497215</v>
      </c>
      <c r="H721">
        <v>17.306000000000001</v>
      </c>
      <c r="I721">
        <f>MAX($H$2:H721)</f>
        <v>25.666699999999999</v>
      </c>
      <c r="J721">
        <f t="shared" si="33"/>
        <v>-0.32574113540112276</v>
      </c>
      <c r="K721">
        <v>5.8313199999999998</v>
      </c>
      <c r="L721">
        <f>MAX($K$2:K721)</f>
        <v>7.1684999999999999</v>
      </c>
      <c r="M721">
        <f t="shared" si="34"/>
        <v>-0.18653553742065984</v>
      </c>
      <c r="N721">
        <v>2750.79</v>
      </c>
      <c r="O721">
        <f>MAX($N$2:N721)</f>
        <v>2930.75</v>
      </c>
      <c r="P721">
        <f t="shared" si="35"/>
        <v>-6.1404077454576489E-2</v>
      </c>
    </row>
    <row r="722" spans="1:16">
      <c r="A722" s="1">
        <v>43389</v>
      </c>
      <c r="B722">
        <v>52.801099999999998</v>
      </c>
      <c r="C722" s="3">
        <f>MAX($B$2:B722)</f>
        <v>55.162399999999998</v>
      </c>
      <c r="D722" s="4">
        <f>(B722 - C722) / C722</f>
        <v>-4.2806331849230633E-2</v>
      </c>
      <c r="E722">
        <v>90.998000000000005</v>
      </c>
      <c r="F722">
        <f>MAX($E$2:E722)</f>
        <v>101.976</v>
      </c>
      <c r="G722">
        <f>(E722-F722)/F722</f>
        <v>-0.10765278104652069</v>
      </c>
      <c r="H722">
        <v>18.439299999999999</v>
      </c>
      <c r="I722">
        <f>MAX($H$2:H722)</f>
        <v>25.666699999999999</v>
      </c>
      <c r="J722">
        <f t="shared" si="33"/>
        <v>-0.28158664729006844</v>
      </c>
      <c r="K722">
        <v>6.0904999999999996</v>
      </c>
      <c r="L722">
        <f>MAX($K$2:K722)</f>
        <v>7.1684999999999999</v>
      </c>
      <c r="M722">
        <f t="shared" si="34"/>
        <v>-0.15038013531422198</v>
      </c>
      <c r="N722">
        <v>2809.92</v>
      </c>
      <c r="O722">
        <f>MAX($N$2:N722)</f>
        <v>2930.75</v>
      </c>
      <c r="P722">
        <f t="shared" si="35"/>
        <v>-4.1228354516761899E-2</v>
      </c>
    </row>
    <row r="723" spans="1:16">
      <c r="A723" s="1">
        <v>43390</v>
      </c>
      <c r="B723">
        <v>52.578400000000002</v>
      </c>
      <c r="C723" s="3">
        <f>MAX($B$2:B723)</f>
        <v>55.162399999999998</v>
      </c>
      <c r="D723" s="4">
        <f>(B723 - C723) / C723</f>
        <v>-4.6843502095630291E-2</v>
      </c>
      <c r="E723">
        <v>91.586500000000001</v>
      </c>
      <c r="F723">
        <f>MAX($E$2:E723)</f>
        <v>101.976</v>
      </c>
      <c r="G723">
        <f>(E723-F723)/F723</f>
        <v>-0.10188181532909703</v>
      </c>
      <c r="H723">
        <v>18.1187</v>
      </c>
      <c r="I723">
        <f>MAX($H$2:H723)</f>
        <v>25.666699999999999</v>
      </c>
      <c r="J723">
        <f t="shared" si="33"/>
        <v>-0.2940775401590387</v>
      </c>
      <c r="K723">
        <v>6.0218299999999996</v>
      </c>
      <c r="L723">
        <f>MAX($K$2:K723)</f>
        <v>7.1684999999999999</v>
      </c>
      <c r="M723">
        <f t="shared" si="34"/>
        <v>-0.15995954523261496</v>
      </c>
      <c r="N723">
        <v>2809.21</v>
      </c>
      <c r="O723">
        <f>MAX($N$2:N723)</f>
        <v>2930.75</v>
      </c>
      <c r="P723">
        <f t="shared" si="35"/>
        <v>-4.14706133242344E-2</v>
      </c>
    </row>
    <row r="724" spans="1:16">
      <c r="A724" s="1">
        <v>43391</v>
      </c>
      <c r="B724">
        <v>51.3474</v>
      </c>
      <c r="C724" s="3">
        <f>MAX($B$2:B724)</f>
        <v>55.162399999999998</v>
      </c>
      <c r="D724" s="4">
        <f>(B724 - C724) / C724</f>
        <v>-6.9159427436079612E-2</v>
      </c>
      <c r="E724">
        <v>88.536000000000001</v>
      </c>
      <c r="F724">
        <f>MAX($E$2:E724)</f>
        <v>101.976</v>
      </c>
      <c r="G724">
        <f>(E724-F724)/F724</f>
        <v>-0.13179571663920919</v>
      </c>
      <c r="H724">
        <v>17.594000000000001</v>
      </c>
      <c r="I724">
        <f>MAX($H$2:H724)</f>
        <v>25.666699999999999</v>
      </c>
      <c r="J724">
        <f t="shared" si="33"/>
        <v>-0.31452037075276518</v>
      </c>
      <c r="K724">
        <v>5.9340299999999999</v>
      </c>
      <c r="L724">
        <f>MAX($K$2:K724)</f>
        <v>7.1684999999999999</v>
      </c>
      <c r="M724">
        <f t="shared" si="34"/>
        <v>-0.17220757480644486</v>
      </c>
      <c r="N724">
        <v>2768.78</v>
      </c>
      <c r="O724">
        <f>MAX($N$2:N724)</f>
        <v>2930.75</v>
      </c>
      <c r="P724">
        <f t="shared" si="35"/>
        <v>-5.5265716966646693E-2</v>
      </c>
    </row>
    <row r="725" spans="1:16">
      <c r="A725" s="1">
        <v>43392</v>
      </c>
      <c r="B725">
        <v>52.129100000000001</v>
      </c>
      <c r="C725" s="3">
        <f>MAX($B$2:B725)</f>
        <v>55.162399999999998</v>
      </c>
      <c r="D725" s="4">
        <f>(B725 - C725) / C725</f>
        <v>-5.4988542920540028E-2</v>
      </c>
      <c r="E725">
        <v>88.201499999999996</v>
      </c>
      <c r="F725">
        <f>MAX($E$2:E725)</f>
        <v>101.976</v>
      </c>
      <c r="G725">
        <f>(E725-F725)/F725</f>
        <v>-0.13507590021181456</v>
      </c>
      <c r="H725">
        <v>17.333300000000001</v>
      </c>
      <c r="I725">
        <f>MAX($H$2:H725)</f>
        <v>25.666699999999999</v>
      </c>
      <c r="J725">
        <f t="shared" si="33"/>
        <v>-0.32467750041883053</v>
      </c>
      <c r="K725">
        <v>5.6770199999999997</v>
      </c>
      <c r="L725">
        <f>MAX($K$2:K725)</f>
        <v>7.1684999999999999</v>
      </c>
      <c r="M725">
        <f t="shared" si="34"/>
        <v>-0.20806026365348401</v>
      </c>
      <c r="N725">
        <v>2767.78</v>
      </c>
      <c r="O725">
        <f>MAX($N$2:N725)</f>
        <v>2930.75</v>
      </c>
      <c r="P725">
        <f t="shared" si="35"/>
        <v>-5.5606926554636116E-2</v>
      </c>
    </row>
    <row r="726" spans="1:16">
      <c r="A726" s="1">
        <v>43395</v>
      </c>
      <c r="B726">
        <v>52.445399999999999</v>
      </c>
      <c r="C726" s="3">
        <f>MAX($B$2:B726)</f>
        <v>55.162399999999998</v>
      </c>
      <c r="D726" s="4">
        <f>(B726 - C726) / C726</f>
        <v>-4.925456470349366E-2</v>
      </c>
      <c r="E726">
        <v>89.465000000000003</v>
      </c>
      <c r="F726">
        <f>MAX($E$2:E726)</f>
        <v>101.976</v>
      </c>
      <c r="G726">
        <f>(E726-F726)/F726</f>
        <v>-0.12268572997568052</v>
      </c>
      <c r="H726">
        <v>17.396699999999999</v>
      </c>
      <c r="I726">
        <f>MAX($H$2:H726)</f>
        <v>25.666699999999999</v>
      </c>
      <c r="J726">
        <f t="shared" si="33"/>
        <v>-0.32220737375665748</v>
      </c>
      <c r="K726">
        <v>5.7282700000000002</v>
      </c>
      <c r="L726">
        <f>MAX($K$2:K726)</f>
        <v>7.1684999999999999</v>
      </c>
      <c r="M726">
        <f t="shared" si="34"/>
        <v>-0.20091092976215383</v>
      </c>
      <c r="N726">
        <v>2755.88</v>
      </c>
      <c r="O726">
        <f>MAX($N$2:N726)</f>
        <v>2930.75</v>
      </c>
      <c r="P726">
        <f t="shared" si="35"/>
        <v>-5.9667320651710279E-2</v>
      </c>
    </row>
    <row r="727" spans="1:16">
      <c r="A727" s="1">
        <v>43396</v>
      </c>
      <c r="B727">
        <v>52.938200000000002</v>
      </c>
      <c r="C727" s="3">
        <f>MAX($B$2:B727)</f>
        <v>55.162399999999998</v>
      </c>
      <c r="D727" s="4">
        <f>(B727 - C727) / C727</f>
        <v>-4.0320943251200024E-2</v>
      </c>
      <c r="E727">
        <v>88.435000000000002</v>
      </c>
      <c r="F727">
        <f>MAX($E$2:E727)</f>
        <v>101.976</v>
      </c>
      <c r="G727">
        <f>(E727-F727)/F727</f>
        <v>-0.13278614575978659</v>
      </c>
      <c r="H727">
        <v>19.609300000000001</v>
      </c>
      <c r="I727">
        <f>MAX($H$2:H727)</f>
        <v>25.666699999999999</v>
      </c>
      <c r="J727">
        <f t="shared" si="33"/>
        <v>-0.23600229090611563</v>
      </c>
      <c r="K727">
        <v>5.4764200000000001</v>
      </c>
      <c r="L727">
        <f>MAX($K$2:K727)</f>
        <v>7.1684999999999999</v>
      </c>
      <c r="M727">
        <f t="shared" si="34"/>
        <v>-0.23604380274813416</v>
      </c>
      <c r="N727">
        <v>2740.69</v>
      </c>
      <c r="O727">
        <f>MAX($N$2:N727)</f>
        <v>2930.75</v>
      </c>
      <c r="P727">
        <f t="shared" si="35"/>
        <v>-6.485029429326962E-2</v>
      </c>
    </row>
    <row r="728" spans="1:16">
      <c r="A728" s="1">
        <v>43397</v>
      </c>
      <c r="B728">
        <v>51.124899999999997</v>
      </c>
      <c r="C728" s="3">
        <f>MAX($B$2:B728)</f>
        <v>55.162399999999998</v>
      </c>
      <c r="D728" s="4">
        <f>(B728 - C728) / C728</f>
        <v>-7.3192972024422459E-2</v>
      </c>
      <c r="E728">
        <v>83.21</v>
      </c>
      <c r="F728">
        <f>MAX($E$2:E728)</f>
        <v>101.976</v>
      </c>
      <c r="G728">
        <f>(E728-F728)/F728</f>
        <v>-0.18402369184906259</v>
      </c>
      <c r="H728">
        <v>19.2333</v>
      </c>
      <c r="I728">
        <f>MAX($H$2:H728)</f>
        <v>25.666699999999999</v>
      </c>
      <c r="J728">
        <f t="shared" si="33"/>
        <v>-0.25065162253036033</v>
      </c>
      <c r="K728">
        <v>4.93973</v>
      </c>
      <c r="L728">
        <f>MAX($K$2:K728)</f>
        <v>7.1684999999999999</v>
      </c>
      <c r="M728">
        <f t="shared" si="34"/>
        <v>-0.31091162725814325</v>
      </c>
      <c r="N728">
        <v>2656.1</v>
      </c>
      <c r="O728">
        <f>MAX($N$2:N728)</f>
        <v>2930.75</v>
      </c>
      <c r="P728">
        <f t="shared" si="35"/>
        <v>-9.3713213341294926E-2</v>
      </c>
    </row>
    <row r="729" spans="1:16">
      <c r="A729" s="1">
        <v>43398</v>
      </c>
      <c r="B729">
        <v>52.242400000000004</v>
      </c>
      <c r="C729" s="3">
        <f>MAX($B$2:B729)</f>
        <v>55.162399999999998</v>
      </c>
      <c r="D729" s="4">
        <f>(B729 - C729) / C729</f>
        <v>-5.2934607631284984E-2</v>
      </c>
      <c r="E729">
        <v>89.108500000000006</v>
      </c>
      <c r="F729">
        <f>MAX($E$2:E729)</f>
        <v>101.976</v>
      </c>
      <c r="G729">
        <f>(E729-F729)/F729</f>
        <v>-0.12618165058445116</v>
      </c>
      <c r="H729">
        <v>20.9907</v>
      </c>
      <c r="I729">
        <f>MAX($H$2:H729)</f>
        <v>25.666699999999999</v>
      </c>
      <c r="J729">
        <f t="shared" si="33"/>
        <v>-0.18218158158236153</v>
      </c>
      <c r="K729">
        <v>5.1495300000000004</v>
      </c>
      <c r="L729">
        <f>MAX($K$2:K729)</f>
        <v>7.1684999999999999</v>
      </c>
      <c r="M729">
        <f t="shared" si="34"/>
        <v>-0.28164469554300053</v>
      </c>
      <c r="N729">
        <v>2705.57</v>
      </c>
      <c r="O729">
        <f>MAX($N$2:N729)</f>
        <v>2930.75</v>
      </c>
      <c r="P729">
        <f t="shared" si="35"/>
        <v>-7.6833575023458098E-2</v>
      </c>
    </row>
    <row r="730" spans="1:16">
      <c r="A730" s="1">
        <v>43399</v>
      </c>
      <c r="B730">
        <v>51.414700000000003</v>
      </c>
      <c r="C730" s="3">
        <f>MAX($B$2:B730)</f>
        <v>55.162399999999998</v>
      </c>
      <c r="D730" s="4">
        <f>(B730 - C730) / C730</f>
        <v>-6.7939393499920148E-2</v>
      </c>
      <c r="E730">
        <v>82.140500000000003</v>
      </c>
      <c r="F730">
        <f>MAX($E$2:E730)</f>
        <v>101.976</v>
      </c>
      <c r="G730">
        <f>(E730-F730)/F730</f>
        <v>-0.19451145367537456</v>
      </c>
      <c r="H730">
        <v>22.06</v>
      </c>
      <c r="I730">
        <f>MAX($H$2:H730)</f>
        <v>25.666699999999999</v>
      </c>
      <c r="J730">
        <f t="shared" si="33"/>
        <v>-0.14052059672649778</v>
      </c>
      <c r="K730">
        <v>4.9120799999999996</v>
      </c>
      <c r="L730">
        <f>MAX($K$2:K730)</f>
        <v>7.1684999999999999</v>
      </c>
      <c r="M730">
        <f t="shared" si="34"/>
        <v>-0.31476878007951459</v>
      </c>
      <c r="N730">
        <v>2658.69</v>
      </c>
      <c r="O730">
        <f>MAX($N$2:N730)</f>
        <v>2930.75</v>
      </c>
      <c r="P730">
        <f t="shared" si="35"/>
        <v>-9.2829480508402271E-2</v>
      </c>
    </row>
    <row r="731" spans="1:16">
      <c r="A731" s="1">
        <v>43402</v>
      </c>
      <c r="B731">
        <v>50.450600000000001</v>
      </c>
      <c r="C731" s="3">
        <f>MAX($B$2:B731)</f>
        <v>55.162399999999998</v>
      </c>
      <c r="D731" s="4">
        <f>(B731 - C731) / C731</f>
        <v>-8.5416878163386598E-2</v>
      </c>
      <c r="E731">
        <v>76.944000000000003</v>
      </c>
      <c r="F731">
        <f>MAX($E$2:E731)</f>
        <v>101.976</v>
      </c>
      <c r="G731">
        <f>(E731-F731)/F731</f>
        <v>-0.24546952224052715</v>
      </c>
      <c r="H731">
        <v>22.3233</v>
      </c>
      <c r="I731">
        <f>MAX($H$2:H731)</f>
        <v>25.666699999999999</v>
      </c>
      <c r="J731">
        <f t="shared" si="33"/>
        <v>-0.13026216849069025</v>
      </c>
      <c r="K731">
        <v>4.59863</v>
      </c>
      <c r="L731">
        <f>MAX($K$2:K731)</f>
        <v>7.1684999999999999</v>
      </c>
      <c r="M731">
        <f t="shared" si="34"/>
        <v>-0.35849480365487896</v>
      </c>
      <c r="N731">
        <v>2641.25</v>
      </c>
      <c r="O731">
        <f>MAX($N$2:N731)</f>
        <v>2930.75</v>
      </c>
      <c r="P731">
        <f t="shared" si="35"/>
        <v>-9.8780175722937819E-2</v>
      </c>
    </row>
    <row r="732" spans="1:16">
      <c r="A732" s="1">
        <v>43403</v>
      </c>
      <c r="B732">
        <v>50.700099999999999</v>
      </c>
      <c r="C732" s="3">
        <f>MAX($B$2:B732)</f>
        <v>55.162399999999998</v>
      </c>
      <c r="D732" s="4">
        <f>(B732 - C732) / C732</f>
        <v>-8.0893869737357321E-2</v>
      </c>
      <c r="E732">
        <v>76.521000000000001</v>
      </c>
      <c r="F732">
        <f>MAX($E$2:E732)</f>
        <v>101.976</v>
      </c>
      <c r="G732">
        <f>(E732-F732)/F732</f>
        <v>-0.24961755707225228</v>
      </c>
      <c r="H732">
        <v>21.993300000000001</v>
      </c>
      <c r="I732">
        <f>MAX($H$2:H732)</f>
        <v>25.666699999999999</v>
      </c>
      <c r="J732">
        <f t="shared" si="33"/>
        <v>-0.1431192946502666</v>
      </c>
      <c r="K732">
        <v>5.0290999999999997</v>
      </c>
      <c r="L732">
        <f>MAX($K$2:K732)</f>
        <v>7.1684999999999999</v>
      </c>
      <c r="M732">
        <f t="shared" si="34"/>
        <v>-0.29844458394364237</v>
      </c>
      <c r="N732">
        <v>2682.63</v>
      </c>
      <c r="O732">
        <f>MAX($N$2:N732)</f>
        <v>2930.75</v>
      </c>
      <c r="P732">
        <f t="shared" si="35"/>
        <v>-8.4660922971935476E-2</v>
      </c>
    </row>
    <row r="733" spans="1:16">
      <c r="A733" s="1">
        <v>43404</v>
      </c>
      <c r="B733">
        <v>52.0227</v>
      </c>
      <c r="C733" s="3">
        <f>MAX($B$2:B733)</f>
        <v>55.162399999999998</v>
      </c>
      <c r="D733" s="4">
        <f>(B733 - C733) / C733</f>
        <v>-5.6917393006830699E-2</v>
      </c>
      <c r="E733">
        <v>79.900499999999994</v>
      </c>
      <c r="F733">
        <f>MAX($E$2:E733)</f>
        <v>101.976</v>
      </c>
      <c r="G733">
        <f>(E733-F733)/F733</f>
        <v>-0.21647740644857619</v>
      </c>
      <c r="H733">
        <v>22.488</v>
      </c>
      <c r="I733">
        <f>MAX($H$2:H733)</f>
        <v>25.666699999999999</v>
      </c>
      <c r="J733">
        <f t="shared" si="33"/>
        <v>-0.12384529370741075</v>
      </c>
      <c r="K733">
        <v>5.22309</v>
      </c>
      <c r="L733">
        <f>MAX($K$2:K733)</f>
        <v>7.1684999999999999</v>
      </c>
      <c r="M733">
        <f t="shared" si="34"/>
        <v>-0.27138313454697632</v>
      </c>
      <c r="N733">
        <v>2711.74</v>
      </c>
      <c r="O733">
        <f>MAX($N$2:N733)</f>
        <v>2930.75</v>
      </c>
      <c r="P733">
        <f t="shared" si="35"/>
        <v>-7.4728311865563501E-2</v>
      </c>
    </row>
    <row r="734" spans="1:16">
      <c r="A734" s="1">
        <v>43405</v>
      </c>
      <c r="B734">
        <v>52.818899999999999</v>
      </c>
      <c r="C734" s="3">
        <f>MAX($B$2:B734)</f>
        <v>55.162399999999998</v>
      </c>
      <c r="D734" s="4">
        <f>(B734 - C734) / C734</f>
        <v>-4.2483648282163194E-2</v>
      </c>
      <c r="E734">
        <v>83.276499999999999</v>
      </c>
      <c r="F734">
        <f>MAX($E$2:E734)</f>
        <v>101.976</v>
      </c>
      <c r="G734">
        <f>(E734-F734)/F734</f>
        <v>-0.18337157762610812</v>
      </c>
      <c r="H734">
        <v>22.952000000000002</v>
      </c>
      <c r="I734">
        <f>MAX($H$2:H734)</f>
        <v>25.666699999999999</v>
      </c>
      <c r="J734">
        <f t="shared" si="33"/>
        <v>-0.10576739510727896</v>
      </c>
      <c r="K734">
        <v>5.4036400000000002</v>
      </c>
      <c r="L734">
        <f>MAX($K$2:K734)</f>
        <v>7.1684999999999999</v>
      </c>
      <c r="M734">
        <f t="shared" si="34"/>
        <v>-0.24619655436981233</v>
      </c>
      <c r="N734">
        <v>2740.37</v>
      </c>
      <c r="O734">
        <f>MAX($N$2:N734)</f>
        <v>2930.75</v>
      </c>
      <c r="P734">
        <f t="shared" si="35"/>
        <v>-6.4959481361426291E-2</v>
      </c>
    </row>
    <row r="735" spans="1:16">
      <c r="A735" s="1">
        <v>43406</v>
      </c>
      <c r="B735">
        <v>49.319400000000002</v>
      </c>
      <c r="C735" s="3">
        <f>MAX($B$2:B735)</f>
        <v>55.162399999999998</v>
      </c>
      <c r="D735" s="4">
        <f>(B735 - C735) / C735</f>
        <v>-0.10592360013342415</v>
      </c>
      <c r="E735">
        <v>83.276499999999999</v>
      </c>
      <c r="F735">
        <f>MAX($E$2:E735)</f>
        <v>101.976</v>
      </c>
      <c r="G735">
        <f>(E735-F735)/F735</f>
        <v>-0.18337157762610812</v>
      </c>
      <c r="H735">
        <v>23.094000000000001</v>
      </c>
      <c r="I735">
        <f>MAX($H$2:H735)</f>
        <v>25.666699999999999</v>
      </c>
      <c r="J735">
        <f t="shared" si="33"/>
        <v>-0.1002349347598249</v>
      </c>
      <c r="K735">
        <v>5.3248499999999996</v>
      </c>
      <c r="L735">
        <f>MAX($K$2:K735)</f>
        <v>7.1684999999999999</v>
      </c>
      <c r="M735">
        <f t="shared" si="34"/>
        <v>-0.25718769617074705</v>
      </c>
      <c r="N735">
        <v>2723.06</v>
      </c>
      <c r="O735">
        <f>MAX($N$2:N735)</f>
        <v>2930.75</v>
      </c>
      <c r="P735">
        <f t="shared" si="35"/>
        <v>-7.0865819329523183E-2</v>
      </c>
    </row>
    <row r="736" spans="1:16">
      <c r="A736" s="1">
        <v>43409</v>
      </c>
      <c r="B736">
        <v>47.918999999999997</v>
      </c>
      <c r="C736" s="3">
        <f>MAX($B$2:B736)</f>
        <v>55.162399999999998</v>
      </c>
      <c r="D736" s="4">
        <f>(B736 - C736) / C736</f>
        <v>-0.13131045784809944</v>
      </c>
      <c r="E736">
        <v>81.39</v>
      </c>
      <c r="F736">
        <f>MAX($E$2:E736)</f>
        <v>101.976</v>
      </c>
      <c r="G736">
        <f>(E736-F736)/F736</f>
        <v>-0.20187102847728877</v>
      </c>
      <c r="H736">
        <v>22.76</v>
      </c>
      <c r="I736">
        <f>MAX($H$2:H736)</f>
        <v>25.666699999999999</v>
      </c>
      <c r="J736">
        <f t="shared" si="33"/>
        <v>-0.1132479048728507</v>
      </c>
      <c r="K736">
        <v>5.2463800000000003</v>
      </c>
      <c r="L736">
        <f>MAX($K$2:K736)</f>
        <v>7.1684999999999999</v>
      </c>
      <c r="M736">
        <f t="shared" si="34"/>
        <v>-0.26813419822836015</v>
      </c>
      <c r="N736">
        <v>2738.31</v>
      </c>
      <c r="O736">
        <f>MAX($N$2:N736)</f>
        <v>2930.75</v>
      </c>
      <c r="P736">
        <f t="shared" si="35"/>
        <v>-6.5662373112684483E-2</v>
      </c>
    </row>
    <row r="737" spans="1:16">
      <c r="A737" s="1">
        <v>43410</v>
      </c>
      <c r="B737">
        <v>48.432299999999998</v>
      </c>
      <c r="C737" s="3">
        <f>MAX($B$2:B737)</f>
        <v>55.162399999999998</v>
      </c>
      <c r="D737" s="4">
        <f>(B737 - C737) / C737</f>
        <v>-0.12200520644496977</v>
      </c>
      <c r="E737">
        <v>82.140500000000003</v>
      </c>
      <c r="F737">
        <f>MAX($E$2:E737)</f>
        <v>101.976</v>
      </c>
      <c r="G737">
        <f>(E737-F737)/F737</f>
        <v>-0.19451145367537456</v>
      </c>
      <c r="H737">
        <v>22.737300000000001</v>
      </c>
      <c r="I737">
        <f>MAX($H$2:H737)</f>
        <v>25.666699999999999</v>
      </c>
      <c r="J737">
        <f t="shared" si="33"/>
        <v>-0.11413231930867614</v>
      </c>
      <c r="K737">
        <v>5.2287800000000004</v>
      </c>
      <c r="L737">
        <f>MAX($K$2:K737)</f>
        <v>7.1684999999999999</v>
      </c>
      <c r="M737">
        <f t="shared" si="34"/>
        <v>-0.27058938411104128</v>
      </c>
      <c r="N737">
        <v>2755.45</v>
      </c>
      <c r="O737">
        <f>MAX($N$2:N737)</f>
        <v>2930.75</v>
      </c>
      <c r="P737">
        <f t="shared" si="35"/>
        <v>-5.9814040774545829E-2</v>
      </c>
    </row>
    <row r="738" spans="1:16">
      <c r="A738" s="1">
        <v>43411</v>
      </c>
      <c r="B738">
        <v>49.901800000000001</v>
      </c>
      <c r="C738" s="3">
        <f>MAX($B$2:B738)</f>
        <v>55.162399999999998</v>
      </c>
      <c r="D738" s="4">
        <f>(B738 - C738) / C738</f>
        <v>-9.5365683871622642E-2</v>
      </c>
      <c r="E738">
        <v>87.774500000000003</v>
      </c>
      <c r="F738">
        <f>MAX($E$2:E738)</f>
        <v>101.976</v>
      </c>
      <c r="G738">
        <f>(E738-F738)/F738</f>
        <v>-0.13926315995920605</v>
      </c>
      <c r="H738">
        <v>23.210699999999999</v>
      </c>
      <c r="I738">
        <f>MAX($H$2:H738)</f>
        <v>25.666699999999999</v>
      </c>
      <c r="J738">
        <f t="shared" si="33"/>
        <v>-9.56881874179384E-2</v>
      </c>
      <c r="K738">
        <v>5.2966800000000003</v>
      </c>
      <c r="L738">
        <f>MAX($K$2:K738)</f>
        <v>7.1684999999999999</v>
      </c>
      <c r="M738">
        <f t="shared" si="34"/>
        <v>-0.26111738857501565</v>
      </c>
      <c r="N738">
        <v>2813.89</v>
      </c>
      <c r="O738">
        <f>MAX($N$2:N738)</f>
        <v>2930.75</v>
      </c>
      <c r="P738">
        <f t="shared" si="35"/>
        <v>-3.9873752452443956E-2</v>
      </c>
    </row>
    <row r="739" spans="1:16">
      <c r="A739" s="1">
        <v>43412</v>
      </c>
      <c r="B739">
        <v>49.728200000000001</v>
      </c>
      <c r="C739" s="3">
        <f>MAX($B$2:B739)</f>
        <v>55.162399999999998</v>
      </c>
      <c r="D739" s="4">
        <f>(B739 - C739) / C739</f>
        <v>-9.8512755065044255E-2</v>
      </c>
      <c r="E739">
        <v>87.745500000000007</v>
      </c>
      <c r="F739">
        <f>MAX($E$2:E739)</f>
        <v>101.976</v>
      </c>
      <c r="G739">
        <f>(E739-F739)/F739</f>
        <v>-0.13954754059778765</v>
      </c>
      <c r="H739">
        <v>23.4267</v>
      </c>
      <c r="I739">
        <f>MAX($H$2:H739)</f>
        <v>25.666699999999999</v>
      </c>
      <c r="J739">
        <f t="shared" si="33"/>
        <v>-8.7272613931670157E-2</v>
      </c>
      <c r="K739">
        <v>5.1035700000000004</v>
      </c>
      <c r="L739">
        <f>MAX($K$2:K739)</f>
        <v>7.1684999999999999</v>
      </c>
      <c r="M739">
        <f t="shared" si="34"/>
        <v>-0.28805607867754751</v>
      </c>
      <c r="N739">
        <v>2806.83</v>
      </c>
      <c r="O739">
        <f>MAX($N$2:N739)</f>
        <v>2930.75</v>
      </c>
      <c r="P739">
        <f t="shared" si="35"/>
        <v>-4.2282692143649263E-2</v>
      </c>
    </row>
    <row r="740" spans="1:16">
      <c r="A740" s="1">
        <v>43413</v>
      </c>
      <c r="B740">
        <v>48.7727</v>
      </c>
      <c r="C740" s="3">
        <f>MAX($B$2:B740)</f>
        <v>55.162399999999998</v>
      </c>
      <c r="D740" s="4">
        <f>(B740 - C740) / C740</f>
        <v>-0.11583433643206238</v>
      </c>
      <c r="E740">
        <v>85.621499999999997</v>
      </c>
      <c r="F740">
        <f>MAX($E$2:E740)</f>
        <v>101.976</v>
      </c>
      <c r="G740">
        <f>(E740-F740)/F740</f>
        <v>-0.16037597081666277</v>
      </c>
      <c r="H740">
        <v>23.3673</v>
      </c>
      <c r="I740">
        <f>MAX($H$2:H740)</f>
        <v>25.666699999999999</v>
      </c>
      <c r="J740">
        <f t="shared" si="33"/>
        <v>-8.9586896640393918E-2</v>
      </c>
      <c r="K740">
        <v>5.09558</v>
      </c>
      <c r="L740">
        <f>MAX($K$2:K740)</f>
        <v>7.1684999999999999</v>
      </c>
      <c r="M740">
        <f t="shared" si="34"/>
        <v>-0.28917067726860568</v>
      </c>
      <c r="N740">
        <v>2781.01</v>
      </c>
      <c r="O740">
        <f>MAX($N$2:N740)</f>
        <v>2930.75</v>
      </c>
      <c r="P740">
        <f t="shared" si="35"/>
        <v>-5.1092723705536053E-2</v>
      </c>
    </row>
    <row r="741" spans="1:16">
      <c r="A741" s="1">
        <v>43416</v>
      </c>
      <c r="B741">
        <v>46.314700000000002</v>
      </c>
      <c r="C741" s="3">
        <f>MAX($B$2:B741)</f>
        <v>55.162399999999998</v>
      </c>
      <c r="D741" s="4">
        <f>(B741 - C741) / C741</f>
        <v>-0.16039367395182219</v>
      </c>
      <c r="E741">
        <v>81.842500000000001</v>
      </c>
      <c r="F741">
        <f>MAX($E$2:E741)</f>
        <v>101.976</v>
      </c>
      <c r="G741">
        <f>(E741-F741)/F741</f>
        <v>-0.19743370989252371</v>
      </c>
      <c r="H741">
        <v>22.0853</v>
      </c>
      <c r="I741">
        <f>MAX($H$2:H741)</f>
        <v>25.666699999999999</v>
      </c>
      <c r="J741">
        <f t="shared" si="33"/>
        <v>-0.13953488372093018</v>
      </c>
      <c r="K741">
        <v>4.6954900000000004</v>
      </c>
      <c r="L741">
        <f>MAX($K$2:K741)</f>
        <v>7.1684999999999999</v>
      </c>
      <c r="M741">
        <f t="shared" si="34"/>
        <v>-0.3449829113482597</v>
      </c>
      <c r="N741">
        <v>2726.22</v>
      </c>
      <c r="O741">
        <f>MAX($N$2:N741)</f>
        <v>2930.75</v>
      </c>
      <c r="P741">
        <f t="shared" si="35"/>
        <v>-6.9787597031476648E-2</v>
      </c>
    </row>
    <row r="742" spans="1:16">
      <c r="A742" s="1">
        <v>43417</v>
      </c>
      <c r="B742">
        <v>45.852400000000003</v>
      </c>
      <c r="C742" s="3">
        <f>MAX($B$2:B742)</f>
        <v>55.162399999999998</v>
      </c>
      <c r="D742" s="4">
        <f>(B742 - C742) / C742</f>
        <v>-0.16877438255043281</v>
      </c>
      <c r="E742">
        <v>81.558499999999995</v>
      </c>
      <c r="F742">
        <f>MAX($E$2:E742)</f>
        <v>101.976</v>
      </c>
      <c r="G742">
        <f>(E742-F742)/F742</f>
        <v>-0.20021867890484041</v>
      </c>
      <c r="H742">
        <v>22.582000000000001</v>
      </c>
      <c r="I742">
        <f>MAX($H$2:H742)</f>
        <v>25.666699999999999</v>
      </c>
      <c r="J742">
        <f t="shared" si="33"/>
        <v>-0.12018296080134953</v>
      </c>
      <c r="K742">
        <v>4.93743</v>
      </c>
      <c r="L742">
        <f>MAX($K$2:K742)</f>
        <v>7.1684999999999999</v>
      </c>
      <c r="M742">
        <f t="shared" si="34"/>
        <v>-0.31123247541326637</v>
      </c>
      <c r="N742">
        <v>2722.18</v>
      </c>
      <c r="O742">
        <f>MAX($N$2:N742)</f>
        <v>2930.75</v>
      </c>
      <c r="P742">
        <f t="shared" si="35"/>
        <v>-7.1166083766953908E-2</v>
      </c>
    </row>
    <row r="743" spans="1:16">
      <c r="A743" s="1">
        <v>43418</v>
      </c>
      <c r="B743">
        <v>44.554400000000001</v>
      </c>
      <c r="C743" s="3">
        <f>MAX($B$2:B743)</f>
        <v>55.162399999999998</v>
      </c>
      <c r="D743" s="4">
        <f>(B743 - C743) / C743</f>
        <v>-0.19230490333995615</v>
      </c>
      <c r="E743">
        <v>79.950500000000005</v>
      </c>
      <c r="F743">
        <f>MAX($E$2:E743)</f>
        <v>101.976</v>
      </c>
      <c r="G743">
        <f>(E743-F743)/F743</f>
        <v>-0.21598709500274568</v>
      </c>
      <c r="H743">
        <v>22.933299999999999</v>
      </c>
      <c r="I743">
        <f>MAX($H$2:H743)</f>
        <v>25.666699999999999</v>
      </c>
      <c r="J743">
        <f t="shared" si="33"/>
        <v>-0.10649596558965507</v>
      </c>
      <c r="K743">
        <v>4.8853099999999996</v>
      </c>
      <c r="L743">
        <f>MAX($K$2:K743)</f>
        <v>7.1684999999999999</v>
      </c>
      <c r="M743">
        <f t="shared" si="34"/>
        <v>-0.31850317360675179</v>
      </c>
      <c r="N743">
        <v>2701.58</v>
      </c>
      <c r="O743">
        <f>MAX($N$2:N743)</f>
        <v>2930.75</v>
      </c>
      <c r="P743">
        <f t="shared" si="35"/>
        <v>-7.8195001279535978E-2</v>
      </c>
    </row>
    <row r="744" spans="1:16">
      <c r="A744" s="1">
        <v>43419</v>
      </c>
      <c r="B744">
        <v>45.651299999999999</v>
      </c>
      <c r="C744" s="3">
        <f>MAX($B$2:B744)</f>
        <v>55.162399999999998</v>
      </c>
      <c r="D744" s="4">
        <f>(B744 - C744) / C744</f>
        <v>-0.17241998172668338</v>
      </c>
      <c r="E744">
        <v>80.971999999999994</v>
      </c>
      <c r="F744">
        <f>MAX($E$2:E744)</f>
        <v>101.976</v>
      </c>
      <c r="G744">
        <f>(E744-F744)/F744</f>
        <v>-0.20597003216443088</v>
      </c>
      <c r="H744">
        <v>23.229299999999999</v>
      </c>
      <c r="I744">
        <f>MAX($H$2:H744)</f>
        <v>25.666699999999999</v>
      </c>
      <c r="J744">
        <f t="shared" si="33"/>
        <v>-9.4963513034398664E-2</v>
      </c>
      <c r="K744">
        <v>5.0139199999999997</v>
      </c>
      <c r="L744">
        <f>MAX($K$2:K744)</f>
        <v>7.1684999999999999</v>
      </c>
      <c r="M744">
        <f t="shared" si="34"/>
        <v>-0.30056218176745486</v>
      </c>
      <c r="N744">
        <v>2730.2</v>
      </c>
      <c r="O744">
        <f>MAX($N$2:N744)</f>
        <v>2930.75</v>
      </c>
      <c r="P744">
        <f t="shared" si="35"/>
        <v>-6.8429582871278746E-2</v>
      </c>
    </row>
    <row r="745" spans="1:16">
      <c r="A745" s="1">
        <v>43420</v>
      </c>
      <c r="B745">
        <v>46.159799999999997</v>
      </c>
      <c r="C745" s="3">
        <f>MAX($B$2:B745)</f>
        <v>55.162399999999998</v>
      </c>
      <c r="D745" s="4">
        <f>(B745 - C745) / C745</f>
        <v>-0.16320174611692023</v>
      </c>
      <c r="E745">
        <v>79.670500000000004</v>
      </c>
      <c r="F745">
        <f>MAX($E$2:E745)</f>
        <v>101.976</v>
      </c>
      <c r="G745">
        <f>(E745-F745)/F745</f>
        <v>-0.21873283909939589</v>
      </c>
      <c r="H745">
        <v>23.620699999999999</v>
      </c>
      <c r="I745">
        <f>MAX($H$2:H745)</f>
        <v>25.666699999999999</v>
      </c>
      <c r="J745">
        <f t="shared" si="33"/>
        <v>-7.9714182189373761E-2</v>
      </c>
      <c r="K745">
        <v>4.0736299999999996</v>
      </c>
      <c r="L745">
        <f>MAX($K$2:K745)</f>
        <v>7.1684999999999999</v>
      </c>
      <c r="M745">
        <f t="shared" si="34"/>
        <v>-0.43173188254167544</v>
      </c>
      <c r="N745">
        <v>2736.27</v>
      </c>
      <c r="O745">
        <f>MAX($N$2:N745)</f>
        <v>2930.75</v>
      </c>
      <c r="P745">
        <f t="shared" si="35"/>
        <v>-6.6358440672182897E-2</v>
      </c>
    </row>
    <row r="746" spans="1:16">
      <c r="A746" s="1">
        <v>43423</v>
      </c>
      <c r="B746">
        <v>44.332799999999999</v>
      </c>
      <c r="C746" s="3">
        <f>MAX($B$2:B746)</f>
        <v>55.162399999999998</v>
      </c>
      <c r="D746" s="4">
        <f>(B746 - C746) / C746</f>
        <v>-0.19632213246704275</v>
      </c>
      <c r="E746">
        <v>75.614500000000007</v>
      </c>
      <c r="F746">
        <f>MAX($E$2:E746)</f>
        <v>101.976</v>
      </c>
      <c r="G746">
        <f>(E746-F746)/F746</f>
        <v>-0.25850690358515721</v>
      </c>
      <c r="H746">
        <v>23.564699999999998</v>
      </c>
      <c r="I746">
        <f>MAX($H$2:H746)</f>
        <v>25.666699999999999</v>
      </c>
      <c r="J746">
        <f t="shared" si="33"/>
        <v>-8.1895997537665549E-2</v>
      </c>
      <c r="K746">
        <v>3.5850300000000002</v>
      </c>
      <c r="L746">
        <f>MAX($K$2:K746)</f>
        <v>7.1684999999999999</v>
      </c>
      <c r="M746">
        <f t="shared" si="34"/>
        <v>-0.49989119062565385</v>
      </c>
      <c r="N746">
        <v>2690.73</v>
      </c>
      <c r="O746">
        <f>MAX($N$2:N746)</f>
        <v>2930.75</v>
      </c>
      <c r="P746">
        <f t="shared" si="35"/>
        <v>-8.1897125309221178E-2</v>
      </c>
    </row>
    <row r="747" spans="1:16">
      <c r="A747" s="1">
        <v>43424</v>
      </c>
      <c r="B747">
        <v>42.214100000000002</v>
      </c>
      <c r="C747" s="3">
        <f>MAX($B$2:B747)</f>
        <v>55.162399999999998</v>
      </c>
      <c r="D747" s="4">
        <f>(B747 - C747) / C747</f>
        <v>-0.23473054109320834</v>
      </c>
      <c r="E747">
        <v>74.772999999999996</v>
      </c>
      <c r="F747">
        <f>MAX($E$2:E747)</f>
        <v>101.976</v>
      </c>
      <c r="G747">
        <f>(E747-F747)/F747</f>
        <v>-0.26675884521848281</v>
      </c>
      <c r="H747">
        <v>23.166</v>
      </c>
      <c r="I747">
        <f>MAX($H$2:H747)</f>
        <v>25.666699999999999</v>
      </c>
      <c r="J747">
        <f t="shared" si="33"/>
        <v>-9.7429743597735527E-2</v>
      </c>
      <c r="K747">
        <v>3.6934</v>
      </c>
      <c r="L747">
        <f>MAX($K$2:K747)</f>
        <v>7.1684999999999999</v>
      </c>
      <c r="M747">
        <f t="shared" si="34"/>
        <v>-0.48477366255144033</v>
      </c>
      <c r="N747">
        <v>2641.89</v>
      </c>
      <c r="O747">
        <f>MAX($N$2:N747)</f>
        <v>2930.75</v>
      </c>
      <c r="P747">
        <f t="shared" si="35"/>
        <v>-9.8561801586624628E-2</v>
      </c>
    </row>
    <row r="748" spans="1:16">
      <c r="A748" s="1">
        <v>43425</v>
      </c>
      <c r="B748">
        <v>42.168500000000002</v>
      </c>
      <c r="C748" s="3">
        <f>MAX($B$2:B748)</f>
        <v>55.162399999999998</v>
      </c>
      <c r="D748" s="4">
        <f>(B748 - C748) / C748</f>
        <v>-0.23555719113019008</v>
      </c>
      <c r="E748">
        <v>75.836500000000001</v>
      </c>
      <c r="F748">
        <f>MAX($E$2:E748)</f>
        <v>101.976</v>
      </c>
      <c r="G748">
        <f>(E748-F748)/F748</f>
        <v>-0.25632992076567035</v>
      </c>
      <c r="H748">
        <v>22.545999999999999</v>
      </c>
      <c r="I748">
        <f>MAX($H$2:H748)</f>
        <v>25.666699999999999</v>
      </c>
      <c r="J748">
        <f t="shared" si="33"/>
        <v>-0.12158555638239429</v>
      </c>
      <c r="K748">
        <v>3.5852300000000001</v>
      </c>
      <c r="L748">
        <f>MAX($K$2:K748)</f>
        <v>7.1684999999999999</v>
      </c>
      <c r="M748">
        <f t="shared" si="34"/>
        <v>-0.49986329078607794</v>
      </c>
      <c r="N748">
        <v>2649.93</v>
      </c>
      <c r="O748">
        <f>MAX($N$2:N748)</f>
        <v>2930.75</v>
      </c>
      <c r="P748">
        <f t="shared" si="35"/>
        <v>-9.5818476499189689E-2</v>
      </c>
    </row>
    <row r="749" spans="1:16">
      <c r="A749" s="1">
        <v>43427</v>
      </c>
      <c r="B749">
        <v>41.092300000000002</v>
      </c>
      <c r="C749" s="3">
        <f>MAX($B$2:B749)</f>
        <v>55.162399999999998</v>
      </c>
      <c r="D749" s="4">
        <f>(B749 - C749) / C749</f>
        <v>-0.25506685713456989</v>
      </c>
      <c r="E749">
        <v>75.102999999999994</v>
      </c>
      <c r="F749">
        <f>MAX($E$2:E749)</f>
        <v>101.976</v>
      </c>
      <c r="G749">
        <f>(E749-F749)/F749</f>
        <v>-0.26352278967600223</v>
      </c>
      <c r="H749">
        <v>21.722000000000001</v>
      </c>
      <c r="I749">
        <f>MAX($H$2:H749)</f>
        <v>25.666699999999999</v>
      </c>
      <c r="J749">
        <f t="shared" si="33"/>
        <v>-0.15368941079297291</v>
      </c>
      <c r="K749">
        <v>3.5924200000000002</v>
      </c>
      <c r="L749">
        <f>MAX($K$2:K749)</f>
        <v>7.1684999999999999</v>
      </c>
      <c r="M749">
        <f t="shared" si="34"/>
        <v>-0.49886029155332351</v>
      </c>
      <c r="N749">
        <v>2632.56</v>
      </c>
      <c r="O749">
        <f>MAX($N$2:N749)</f>
        <v>2930.75</v>
      </c>
      <c r="P749">
        <f t="shared" si="35"/>
        <v>-0.10174528704256591</v>
      </c>
    </row>
    <row r="750" spans="1:16">
      <c r="A750" s="1">
        <v>43430</v>
      </c>
      <c r="B750">
        <v>41.645299999999999</v>
      </c>
      <c r="C750" s="3">
        <f>MAX($B$2:B750)</f>
        <v>55.162399999999998</v>
      </c>
      <c r="D750" s="4">
        <f>(B750 - C750) / C750</f>
        <v>-0.2450419126071382</v>
      </c>
      <c r="E750">
        <v>79.066500000000005</v>
      </c>
      <c r="F750">
        <f>MAX($E$2:E750)</f>
        <v>101.976</v>
      </c>
      <c r="G750">
        <f>(E750-F750)/F750</f>
        <v>-0.224655801365027</v>
      </c>
      <c r="H750">
        <v>23.066700000000001</v>
      </c>
      <c r="I750">
        <f>MAX($H$2:H750)</f>
        <v>25.666699999999999</v>
      </c>
      <c r="J750">
        <f t="shared" si="33"/>
        <v>-0.10129856974211714</v>
      </c>
      <c r="K750">
        <v>3.7918599999999998</v>
      </c>
      <c r="L750">
        <f>MAX($K$2:K750)</f>
        <v>7.1684999999999999</v>
      </c>
      <c r="M750">
        <f t="shared" si="34"/>
        <v>-0.47103857152821371</v>
      </c>
      <c r="N750">
        <v>2673.45</v>
      </c>
      <c r="O750">
        <f>MAX($N$2:N750)</f>
        <v>2930.75</v>
      </c>
      <c r="P750">
        <f t="shared" si="35"/>
        <v>-8.7793226989678466E-2</v>
      </c>
    </row>
    <row r="751" spans="1:16">
      <c r="A751" s="1">
        <v>43431</v>
      </c>
      <c r="B751">
        <v>41.5595</v>
      </c>
      <c r="C751" s="3">
        <f>MAX($B$2:B751)</f>
        <v>55.162399999999998</v>
      </c>
      <c r="D751" s="4">
        <f>(B751 - C751) / C751</f>
        <v>-0.24659731991356429</v>
      </c>
      <c r="E751">
        <v>79.070999999999998</v>
      </c>
      <c r="F751">
        <f>MAX($E$2:E751)</f>
        <v>101.976</v>
      </c>
      <c r="G751">
        <f>(E751-F751)/F751</f>
        <v>-0.22461167333490234</v>
      </c>
      <c r="H751">
        <v>22.928000000000001</v>
      </c>
      <c r="I751">
        <f>MAX($H$2:H751)</f>
        <v>25.666699999999999</v>
      </c>
      <c r="J751">
        <f t="shared" si="33"/>
        <v>-0.10670245882797547</v>
      </c>
      <c r="K751">
        <v>3.8086199999999999</v>
      </c>
      <c r="L751">
        <f>MAX($K$2:K751)</f>
        <v>7.1684999999999999</v>
      </c>
      <c r="M751">
        <f t="shared" si="34"/>
        <v>-0.46870056497175144</v>
      </c>
      <c r="N751">
        <v>2682.17</v>
      </c>
      <c r="O751">
        <f>MAX($N$2:N751)</f>
        <v>2930.75</v>
      </c>
      <c r="P751">
        <f t="shared" si="35"/>
        <v>-8.4817879382410616E-2</v>
      </c>
    </row>
    <row r="752" spans="1:16">
      <c r="A752" s="1">
        <v>43432</v>
      </c>
      <c r="B752">
        <v>43.158099999999997</v>
      </c>
      <c r="C752" s="3">
        <f>MAX($B$2:B752)</f>
        <v>55.162399999999998</v>
      </c>
      <c r="D752" s="4">
        <f>(B752 - C752) / C752</f>
        <v>-0.21761743506446421</v>
      </c>
      <c r="E752">
        <v>83.887500000000003</v>
      </c>
      <c r="F752">
        <f>MAX($E$2:E752)</f>
        <v>101.976</v>
      </c>
      <c r="G752">
        <f>(E752-F752)/F752</f>
        <v>-0.17737997175806069</v>
      </c>
      <c r="H752">
        <v>23.191299999999998</v>
      </c>
      <c r="I752">
        <f>MAX($H$2:H752)</f>
        <v>25.666699999999999</v>
      </c>
      <c r="J752">
        <f t="shared" si="33"/>
        <v>-9.6444030592168092E-2</v>
      </c>
      <c r="K752">
        <v>3.9654699999999998</v>
      </c>
      <c r="L752">
        <f>MAX($K$2:K752)</f>
        <v>7.1684999999999999</v>
      </c>
      <c r="M752">
        <f t="shared" si="34"/>
        <v>-0.44682011578433428</v>
      </c>
      <c r="N752">
        <v>2743.79</v>
      </c>
      <c r="O752">
        <f>MAX($N$2:N752)</f>
        <v>2930.75</v>
      </c>
      <c r="P752">
        <f t="shared" si="35"/>
        <v>-6.3792544570502444E-2</v>
      </c>
    </row>
    <row r="753" spans="1:16">
      <c r="A753" s="1">
        <v>43433</v>
      </c>
      <c r="B753">
        <v>42.8247</v>
      </c>
      <c r="C753" s="3">
        <f>MAX($B$2:B753)</f>
        <v>55.162399999999998</v>
      </c>
      <c r="D753" s="4">
        <f>(B753 - C753) / C753</f>
        <v>-0.22366140704537871</v>
      </c>
      <c r="E753">
        <v>83.6785</v>
      </c>
      <c r="F753">
        <f>MAX($E$2:E753)</f>
        <v>101.976</v>
      </c>
      <c r="G753">
        <f>(E753-F753)/F753</f>
        <v>-0.17942947360163175</v>
      </c>
      <c r="H753">
        <v>22.744700000000002</v>
      </c>
      <c r="I753">
        <f>MAX($H$2:H753)</f>
        <v>25.666699999999999</v>
      </c>
      <c r="J753">
        <f t="shared" si="33"/>
        <v>-0.1138440079947947</v>
      </c>
      <c r="K753">
        <v>3.90219</v>
      </c>
      <c r="L753">
        <f>MAX($K$2:K753)</f>
        <v>7.1684999999999999</v>
      </c>
      <c r="M753">
        <f t="shared" si="34"/>
        <v>-0.45564762502615608</v>
      </c>
      <c r="N753">
        <v>2737.8</v>
      </c>
      <c r="O753">
        <f>MAX($N$2:N753)</f>
        <v>2930.75</v>
      </c>
      <c r="P753">
        <f t="shared" si="35"/>
        <v>-6.5836390002559003E-2</v>
      </c>
    </row>
    <row r="754" spans="1:16">
      <c r="A754" s="1">
        <v>43434</v>
      </c>
      <c r="B754">
        <v>42.594299999999997</v>
      </c>
      <c r="C754" s="3">
        <f>MAX($B$2:B754)</f>
        <v>55.162399999999998</v>
      </c>
      <c r="D754" s="4">
        <f>(B754 - C754) / C754</f>
        <v>-0.22783816512697058</v>
      </c>
      <c r="E754">
        <v>84.508499999999998</v>
      </c>
      <c r="F754">
        <f>MAX($E$2:E754)</f>
        <v>101.976</v>
      </c>
      <c r="G754">
        <f>(E754-F754)/F754</f>
        <v>-0.17129030360084727</v>
      </c>
      <c r="H754">
        <v>23.365300000000001</v>
      </c>
      <c r="I754">
        <f>MAX($H$2:H754)</f>
        <v>25.666699999999999</v>
      </c>
      <c r="J754">
        <f t="shared" si="33"/>
        <v>-8.9664818617118586E-2</v>
      </c>
      <c r="K754">
        <v>4.0526400000000002</v>
      </c>
      <c r="L754">
        <f>MAX($K$2:K754)</f>
        <v>7.1684999999999999</v>
      </c>
      <c r="M754">
        <f t="shared" si="34"/>
        <v>-0.43465997070516837</v>
      </c>
      <c r="N754">
        <v>2760.17</v>
      </c>
      <c r="O754">
        <f>MAX($N$2:N754)</f>
        <v>2930.75</v>
      </c>
      <c r="P754">
        <f t="shared" si="35"/>
        <v>-5.8203531519235664E-2</v>
      </c>
    </row>
    <row r="755" spans="1:16">
      <c r="A755" s="1">
        <v>43437</v>
      </c>
      <c r="B755">
        <v>44.083399999999997</v>
      </c>
      <c r="C755" s="3">
        <f>MAX($B$2:B755)</f>
        <v>55.162399999999998</v>
      </c>
      <c r="D755" s="4">
        <f>(B755 - C755) / C755</f>
        <v>-0.20084332806404365</v>
      </c>
      <c r="E755">
        <v>88.617999999999995</v>
      </c>
      <c r="F755">
        <f>MAX($E$2:E755)</f>
        <v>101.976</v>
      </c>
      <c r="G755">
        <f>(E755-F755)/F755</f>
        <v>-0.13099160586804742</v>
      </c>
      <c r="H755">
        <v>23.8993</v>
      </c>
      <c r="I755">
        <f>MAX($H$2:H755)</f>
        <v>25.666699999999999</v>
      </c>
      <c r="J755">
        <f t="shared" si="33"/>
        <v>-6.8859650831622238E-2</v>
      </c>
      <c r="K755">
        <v>4.2168000000000001</v>
      </c>
      <c r="L755">
        <f>MAX($K$2:K755)</f>
        <v>7.1684999999999999</v>
      </c>
      <c r="M755">
        <f t="shared" si="34"/>
        <v>-0.41175978238125127</v>
      </c>
      <c r="N755">
        <v>2790.37</v>
      </c>
      <c r="O755">
        <f>MAX($N$2:N755)</f>
        <v>2930.75</v>
      </c>
      <c r="P755">
        <f t="shared" si="35"/>
        <v>-4.7899001961955165E-2</v>
      </c>
    </row>
    <row r="756" spans="1:16">
      <c r="A756" s="1">
        <v>43438</v>
      </c>
      <c r="B756">
        <v>42.149000000000001</v>
      </c>
      <c r="C756" s="3">
        <f>MAX($B$2:B756)</f>
        <v>55.162399999999998</v>
      </c>
      <c r="D756" s="4">
        <f>(B756 - C756) / C756</f>
        <v>-0.23591069279074148</v>
      </c>
      <c r="E756">
        <v>83.42</v>
      </c>
      <c r="F756">
        <f>MAX($E$2:E756)</f>
        <v>101.976</v>
      </c>
      <c r="G756">
        <f>(E756-F756)/F756</f>
        <v>-0.18196438377657487</v>
      </c>
      <c r="H756">
        <v>23.98</v>
      </c>
      <c r="I756">
        <f>MAX($H$2:H756)</f>
        <v>25.666699999999999</v>
      </c>
      <c r="J756">
        <f t="shared" si="33"/>
        <v>-6.5715499070780364E-2</v>
      </c>
      <c r="K756">
        <v>3.8959000000000001</v>
      </c>
      <c r="L756">
        <f>MAX($K$2:K756)</f>
        <v>7.1684999999999999</v>
      </c>
      <c r="M756">
        <f t="shared" si="34"/>
        <v>-0.45652507498081885</v>
      </c>
      <c r="N756">
        <v>2700.06</v>
      </c>
      <c r="O756">
        <f>MAX($N$2:N756)</f>
        <v>2930.75</v>
      </c>
      <c r="P756">
        <f t="shared" si="35"/>
        <v>-7.8713639853279893E-2</v>
      </c>
    </row>
    <row r="757" spans="1:16">
      <c r="A757" s="1">
        <v>43440</v>
      </c>
      <c r="B757">
        <v>41.67</v>
      </c>
      <c r="C757" s="3">
        <f>MAX($B$2:B757)</f>
        <v>55.162399999999998</v>
      </c>
      <c r="D757" s="4">
        <f>(B757 - C757) / C757</f>
        <v>-0.24459414383710637</v>
      </c>
      <c r="E757">
        <v>84.959500000000006</v>
      </c>
      <c r="F757">
        <f>MAX($E$2:E757)</f>
        <v>101.976</v>
      </c>
      <c r="G757">
        <f>(E757-F757)/F757</f>
        <v>-0.16686769435945706</v>
      </c>
      <c r="H757">
        <v>24.204000000000001</v>
      </c>
      <c r="I757">
        <f>MAX($H$2:H757)</f>
        <v>25.666699999999999</v>
      </c>
      <c r="J757">
        <f t="shared" si="33"/>
        <v>-5.6988237677613338E-2</v>
      </c>
      <c r="K757">
        <v>3.9253399999999998</v>
      </c>
      <c r="L757">
        <f>MAX($K$2:K757)</f>
        <v>7.1684999999999999</v>
      </c>
      <c r="M757">
        <f t="shared" si="34"/>
        <v>-0.45241821859524312</v>
      </c>
      <c r="N757">
        <v>2695.95</v>
      </c>
      <c r="O757">
        <f>MAX($N$2:N757)</f>
        <v>2930.75</v>
      </c>
      <c r="P757">
        <f t="shared" si="35"/>
        <v>-8.0116011259916464E-2</v>
      </c>
    </row>
    <row r="758" spans="1:16">
      <c r="A758" s="1">
        <v>43441</v>
      </c>
      <c r="B758">
        <v>40.188600000000001</v>
      </c>
      <c r="C758" s="3">
        <f>MAX($B$2:B758)</f>
        <v>55.162399999999998</v>
      </c>
      <c r="D758" s="4">
        <f>(B758 - C758) / C758</f>
        <v>-0.27144939306484123</v>
      </c>
      <c r="E758">
        <v>81.456500000000005</v>
      </c>
      <c r="F758">
        <f>MAX($E$2:E758)</f>
        <v>101.976</v>
      </c>
      <c r="G758">
        <f>(E758-F758)/F758</f>
        <v>-0.2012189142543343</v>
      </c>
      <c r="H758">
        <v>23.8643</v>
      </c>
      <c r="I758">
        <f>MAX($H$2:H758)</f>
        <v>25.666699999999999</v>
      </c>
      <c r="J758">
        <f t="shared" si="33"/>
        <v>-7.0223285424304602E-2</v>
      </c>
      <c r="K758">
        <v>3.66065</v>
      </c>
      <c r="L758">
        <f>MAX($K$2:K758)</f>
        <v>7.1684999999999999</v>
      </c>
      <c r="M758">
        <f t="shared" si="34"/>
        <v>-0.48934226128199765</v>
      </c>
      <c r="N758">
        <v>2633.08</v>
      </c>
      <c r="O758">
        <f>MAX($N$2:N758)</f>
        <v>2930.75</v>
      </c>
      <c r="P758">
        <f t="shared" si="35"/>
        <v>-0.10156785805681143</v>
      </c>
    </row>
    <row r="759" spans="1:16">
      <c r="A759" s="1">
        <v>43444</v>
      </c>
      <c r="B759">
        <v>40.452800000000003</v>
      </c>
      <c r="C759" s="3">
        <f>MAX($B$2:B759)</f>
        <v>55.162399999999998</v>
      </c>
      <c r="D759" s="4">
        <f>(B759 - C759) / C759</f>
        <v>-0.26665989877162694</v>
      </c>
      <c r="E759">
        <v>82.051500000000004</v>
      </c>
      <c r="F759">
        <f>MAX($E$2:E759)</f>
        <v>101.976</v>
      </c>
      <c r="G759">
        <f>(E759-F759)/F759</f>
        <v>-0.19538420804895265</v>
      </c>
      <c r="H759">
        <v>24.343299999999999</v>
      </c>
      <c r="I759">
        <f>MAX($H$2:H759)</f>
        <v>25.666699999999999</v>
      </c>
      <c r="J759">
        <f t="shared" si="33"/>
        <v>-5.1560971998737645E-2</v>
      </c>
      <c r="K759">
        <v>3.7658800000000001</v>
      </c>
      <c r="L759">
        <f>MAX($K$2:K759)</f>
        <v>7.1684999999999999</v>
      </c>
      <c r="M759">
        <f t="shared" si="34"/>
        <v>-0.474662760689126</v>
      </c>
      <c r="N759">
        <v>2637.72</v>
      </c>
      <c r="O759">
        <f>MAX($N$2:N759)</f>
        <v>2930.75</v>
      </c>
      <c r="P759">
        <f t="shared" si="35"/>
        <v>-9.9984645568540545E-2</v>
      </c>
    </row>
    <row r="760" spans="1:16">
      <c r="A760" s="1">
        <v>43445</v>
      </c>
      <c r="B760">
        <v>40.223300000000002</v>
      </c>
      <c r="C760" s="3">
        <f>MAX($B$2:B760)</f>
        <v>55.162399999999998</v>
      </c>
      <c r="D760" s="4">
        <f>(B760 - C760) / C760</f>
        <v>-0.27082034139196259</v>
      </c>
      <c r="E760">
        <v>82.162000000000006</v>
      </c>
      <c r="F760">
        <f>MAX($E$2:E760)</f>
        <v>101.976</v>
      </c>
      <c r="G760">
        <f>(E760-F760)/F760</f>
        <v>-0.19430061975366747</v>
      </c>
      <c r="H760">
        <v>24.450700000000001</v>
      </c>
      <c r="I760">
        <f>MAX($H$2:H760)</f>
        <v>25.666699999999999</v>
      </c>
      <c r="J760">
        <f t="shared" si="33"/>
        <v>-4.7376561848620879E-2</v>
      </c>
      <c r="K760">
        <v>3.6750400000000001</v>
      </c>
      <c r="L760">
        <f>MAX($K$2:K760)</f>
        <v>7.1684999999999999</v>
      </c>
      <c r="M760">
        <f t="shared" si="34"/>
        <v>-0.48733486782450997</v>
      </c>
      <c r="N760">
        <v>2636.78</v>
      </c>
      <c r="O760">
        <f>MAX($N$2:N760)</f>
        <v>2930.75</v>
      </c>
      <c r="P760">
        <f t="shared" si="35"/>
        <v>-0.10030538258125046</v>
      </c>
    </row>
    <row r="761" spans="1:16">
      <c r="A761" s="1">
        <v>43446</v>
      </c>
      <c r="B761">
        <v>40.334499999999998</v>
      </c>
      <c r="C761" s="3">
        <f>MAX($B$2:B761)</f>
        <v>55.162399999999998</v>
      </c>
      <c r="D761" s="4">
        <f>(B761 - C761) / C761</f>
        <v>-0.26880447551230546</v>
      </c>
      <c r="E761">
        <v>83.177000000000007</v>
      </c>
      <c r="F761">
        <f>MAX($E$2:E761)</f>
        <v>101.976</v>
      </c>
      <c r="G761">
        <f>(E761-F761)/F761</f>
        <v>-0.18434729740331052</v>
      </c>
      <c r="H761">
        <v>24.44</v>
      </c>
      <c r="I761">
        <f>MAX($H$2:H761)</f>
        <v>25.666699999999999</v>
      </c>
      <c r="J761">
        <f t="shared" si="33"/>
        <v>-4.7793444424098053E-2</v>
      </c>
      <c r="K761">
        <v>3.6926999999999999</v>
      </c>
      <c r="L761">
        <f>MAX($K$2:K761)</f>
        <v>7.1684999999999999</v>
      </c>
      <c r="M761">
        <f t="shared" si="34"/>
        <v>-0.48487131198995609</v>
      </c>
      <c r="N761">
        <v>2651.07</v>
      </c>
      <c r="O761">
        <f>MAX($N$2:N761)</f>
        <v>2930.75</v>
      </c>
      <c r="P761">
        <f t="shared" si="35"/>
        <v>-9.5429497568881624E-2</v>
      </c>
    </row>
    <row r="762" spans="1:16">
      <c r="A762" s="1">
        <v>43447</v>
      </c>
      <c r="B762">
        <v>40.7761</v>
      </c>
      <c r="C762" s="3">
        <f>MAX($B$2:B762)</f>
        <v>55.162399999999998</v>
      </c>
      <c r="D762" s="4">
        <f>(B762 - C762) / C762</f>
        <v>-0.26079902252258785</v>
      </c>
      <c r="E762">
        <v>82.918999999999997</v>
      </c>
      <c r="F762">
        <f>MAX($E$2:E762)</f>
        <v>101.976</v>
      </c>
      <c r="G762">
        <f>(E762-F762)/F762</f>
        <v>-0.18687730446379541</v>
      </c>
      <c r="H762">
        <v>25.119299999999999</v>
      </c>
      <c r="I762">
        <f>MAX($H$2:H762)</f>
        <v>25.666699999999999</v>
      </c>
      <c r="J762">
        <f t="shared" si="33"/>
        <v>-2.1327245029551897E-2</v>
      </c>
      <c r="K762">
        <v>3.6924000000000001</v>
      </c>
      <c r="L762">
        <f>MAX($K$2:K762)</f>
        <v>7.1684999999999999</v>
      </c>
      <c r="M762">
        <f t="shared" si="34"/>
        <v>-0.48491316174931992</v>
      </c>
      <c r="N762">
        <v>2650.54</v>
      </c>
      <c r="O762">
        <f>MAX($N$2:N762)</f>
        <v>2930.75</v>
      </c>
      <c r="P762">
        <f t="shared" si="35"/>
        <v>-9.5610338650516088E-2</v>
      </c>
    </row>
    <row r="763" spans="1:16">
      <c r="A763" s="1">
        <v>43448</v>
      </c>
      <c r="B763">
        <v>39.470199999999998</v>
      </c>
      <c r="C763" s="3">
        <f>MAX($B$2:B763)</f>
        <v>55.162399999999998</v>
      </c>
      <c r="D763" s="4">
        <f>(B763 - C763) / C763</f>
        <v>-0.28447275680536016</v>
      </c>
      <c r="E763">
        <v>79.595500000000001</v>
      </c>
      <c r="F763">
        <f>MAX($E$2:E763)</f>
        <v>101.976</v>
      </c>
      <c r="G763">
        <f>(E763-F763)/F763</f>
        <v>-0.21946830626814151</v>
      </c>
      <c r="H763">
        <v>24.380700000000001</v>
      </c>
      <c r="I763">
        <f>MAX($H$2:H763)</f>
        <v>25.666699999999999</v>
      </c>
      <c r="J763">
        <f t="shared" si="33"/>
        <v>-5.0103831033985587E-2</v>
      </c>
      <c r="K763">
        <v>3.6319699999999999</v>
      </c>
      <c r="L763">
        <f>MAX($K$2:K763)</f>
        <v>7.1684999999999999</v>
      </c>
      <c r="M763">
        <f t="shared" si="34"/>
        <v>-0.49334309827718492</v>
      </c>
      <c r="N763">
        <v>2599.9499999999998</v>
      </c>
      <c r="O763">
        <f>MAX($N$2:N763)</f>
        <v>2930.75</v>
      </c>
      <c r="P763">
        <f t="shared" si="35"/>
        <v>-0.11287213170690102</v>
      </c>
    </row>
    <row r="764" spans="1:16">
      <c r="A764" s="1">
        <v>43451</v>
      </c>
      <c r="B764">
        <v>39.102699999999999</v>
      </c>
      <c r="C764" s="3">
        <f>MAX($B$2:B764)</f>
        <v>55.162399999999998</v>
      </c>
      <c r="D764" s="4">
        <f>(B764 - C764) / C764</f>
        <v>-0.2911349034849825</v>
      </c>
      <c r="E764">
        <v>76.045500000000004</v>
      </c>
      <c r="F764">
        <f>MAX($E$2:E764)</f>
        <v>101.976</v>
      </c>
      <c r="G764">
        <f>(E764-F764)/F764</f>
        <v>-0.25428041892209929</v>
      </c>
      <c r="H764">
        <v>23.228000000000002</v>
      </c>
      <c r="I764">
        <f>MAX($H$2:H764)</f>
        <v>25.666699999999999</v>
      </c>
      <c r="J764">
        <f t="shared" si="33"/>
        <v>-9.501416231926961E-2</v>
      </c>
      <c r="K764">
        <v>3.5604900000000002</v>
      </c>
      <c r="L764">
        <f>MAX($K$2:K764)</f>
        <v>7.1684999999999999</v>
      </c>
      <c r="M764">
        <f t="shared" si="34"/>
        <v>-0.50331450094161956</v>
      </c>
      <c r="N764">
        <v>2545.94</v>
      </c>
      <c r="O764">
        <f>MAX($N$2:N764)</f>
        <v>2930.75</v>
      </c>
      <c r="P764">
        <f t="shared" si="35"/>
        <v>-0.13130086155420964</v>
      </c>
    </row>
    <row r="765" spans="1:16">
      <c r="A765" s="1">
        <v>43452</v>
      </c>
      <c r="B765">
        <v>39.613</v>
      </c>
      <c r="C765" s="3">
        <f>MAX($B$2:B765)</f>
        <v>55.162399999999998</v>
      </c>
      <c r="D765" s="4">
        <f>(B765 - C765) / C765</f>
        <v>-0.28188403695270692</v>
      </c>
      <c r="E765">
        <v>77.573999999999998</v>
      </c>
      <c r="F765">
        <f>MAX($E$2:E765)</f>
        <v>101.976</v>
      </c>
      <c r="G765">
        <f>(E765-F765)/F765</f>
        <v>-0.23929159802306427</v>
      </c>
      <c r="H765">
        <v>22.468699999999998</v>
      </c>
      <c r="I765">
        <f>MAX($H$2:H765)</f>
        <v>25.666699999999999</v>
      </c>
      <c r="J765">
        <f t="shared" si="33"/>
        <v>-0.12459724078280419</v>
      </c>
      <c r="K765">
        <v>3.6441699999999999</v>
      </c>
      <c r="L765">
        <f>MAX($K$2:K765)</f>
        <v>7.1684999999999999</v>
      </c>
      <c r="M765">
        <f t="shared" si="34"/>
        <v>-0.49164120806305361</v>
      </c>
      <c r="N765">
        <v>2546.16</v>
      </c>
      <c r="O765">
        <f>MAX($N$2:N765)</f>
        <v>2930.75</v>
      </c>
      <c r="P765">
        <f t="shared" si="35"/>
        <v>-0.13122579544485205</v>
      </c>
    </row>
    <row r="766" spans="1:16">
      <c r="A766" s="1">
        <v>43453</v>
      </c>
      <c r="B766">
        <v>38.373399999999997</v>
      </c>
      <c r="C766" s="3">
        <f>MAX($B$2:B766)</f>
        <v>55.162399999999998</v>
      </c>
      <c r="D766" s="4">
        <f>(B766 - C766) / C766</f>
        <v>-0.30435586558960454</v>
      </c>
      <c r="E766">
        <v>74.754000000000005</v>
      </c>
      <c r="F766">
        <f>MAX($E$2:E766)</f>
        <v>101.976</v>
      </c>
      <c r="G766">
        <f>(E766-F766)/F766</f>
        <v>-0.26694516356789827</v>
      </c>
      <c r="H766">
        <v>22.198</v>
      </c>
      <c r="I766">
        <f>MAX($H$2:H766)</f>
        <v>25.666699999999999</v>
      </c>
      <c r="J766">
        <f t="shared" si="33"/>
        <v>-0.13514398033249303</v>
      </c>
      <c r="K766">
        <v>3.4349799999999999</v>
      </c>
      <c r="L766">
        <f>MAX($K$2:K766)</f>
        <v>7.1684999999999999</v>
      </c>
      <c r="M766">
        <f t="shared" si="34"/>
        <v>-0.52082304526748968</v>
      </c>
      <c r="N766">
        <v>2506.96</v>
      </c>
      <c r="O766">
        <f>MAX($N$2:N766)</f>
        <v>2930.75</v>
      </c>
      <c r="P766">
        <f t="shared" si="35"/>
        <v>-0.14460121129403736</v>
      </c>
    </row>
    <row r="767" spans="1:16">
      <c r="A767" s="1">
        <v>43454</v>
      </c>
      <c r="B767">
        <v>37.404600000000002</v>
      </c>
      <c r="C767" s="3">
        <f>MAX($B$2:B767)</f>
        <v>55.162399999999998</v>
      </c>
      <c r="D767" s="4">
        <f>(B767 - C767) / C767</f>
        <v>-0.32191855321740892</v>
      </c>
      <c r="E767">
        <v>73.041499999999999</v>
      </c>
      <c r="F767">
        <f>MAX($E$2:E767)</f>
        <v>101.976</v>
      </c>
      <c r="G767">
        <f>(E767-F767)/F767</f>
        <v>-0.28373833058758924</v>
      </c>
      <c r="H767">
        <v>21.025300000000001</v>
      </c>
      <c r="I767">
        <f>MAX($H$2:H767)</f>
        <v>25.666699999999999</v>
      </c>
      <c r="J767">
        <f t="shared" si="33"/>
        <v>-0.18083353138502409</v>
      </c>
      <c r="K767">
        <v>3.3503799999999999</v>
      </c>
      <c r="L767">
        <f>MAX($K$2:K767)</f>
        <v>7.1684999999999999</v>
      </c>
      <c r="M767">
        <f t="shared" si="34"/>
        <v>-0.53262467740810493</v>
      </c>
      <c r="N767">
        <v>2467.42</v>
      </c>
      <c r="O767">
        <f>MAX($N$2:N767)</f>
        <v>2930.75</v>
      </c>
      <c r="P767">
        <f t="shared" si="35"/>
        <v>-0.15809263840313911</v>
      </c>
    </row>
    <row r="768" spans="1:16">
      <c r="A768" s="1">
        <v>43455</v>
      </c>
      <c r="B768">
        <v>35.950200000000002</v>
      </c>
      <c r="C768" s="3">
        <f>MAX($B$2:B768)</f>
        <v>55.162399999999998</v>
      </c>
      <c r="D768" s="4">
        <f>(B768 - C768) / C768</f>
        <v>-0.34828433860745717</v>
      </c>
      <c r="E768">
        <v>68.872500000000002</v>
      </c>
      <c r="F768">
        <f>MAX($E$2:E768)</f>
        <v>101.976</v>
      </c>
      <c r="G768">
        <f>(E768-F768)/F768</f>
        <v>-0.32462049894092726</v>
      </c>
      <c r="H768">
        <v>21.318000000000001</v>
      </c>
      <c r="I768">
        <f>MAX($H$2:H768)</f>
        <v>25.666699999999999</v>
      </c>
      <c r="J768">
        <f t="shared" si="33"/>
        <v>-0.16942965009136343</v>
      </c>
      <c r="K768">
        <v>3.2130200000000002</v>
      </c>
      <c r="L768">
        <f>MAX($K$2:K768)</f>
        <v>7.1684999999999999</v>
      </c>
      <c r="M768">
        <f t="shared" si="34"/>
        <v>-0.55178628722884837</v>
      </c>
      <c r="N768">
        <v>2416.62</v>
      </c>
      <c r="O768">
        <f>MAX($N$2:N768)</f>
        <v>2930.75</v>
      </c>
      <c r="P768">
        <f t="shared" si="35"/>
        <v>-0.17542608547300184</v>
      </c>
    </row>
    <row r="769" spans="1:16">
      <c r="A769" s="1">
        <v>43458</v>
      </c>
      <c r="B769">
        <v>35.023699999999998</v>
      </c>
      <c r="C769" s="3">
        <f>MAX($B$2:B769)</f>
        <v>55.162399999999998</v>
      </c>
      <c r="D769" s="4">
        <f>(B769 - C769) / C769</f>
        <v>-0.36508019955621945</v>
      </c>
      <c r="E769">
        <v>67.197999999999993</v>
      </c>
      <c r="F769">
        <f>MAX($E$2:E769)</f>
        <v>101.976</v>
      </c>
      <c r="G769">
        <f>(E769-F769)/F769</f>
        <v>-0.34104102926178714</v>
      </c>
      <c r="H769">
        <v>19.692699999999999</v>
      </c>
      <c r="I769">
        <f>MAX($H$2:H769)</f>
        <v>25.666699999999999</v>
      </c>
      <c r="J769">
        <f t="shared" si="33"/>
        <v>-0.23275294447669551</v>
      </c>
      <c r="K769">
        <v>3.1512699999999998</v>
      </c>
      <c r="L769">
        <f>MAX($K$2:K769)</f>
        <v>7.1684999999999999</v>
      </c>
      <c r="M769">
        <f t="shared" si="34"/>
        <v>-0.56040036269791449</v>
      </c>
      <c r="N769">
        <v>2351.1</v>
      </c>
      <c r="O769">
        <f>MAX($N$2:N769)</f>
        <v>2930.75</v>
      </c>
      <c r="P769">
        <f t="shared" si="35"/>
        <v>-0.19778213767806879</v>
      </c>
    </row>
    <row r="770" spans="1:16">
      <c r="A770" s="1">
        <v>43460</v>
      </c>
      <c r="B770">
        <v>37.487400000000001</v>
      </c>
      <c r="C770" s="3">
        <f>MAX($B$2:B770)</f>
        <v>55.162399999999998</v>
      </c>
      <c r="D770" s="4">
        <f>(B770 - C770) / C770</f>
        <v>-0.32041753078183688</v>
      </c>
      <c r="E770">
        <v>73.545000000000002</v>
      </c>
      <c r="F770">
        <f>MAX($E$2:E770)</f>
        <v>101.976</v>
      </c>
      <c r="G770">
        <f>(E770-F770)/F770</f>
        <v>-0.2788008943280772</v>
      </c>
      <c r="H770">
        <v>21.7393</v>
      </c>
      <c r="I770">
        <f>MAX($H$2:H770)</f>
        <v>25.666699999999999</v>
      </c>
      <c r="J770">
        <f t="shared" si="33"/>
        <v>-0.15301538569430426</v>
      </c>
      <c r="K770">
        <v>3.3004899999999999</v>
      </c>
      <c r="L770">
        <f>MAX($K$2:K770)</f>
        <v>7.1684999999999999</v>
      </c>
      <c r="M770">
        <f t="shared" si="34"/>
        <v>-0.5395842923903188</v>
      </c>
      <c r="N770">
        <v>2467.6999999999998</v>
      </c>
      <c r="O770">
        <f>MAX($N$2:N770)</f>
        <v>2930.75</v>
      </c>
      <c r="P770">
        <f t="shared" si="35"/>
        <v>-0.15799709971850215</v>
      </c>
    </row>
    <row r="771" spans="1:16">
      <c r="A771" s="1">
        <v>43461</v>
      </c>
      <c r="B771">
        <v>37.243099999999998</v>
      </c>
      <c r="C771" s="3">
        <f>MAX($B$2:B771)</f>
        <v>55.162399999999998</v>
      </c>
      <c r="D771" s="4">
        <f>(B771 - C771) / C771</f>
        <v>-0.32484627209838585</v>
      </c>
      <c r="E771">
        <v>73.081999999999994</v>
      </c>
      <c r="F771">
        <f>MAX($E$2:E771)</f>
        <v>101.976</v>
      </c>
      <c r="G771">
        <f>(E771-F771)/F771</f>
        <v>-0.28334117831646666</v>
      </c>
      <c r="H771">
        <v>21.075299999999999</v>
      </c>
      <c r="I771">
        <f>MAX($H$2:H771)</f>
        <v>25.666699999999999</v>
      </c>
      <c r="J771">
        <f t="shared" ref="J771:J834" si="36">(H771-I771)/I771</f>
        <v>-0.17888548196690654</v>
      </c>
      <c r="K771">
        <v>3.2523399999999998</v>
      </c>
      <c r="L771">
        <f>MAX($K$2:K771)</f>
        <v>7.1684999999999999</v>
      </c>
      <c r="M771">
        <f t="shared" ref="M771:M834" si="37">(K771-L771)/L771</f>
        <v>-0.54630117876822215</v>
      </c>
      <c r="N771">
        <v>2488.83</v>
      </c>
      <c r="O771">
        <f>MAX($N$2:N771)</f>
        <v>2930.75</v>
      </c>
      <c r="P771">
        <f t="shared" ref="P771:P834" si="38">(N771-O771)/O771</f>
        <v>-0.15078734112428563</v>
      </c>
    </row>
    <row r="772" spans="1:16">
      <c r="A772" s="1">
        <v>43462</v>
      </c>
      <c r="B772">
        <v>37.262799999999999</v>
      </c>
      <c r="C772" s="3">
        <f>MAX($B$2:B772)</f>
        <v>55.162399999999998</v>
      </c>
      <c r="D772" s="4">
        <f>(B772 - C772) / C772</f>
        <v>-0.32448914477977753</v>
      </c>
      <c r="E772">
        <v>73.900999999999996</v>
      </c>
      <c r="F772">
        <f>MAX($E$2:E772)</f>
        <v>101.976</v>
      </c>
      <c r="G772">
        <f>(E772-F772)/F772</f>
        <v>-0.27530987683376484</v>
      </c>
      <c r="H772">
        <v>22.257999999999999</v>
      </c>
      <c r="I772">
        <f>MAX($H$2:H772)</f>
        <v>25.666699999999999</v>
      </c>
      <c r="J772">
        <f t="shared" si="36"/>
        <v>-0.13280632103075191</v>
      </c>
      <c r="K772">
        <v>3.3141600000000002</v>
      </c>
      <c r="L772">
        <f>MAX($K$2:K772)</f>
        <v>7.1684999999999999</v>
      </c>
      <c r="M772">
        <f t="shared" si="37"/>
        <v>-0.5376773383553044</v>
      </c>
      <c r="N772">
        <v>2485.7399999999998</v>
      </c>
      <c r="O772">
        <f>MAX($N$2:N772)</f>
        <v>2930.75</v>
      </c>
      <c r="P772">
        <f t="shared" si="38"/>
        <v>-0.15184167875117299</v>
      </c>
    </row>
    <row r="773" spans="1:16">
      <c r="A773" s="1">
        <v>43465</v>
      </c>
      <c r="B773">
        <v>37.625500000000002</v>
      </c>
      <c r="C773" s="3">
        <f>MAX($B$2:B773)</f>
        <v>55.162399999999998</v>
      </c>
      <c r="D773" s="4">
        <f>(B773 - C773) / C773</f>
        <v>-0.31791401389352159</v>
      </c>
      <c r="E773">
        <v>75.098500000000001</v>
      </c>
      <c r="F773">
        <f>MAX($E$2:E773)</f>
        <v>101.976</v>
      </c>
      <c r="G773">
        <f>(E773-F773)/F773</f>
        <v>-0.26356691770612689</v>
      </c>
      <c r="H773">
        <v>22.186699999999998</v>
      </c>
      <c r="I773">
        <f>MAX($H$2:H773)</f>
        <v>25.666699999999999</v>
      </c>
      <c r="J773">
        <f t="shared" si="36"/>
        <v>-0.13558423950098769</v>
      </c>
      <c r="K773">
        <v>3.31047</v>
      </c>
      <c r="L773">
        <f>MAX($K$2:K773)</f>
        <v>7.1684999999999999</v>
      </c>
      <c r="M773">
        <f t="shared" si="37"/>
        <v>-0.53819209039548022</v>
      </c>
      <c r="N773">
        <v>2506.85</v>
      </c>
      <c r="O773">
        <f>MAX($N$2:N773)</f>
        <v>2930.75</v>
      </c>
      <c r="P773">
        <f t="shared" si="38"/>
        <v>-0.14463874434871624</v>
      </c>
    </row>
    <row r="774" spans="1:16">
      <c r="A774" s="1">
        <v>43467</v>
      </c>
      <c r="B774">
        <v>37.666800000000002</v>
      </c>
      <c r="C774" s="3">
        <f>MAX($B$2:B774)</f>
        <v>55.162399999999998</v>
      </c>
      <c r="D774" s="4">
        <f>(B774 - C774) / C774</f>
        <v>-0.31716531550476407</v>
      </c>
      <c r="E774">
        <v>76.956500000000005</v>
      </c>
      <c r="F774">
        <f>MAX($E$2:E774)</f>
        <v>101.976</v>
      </c>
      <c r="G774">
        <f>(E774-F774)/F774</f>
        <v>-0.24534694437906954</v>
      </c>
      <c r="H774">
        <v>20.674700000000001</v>
      </c>
      <c r="I774">
        <f>MAX($H$2:H774)</f>
        <v>25.666699999999999</v>
      </c>
      <c r="J774">
        <f t="shared" si="36"/>
        <v>-0.19449325390486497</v>
      </c>
      <c r="K774">
        <v>3.3780600000000001</v>
      </c>
      <c r="L774">
        <f>MAX($K$2:K774)</f>
        <v>7.1684999999999999</v>
      </c>
      <c r="M774">
        <f t="shared" si="37"/>
        <v>-0.52876333961079724</v>
      </c>
      <c r="N774">
        <v>2510.0300000000002</v>
      </c>
      <c r="O774">
        <f>MAX($N$2:N774)</f>
        <v>2930.75</v>
      </c>
      <c r="P774">
        <f t="shared" si="38"/>
        <v>-0.14355369785890976</v>
      </c>
    </row>
    <row r="775" spans="1:16">
      <c r="A775" s="1">
        <v>43468</v>
      </c>
      <c r="B775">
        <v>33.915100000000002</v>
      </c>
      <c r="C775" s="3">
        <f>MAX($B$2:B775)</f>
        <v>55.162399999999998</v>
      </c>
      <c r="D775" s="5">
        <f>(B775 - C775) / C775</f>
        <v>-0.38517722216582301</v>
      </c>
      <c r="E775">
        <v>75.013999999999996</v>
      </c>
      <c r="F775">
        <f>MAX($E$2:E775)</f>
        <v>101.976</v>
      </c>
      <c r="G775">
        <f>(E775-F775)/F775</f>
        <v>-0.26439554404958032</v>
      </c>
      <c r="H775">
        <v>20.024000000000001</v>
      </c>
      <c r="I775">
        <f>MAX($H$2:H775)</f>
        <v>25.666699999999999</v>
      </c>
      <c r="J775">
        <f t="shared" si="36"/>
        <v>-0.21984516903224793</v>
      </c>
      <c r="K775">
        <v>3.17387</v>
      </c>
      <c r="L775">
        <f>MAX($K$2:K775)</f>
        <v>7.1684999999999999</v>
      </c>
      <c r="M775">
        <f t="shared" si="37"/>
        <v>-0.5572476808258352</v>
      </c>
      <c r="N775">
        <v>2447.89</v>
      </c>
      <c r="O775">
        <f>MAX($N$2:N775)</f>
        <v>2930.75</v>
      </c>
      <c r="P775">
        <f t="shared" si="38"/>
        <v>-0.16475646165657259</v>
      </c>
    </row>
    <row r="776" spans="1:16">
      <c r="A776" s="1">
        <v>43469</v>
      </c>
      <c r="B776">
        <v>35.361899999999999</v>
      </c>
      <c r="C776" s="3">
        <f>MAX($B$2:B776)</f>
        <v>55.162399999999998</v>
      </c>
      <c r="D776" s="4">
        <f>(B776 - C776) / C776</f>
        <v>-0.35894921178193845</v>
      </c>
      <c r="E776">
        <v>78.769499999999994</v>
      </c>
      <c r="F776">
        <f>MAX($E$2:E776)</f>
        <v>101.976</v>
      </c>
      <c r="G776">
        <f>(E776-F776)/F776</f>
        <v>-0.22756825135325964</v>
      </c>
      <c r="H776">
        <v>21.179300000000001</v>
      </c>
      <c r="I776">
        <f>MAX($H$2:H776)</f>
        <v>25.666699999999999</v>
      </c>
      <c r="J776">
        <f t="shared" si="36"/>
        <v>-0.17483353917722175</v>
      </c>
      <c r="K776">
        <v>3.37737</v>
      </c>
      <c r="L776">
        <f>MAX($K$2:K776)</f>
        <v>7.1684999999999999</v>
      </c>
      <c r="M776">
        <f t="shared" si="37"/>
        <v>-0.52885959405733418</v>
      </c>
      <c r="N776">
        <v>2531.94</v>
      </c>
      <c r="O776">
        <f>MAX($N$2:N776)</f>
        <v>2930.75</v>
      </c>
      <c r="P776">
        <f t="shared" si="38"/>
        <v>-0.13607779578606158</v>
      </c>
    </row>
    <row r="777" spans="1:16">
      <c r="A777" s="1">
        <v>43472</v>
      </c>
      <c r="B777">
        <v>35.280900000000003</v>
      </c>
      <c r="C777" s="3">
        <f>MAX($B$2:B777)</f>
        <v>55.162399999999998</v>
      </c>
      <c r="D777" s="4">
        <f>(B777 - C777) / C777</f>
        <v>-0.36041760329499795</v>
      </c>
      <c r="E777">
        <v>81.475499999999997</v>
      </c>
      <c r="F777">
        <f>MAX($E$2:E777)</f>
        <v>101.976</v>
      </c>
      <c r="G777">
        <f>(E777-F777)/F777</f>
        <v>-0.20103259590491884</v>
      </c>
      <c r="H777">
        <v>22.3307</v>
      </c>
      <c r="I777">
        <f>MAX($H$2:H777)</f>
        <v>25.666699999999999</v>
      </c>
      <c r="J777">
        <f t="shared" si="36"/>
        <v>-0.12997385717680882</v>
      </c>
      <c r="K777">
        <v>3.5560999999999998</v>
      </c>
      <c r="L777">
        <f>MAX($K$2:K777)</f>
        <v>7.1684999999999999</v>
      </c>
      <c r="M777">
        <f t="shared" si="37"/>
        <v>-0.50392690242031113</v>
      </c>
      <c r="N777">
        <v>2549.69</v>
      </c>
      <c r="O777">
        <f>MAX($N$2:N777)</f>
        <v>2930.75</v>
      </c>
      <c r="P777">
        <f t="shared" si="38"/>
        <v>-0.13002132559924931</v>
      </c>
    </row>
    <row r="778" spans="1:16">
      <c r="A778" s="1">
        <v>43473</v>
      </c>
      <c r="B778">
        <v>35.953099999999999</v>
      </c>
      <c r="C778" s="3">
        <f>MAX($B$2:B778)</f>
        <v>55.162399999999998</v>
      </c>
      <c r="D778" s="4">
        <f>(B778 - C778) / C778</f>
        <v>-0.34823176656563165</v>
      </c>
      <c r="E778">
        <v>82.828999999999994</v>
      </c>
      <c r="F778">
        <f>MAX($E$2:E778)</f>
        <v>101.976</v>
      </c>
      <c r="G778">
        <f>(E778-F778)/F778</f>
        <v>-0.18775986506629017</v>
      </c>
      <c r="H778">
        <v>22.3567</v>
      </c>
      <c r="I778">
        <f>MAX($H$2:H778)</f>
        <v>25.666699999999999</v>
      </c>
      <c r="J778">
        <f t="shared" si="36"/>
        <v>-0.12896087147938765</v>
      </c>
      <c r="K778">
        <v>3.46793</v>
      </c>
      <c r="L778">
        <f>MAX($K$2:K778)</f>
        <v>7.1684999999999999</v>
      </c>
      <c r="M778">
        <f t="shared" si="37"/>
        <v>-0.51622654669735646</v>
      </c>
      <c r="N778">
        <v>2574.41</v>
      </c>
      <c r="O778">
        <f>MAX($N$2:N778)</f>
        <v>2930.75</v>
      </c>
      <c r="P778">
        <f t="shared" si="38"/>
        <v>-0.12158662458415087</v>
      </c>
    </row>
    <row r="779" spans="1:16">
      <c r="A779" s="1">
        <v>43474</v>
      </c>
      <c r="B779">
        <v>36.565899999999999</v>
      </c>
      <c r="C779" s="3">
        <f>MAX($B$2:B779)</f>
        <v>55.162399999999998</v>
      </c>
      <c r="D779" s="4">
        <f>(B779 - C779) / C779</f>
        <v>-0.33712275027917565</v>
      </c>
      <c r="E779">
        <v>82.971000000000004</v>
      </c>
      <c r="F779">
        <f>MAX($E$2:E779)</f>
        <v>101.976</v>
      </c>
      <c r="G779">
        <f>(E779-F779)/F779</f>
        <v>-0.18636738056013175</v>
      </c>
      <c r="H779">
        <v>22.5687</v>
      </c>
      <c r="I779">
        <f>MAX($H$2:H779)</f>
        <v>25.666699999999999</v>
      </c>
      <c r="J779">
        <f t="shared" si="36"/>
        <v>-0.12070114194656886</v>
      </c>
      <c r="K779">
        <v>3.5363199999999999</v>
      </c>
      <c r="L779">
        <f>MAX($K$2:K779)</f>
        <v>7.1684999999999999</v>
      </c>
      <c r="M779">
        <f t="shared" si="37"/>
        <v>-0.50668619655436986</v>
      </c>
      <c r="N779">
        <v>2584.96</v>
      </c>
      <c r="O779">
        <f>MAX($N$2:N779)</f>
        <v>2930.75</v>
      </c>
      <c r="P779">
        <f t="shared" si="38"/>
        <v>-0.1179868634308624</v>
      </c>
    </row>
    <row r="780" spans="1:16">
      <c r="A780" s="1">
        <v>43475</v>
      </c>
      <c r="B780">
        <v>36.683300000000003</v>
      </c>
      <c r="C780" s="3">
        <f>MAX($B$2:B780)</f>
        <v>55.162399999999998</v>
      </c>
      <c r="D780" s="4">
        <f>(B780 - C780) / C780</f>
        <v>-0.33499448899975337</v>
      </c>
      <c r="E780">
        <v>82.811000000000007</v>
      </c>
      <c r="F780">
        <f>MAX($E$2:E780)</f>
        <v>101.976</v>
      </c>
      <c r="G780">
        <f>(E780-F780)/F780</f>
        <v>-0.18793637718678896</v>
      </c>
      <c r="H780">
        <v>22.998000000000001</v>
      </c>
      <c r="I780">
        <f>MAX($H$2:H780)</f>
        <v>25.666699999999999</v>
      </c>
      <c r="J780">
        <f t="shared" si="36"/>
        <v>-0.10397518964261077</v>
      </c>
      <c r="K780">
        <v>3.6014200000000001</v>
      </c>
      <c r="L780">
        <f>MAX($K$2:K780)</f>
        <v>7.1684999999999999</v>
      </c>
      <c r="M780">
        <f t="shared" si="37"/>
        <v>-0.49760479877240704</v>
      </c>
      <c r="N780">
        <v>2596.64</v>
      </c>
      <c r="O780">
        <f>MAX($N$2:N780)</f>
        <v>2930.75</v>
      </c>
      <c r="P780">
        <f t="shared" si="38"/>
        <v>-0.11400153544314599</v>
      </c>
    </row>
    <row r="781" spans="1:16">
      <c r="A781" s="1">
        <v>43476</v>
      </c>
      <c r="B781">
        <v>36.325699999999998</v>
      </c>
      <c r="C781" s="3">
        <f>MAX($B$2:B781)</f>
        <v>55.162399999999998</v>
      </c>
      <c r="D781" s="4">
        <f>(B781 - C781) / C781</f>
        <v>-0.34147716560555741</v>
      </c>
      <c r="E781">
        <v>82.028000000000006</v>
      </c>
      <c r="F781">
        <f>MAX($E$2:E781)</f>
        <v>101.976</v>
      </c>
      <c r="G781">
        <f>(E781-F781)/F781</f>
        <v>-0.19561465442849291</v>
      </c>
      <c r="H781">
        <v>23.150700000000001</v>
      </c>
      <c r="I781">
        <f>MAX($H$2:H781)</f>
        <v>25.666699999999999</v>
      </c>
      <c r="J781">
        <f t="shared" si="36"/>
        <v>-9.8025846719679524E-2</v>
      </c>
      <c r="K781">
        <v>3.6909100000000001</v>
      </c>
      <c r="L781">
        <f>MAX($K$2:K781)</f>
        <v>7.1684999999999999</v>
      </c>
      <c r="M781">
        <f t="shared" si="37"/>
        <v>-0.48512101555416054</v>
      </c>
      <c r="N781">
        <v>2596.2600000000002</v>
      </c>
      <c r="O781">
        <f>MAX($N$2:N781)</f>
        <v>2930.75</v>
      </c>
      <c r="P781">
        <f t="shared" si="38"/>
        <v>-0.11413119508658186</v>
      </c>
    </row>
    <row r="782" spans="1:16">
      <c r="A782" s="1">
        <v>43479</v>
      </c>
      <c r="B782">
        <v>35.781599999999997</v>
      </c>
      <c r="C782" s="3">
        <f>MAX($B$2:B782)</f>
        <v>55.162399999999998</v>
      </c>
      <c r="D782" s="4">
        <f>(B782 - C782) / C782</f>
        <v>-0.35134076834945543</v>
      </c>
      <c r="E782">
        <v>80.860500000000002</v>
      </c>
      <c r="F782">
        <f>MAX($E$2:E782)</f>
        <v>101.976</v>
      </c>
      <c r="G782">
        <f>(E782-F782)/F782</f>
        <v>-0.20706342668863259</v>
      </c>
      <c r="H782">
        <v>22.293299999999999</v>
      </c>
      <c r="I782">
        <f>MAX($H$2:H782)</f>
        <v>25.666699999999999</v>
      </c>
      <c r="J782">
        <f t="shared" si="36"/>
        <v>-0.13143099814156087</v>
      </c>
      <c r="K782">
        <v>3.7309100000000002</v>
      </c>
      <c r="L782">
        <f>MAX($K$2:K782)</f>
        <v>7.1684999999999999</v>
      </c>
      <c r="M782">
        <f t="shared" si="37"/>
        <v>-0.47954104763897604</v>
      </c>
      <c r="N782">
        <v>2582.61</v>
      </c>
      <c r="O782">
        <f>MAX($N$2:N782)</f>
        <v>2930.75</v>
      </c>
      <c r="P782">
        <f t="shared" si="38"/>
        <v>-0.11878870596263751</v>
      </c>
    </row>
    <row r="783" spans="1:16">
      <c r="A783" s="1">
        <v>43480</v>
      </c>
      <c r="B783">
        <v>36.513800000000003</v>
      </c>
      <c r="C783" s="3">
        <f>MAX($B$2:B783)</f>
        <v>55.162399999999998</v>
      </c>
      <c r="D783" s="4">
        <f>(B783 - C783) / C783</f>
        <v>-0.33806723420300777</v>
      </c>
      <c r="E783">
        <v>83.727999999999994</v>
      </c>
      <c r="F783">
        <f>MAX($E$2:E783)</f>
        <v>101.976</v>
      </c>
      <c r="G783">
        <f>(E783-F783)/F783</f>
        <v>-0.17894406527025972</v>
      </c>
      <c r="H783">
        <v>22.962</v>
      </c>
      <c r="I783">
        <f>MAX($H$2:H783)</f>
        <v>25.666699999999999</v>
      </c>
      <c r="J783">
        <f t="shared" si="36"/>
        <v>-0.10537778522365553</v>
      </c>
      <c r="K783">
        <v>3.7167400000000002</v>
      </c>
      <c r="L783">
        <f>MAX($K$2:K783)</f>
        <v>7.1684999999999999</v>
      </c>
      <c r="M783">
        <f t="shared" si="37"/>
        <v>-0.48151775127293017</v>
      </c>
      <c r="N783">
        <v>2610.3000000000002</v>
      </c>
      <c r="O783">
        <f>MAX($N$2:N783)</f>
        <v>2930.75</v>
      </c>
      <c r="P783">
        <f t="shared" si="38"/>
        <v>-0.10934061247121038</v>
      </c>
    </row>
    <row r="784" spans="1:16">
      <c r="A784" s="1">
        <v>43481</v>
      </c>
      <c r="B784">
        <v>36.959200000000003</v>
      </c>
      <c r="C784" s="3">
        <f>MAX($B$2:B784)</f>
        <v>55.162399999999998</v>
      </c>
      <c r="D784" s="4">
        <f>(B784 - C784) / C784</f>
        <v>-0.32999289371020835</v>
      </c>
      <c r="E784">
        <v>84.188999999999993</v>
      </c>
      <c r="F784">
        <f>MAX($E$2:E784)</f>
        <v>101.976</v>
      </c>
      <c r="G784">
        <f>(E784-F784)/F784</f>
        <v>-0.17442339373970353</v>
      </c>
      <c r="H784">
        <v>23.07</v>
      </c>
      <c r="I784">
        <f>MAX($H$2:H784)</f>
        <v>25.666699999999999</v>
      </c>
      <c r="J784">
        <f t="shared" si="36"/>
        <v>-0.1011699984805214</v>
      </c>
      <c r="K784">
        <v>3.6911</v>
      </c>
      <c r="L784">
        <f>MAX($K$2:K784)</f>
        <v>7.1684999999999999</v>
      </c>
      <c r="M784">
        <f t="shared" si="37"/>
        <v>-0.4850945107065634</v>
      </c>
      <c r="N784">
        <v>2616.1</v>
      </c>
      <c r="O784">
        <f>MAX($N$2:N784)</f>
        <v>2930.75</v>
      </c>
      <c r="P784">
        <f t="shared" si="38"/>
        <v>-0.10736159686087182</v>
      </c>
    </row>
    <row r="785" spans="1:16">
      <c r="A785" s="1">
        <v>43482</v>
      </c>
      <c r="B785">
        <v>37.176000000000002</v>
      </c>
      <c r="C785" s="3">
        <f>MAX($B$2:B785)</f>
        <v>55.162399999999998</v>
      </c>
      <c r="D785" s="4">
        <f>(B785 - C785) / C785</f>
        <v>-0.32606268037648828</v>
      </c>
      <c r="E785">
        <v>84.661000000000001</v>
      </c>
      <c r="F785">
        <f>MAX($E$2:E785)</f>
        <v>101.976</v>
      </c>
      <c r="G785">
        <f>(E785-F785)/F785</f>
        <v>-0.16979485369106453</v>
      </c>
      <c r="H785">
        <v>23.154</v>
      </c>
      <c r="I785">
        <f>MAX($H$2:H785)</f>
        <v>25.666699999999999</v>
      </c>
      <c r="J785">
        <f t="shared" si="36"/>
        <v>-9.7897275458083785E-2</v>
      </c>
      <c r="K785">
        <v>3.76248</v>
      </c>
      <c r="L785">
        <f>MAX($K$2:K785)</f>
        <v>7.1684999999999999</v>
      </c>
      <c r="M785">
        <f t="shared" si="37"/>
        <v>-0.47513705796191669</v>
      </c>
      <c r="N785">
        <v>2635.96</v>
      </c>
      <c r="O785">
        <f>MAX($N$2:N785)</f>
        <v>2930.75</v>
      </c>
      <c r="P785">
        <f t="shared" si="38"/>
        <v>-0.10058517444340184</v>
      </c>
    </row>
    <row r="786" spans="1:16">
      <c r="A786" s="1">
        <v>43483</v>
      </c>
      <c r="B786">
        <v>37.4026</v>
      </c>
      <c r="C786" s="3">
        <f>MAX($B$2:B786)</f>
        <v>55.162399999999998</v>
      </c>
      <c r="D786" s="4">
        <f>(B786 - C786) / C786</f>
        <v>-0.3219548097979783</v>
      </c>
      <c r="E786">
        <v>84.81</v>
      </c>
      <c r="F786">
        <f>MAX($E$2:E786)</f>
        <v>101.976</v>
      </c>
      <c r="G786">
        <f>(E786-F786)/F786</f>
        <v>-0.16833372558248996</v>
      </c>
      <c r="H786">
        <v>20.150700000000001</v>
      </c>
      <c r="I786">
        <f>MAX($H$2:H786)</f>
        <v>25.666699999999999</v>
      </c>
      <c r="J786">
        <f t="shared" si="36"/>
        <v>-0.21490881180673785</v>
      </c>
      <c r="K786">
        <v>3.8915999999999999</v>
      </c>
      <c r="L786">
        <f>MAX($K$2:K786)</f>
        <v>7.1684999999999999</v>
      </c>
      <c r="M786">
        <f t="shared" si="37"/>
        <v>-0.4571249215317012</v>
      </c>
      <c r="N786">
        <v>2670.71</v>
      </c>
      <c r="O786">
        <f>MAX($N$2:N786)</f>
        <v>2930.75</v>
      </c>
      <c r="P786">
        <f t="shared" si="38"/>
        <v>-8.8728141260769416E-2</v>
      </c>
    </row>
    <row r="787" spans="1:16">
      <c r="A787" s="1">
        <v>43487</v>
      </c>
      <c r="B787">
        <v>36.563899999999997</v>
      </c>
      <c r="C787" s="3">
        <f>MAX($B$2:B787)</f>
        <v>55.162399999999998</v>
      </c>
      <c r="D787" s="4">
        <f>(B787 - C787) / C787</f>
        <v>-0.33715900685974509</v>
      </c>
      <c r="E787">
        <v>81.608500000000006</v>
      </c>
      <c r="F787">
        <f>MAX($E$2:E787)</f>
        <v>101.976</v>
      </c>
      <c r="G787">
        <f>(E787-F787)/F787</f>
        <v>-0.1997283674590099</v>
      </c>
      <c r="H787">
        <v>19.928000000000001</v>
      </c>
      <c r="I787">
        <f>MAX($H$2:H787)</f>
        <v>25.666699999999999</v>
      </c>
      <c r="J787">
        <f t="shared" si="36"/>
        <v>-0.2235854239150338</v>
      </c>
      <c r="K787">
        <v>3.6894100000000001</v>
      </c>
      <c r="L787">
        <f>MAX($K$2:K787)</f>
        <v>7.1684999999999999</v>
      </c>
      <c r="M787">
        <f t="shared" si="37"/>
        <v>-0.48533026435097998</v>
      </c>
      <c r="N787">
        <v>2632.9</v>
      </c>
      <c r="O787">
        <f>MAX($N$2:N787)</f>
        <v>2930.75</v>
      </c>
      <c r="P787">
        <f t="shared" si="38"/>
        <v>-0.10162927578264946</v>
      </c>
    </row>
    <row r="788" spans="1:16">
      <c r="A788" s="1">
        <v>43488</v>
      </c>
      <c r="B788">
        <v>36.708799999999997</v>
      </c>
      <c r="C788" s="3">
        <f>MAX($B$2:B788)</f>
        <v>55.162399999999998</v>
      </c>
      <c r="D788" s="4">
        <f>(B788 - C788) / C788</f>
        <v>-0.33453221759749396</v>
      </c>
      <c r="E788">
        <v>82.001000000000005</v>
      </c>
      <c r="F788">
        <f>MAX($E$2:E788)</f>
        <v>101.976</v>
      </c>
      <c r="G788">
        <f>(E788-F788)/F788</f>
        <v>-0.19587942260924135</v>
      </c>
      <c r="H788">
        <v>19.172699999999999</v>
      </c>
      <c r="I788">
        <f>MAX($H$2:H788)</f>
        <v>25.666699999999999</v>
      </c>
      <c r="J788">
        <f t="shared" si="36"/>
        <v>-0.25301265842511894</v>
      </c>
      <c r="K788">
        <v>3.7022699999999999</v>
      </c>
      <c r="L788">
        <f>MAX($K$2:K788)</f>
        <v>7.1684999999999999</v>
      </c>
      <c r="M788">
        <f t="shared" si="37"/>
        <v>-0.48353630466624814</v>
      </c>
      <c r="N788">
        <v>2638.7</v>
      </c>
      <c r="O788">
        <f>MAX($N$2:N788)</f>
        <v>2930.75</v>
      </c>
      <c r="P788">
        <f t="shared" si="38"/>
        <v>-9.9650260172310906E-2</v>
      </c>
    </row>
    <row r="789" spans="1:16">
      <c r="A789" s="1">
        <v>43489</v>
      </c>
      <c r="B789">
        <v>36.422199999999997</v>
      </c>
      <c r="C789" s="3">
        <f>MAX($B$2:B789)</f>
        <v>55.162399999999998</v>
      </c>
      <c r="D789" s="4">
        <f>(B789 - C789) / C789</f>
        <v>-0.3397277855930852</v>
      </c>
      <c r="E789">
        <v>82.746499999999997</v>
      </c>
      <c r="F789">
        <f>MAX($E$2:E789)</f>
        <v>101.976</v>
      </c>
      <c r="G789">
        <f>(E789-F789)/F789</f>
        <v>-0.18856887895191027</v>
      </c>
      <c r="H789">
        <v>19.434000000000001</v>
      </c>
      <c r="I789">
        <f>MAX($H$2:H789)</f>
        <v>25.666699999999999</v>
      </c>
      <c r="J789">
        <f t="shared" si="36"/>
        <v>-0.24283215216603607</v>
      </c>
      <c r="K789">
        <v>3.9141699999999999</v>
      </c>
      <c r="L789">
        <f>MAX($K$2:K789)</f>
        <v>7.1684999999999999</v>
      </c>
      <c r="M789">
        <f t="shared" si="37"/>
        <v>-0.45397642463555837</v>
      </c>
      <c r="N789">
        <v>2642.33</v>
      </c>
      <c r="O789">
        <f>MAX($N$2:N789)</f>
        <v>2930.75</v>
      </c>
      <c r="P789">
        <f t="shared" si="38"/>
        <v>-9.8411669367909266E-2</v>
      </c>
    </row>
    <row r="790" spans="1:16">
      <c r="A790" s="1">
        <v>43490</v>
      </c>
      <c r="B790">
        <v>37.630400000000002</v>
      </c>
      <c r="C790" s="3">
        <f>MAX($B$2:B790)</f>
        <v>55.162399999999998</v>
      </c>
      <c r="D790" s="4">
        <f>(B790 - C790) / C790</f>
        <v>-0.31782518527112663</v>
      </c>
      <c r="E790">
        <v>83.528499999999994</v>
      </c>
      <c r="F790">
        <f>MAX($E$2:E790)</f>
        <v>101.976</v>
      </c>
      <c r="G790">
        <f>(E790-F790)/F790</f>
        <v>-0.18090040793912299</v>
      </c>
      <c r="H790">
        <v>19.802700000000002</v>
      </c>
      <c r="I790">
        <f>MAX($H$2:H790)</f>
        <v>25.666699999999999</v>
      </c>
      <c r="J790">
        <f t="shared" si="36"/>
        <v>-0.22846723575683658</v>
      </c>
      <c r="K790">
        <v>3.9714700000000001</v>
      </c>
      <c r="L790">
        <f>MAX($K$2:K790)</f>
        <v>7.1684999999999999</v>
      </c>
      <c r="M790">
        <f t="shared" si="37"/>
        <v>-0.44598312059705653</v>
      </c>
      <c r="N790">
        <v>2664.76</v>
      </c>
      <c r="O790">
        <f>MAX($N$2:N790)</f>
        <v>2930.75</v>
      </c>
      <c r="P790">
        <f t="shared" si="38"/>
        <v>-9.0758338309306422E-2</v>
      </c>
    </row>
    <row r="791" spans="1:16">
      <c r="A791" s="1">
        <v>43493</v>
      </c>
      <c r="B791">
        <v>37.279499999999999</v>
      </c>
      <c r="C791" s="3">
        <f>MAX($B$2:B791)</f>
        <v>55.162399999999998</v>
      </c>
      <c r="D791" s="4">
        <f>(B791 - C791) / C791</f>
        <v>-0.32418640233202328</v>
      </c>
      <c r="E791">
        <v>81.894499999999994</v>
      </c>
      <c r="F791">
        <f>MAX($E$2:E791)</f>
        <v>101.976</v>
      </c>
      <c r="G791">
        <f>(E791-F791)/F791</f>
        <v>-0.19692378598886018</v>
      </c>
      <c r="H791">
        <v>19.758700000000001</v>
      </c>
      <c r="I791">
        <f>MAX($H$2:H791)</f>
        <v>25.666699999999999</v>
      </c>
      <c r="J791">
        <f t="shared" si="36"/>
        <v>-0.23018151924478011</v>
      </c>
      <c r="K791">
        <v>3.4224999999999999</v>
      </c>
      <c r="L791">
        <f>MAX($K$2:K791)</f>
        <v>7.1684999999999999</v>
      </c>
      <c r="M791">
        <f t="shared" si="37"/>
        <v>-0.52256399525702724</v>
      </c>
      <c r="N791">
        <v>2643.85</v>
      </c>
      <c r="O791">
        <f>MAX($N$2:N791)</f>
        <v>2930.75</v>
      </c>
      <c r="P791">
        <f t="shared" si="38"/>
        <v>-9.789303079416535E-2</v>
      </c>
    </row>
    <row r="792" spans="1:16">
      <c r="A792" s="1">
        <v>43494</v>
      </c>
      <c r="B792">
        <v>36.8962</v>
      </c>
      <c r="C792" s="3">
        <f>MAX($B$2:B792)</f>
        <v>55.162399999999998</v>
      </c>
      <c r="D792" s="4">
        <f>(B792 - C792) / C792</f>
        <v>-0.33113497599814362</v>
      </c>
      <c r="E792">
        <v>79.694000000000003</v>
      </c>
      <c r="F792">
        <f>MAX($E$2:E792)</f>
        <v>101.976</v>
      </c>
      <c r="G792">
        <f>(E792-F792)/F792</f>
        <v>-0.21850239271985561</v>
      </c>
      <c r="H792">
        <v>19.8307</v>
      </c>
      <c r="I792">
        <f>MAX($H$2:H792)</f>
        <v>25.666699999999999</v>
      </c>
      <c r="J792">
        <f t="shared" si="36"/>
        <v>-0.22737632808269076</v>
      </c>
      <c r="K792">
        <v>3.2630300000000001</v>
      </c>
      <c r="L792">
        <f>MAX($K$2:K792)</f>
        <v>7.1684999999999999</v>
      </c>
      <c r="M792">
        <f t="shared" si="37"/>
        <v>-0.54480993234288899</v>
      </c>
      <c r="N792">
        <v>2640</v>
      </c>
      <c r="O792">
        <f>MAX($N$2:N792)</f>
        <v>2930.75</v>
      </c>
      <c r="P792">
        <f t="shared" si="38"/>
        <v>-9.9206687707924596E-2</v>
      </c>
    </row>
    <row r="793" spans="1:16">
      <c r="A793" s="1">
        <v>43495</v>
      </c>
      <c r="B793">
        <v>39.4133</v>
      </c>
      <c r="C793" s="3">
        <f>MAX($B$2:B793)</f>
        <v>55.162399999999998</v>
      </c>
      <c r="D793" s="4">
        <f>(B793 - C793) / C793</f>
        <v>-0.28550425652255884</v>
      </c>
      <c r="E793">
        <v>83.521500000000003</v>
      </c>
      <c r="F793">
        <f>MAX($E$2:E793)</f>
        <v>101.976</v>
      </c>
      <c r="G793">
        <f>(E793-F793)/F793</f>
        <v>-0.18096905154153914</v>
      </c>
      <c r="H793">
        <v>20.584700000000002</v>
      </c>
      <c r="I793">
        <f>MAX($H$2:H793)</f>
        <v>25.666699999999999</v>
      </c>
      <c r="J793">
        <f t="shared" si="36"/>
        <v>-0.19799974285747671</v>
      </c>
      <c r="K793">
        <v>3.4070299999999998</v>
      </c>
      <c r="L793">
        <f>MAX($K$2:K793)</f>
        <v>7.1684999999999999</v>
      </c>
      <c r="M793">
        <f t="shared" si="37"/>
        <v>-0.52472204784822485</v>
      </c>
      <c r="N793">
        <v>2681.05</v>
      </c>
      <c r="O793">
        <f>MAX($N$2:N793)</f>
        <v>2930.75</v>
      </c>
      <c r="P793">
        <f t="shared" si="38"/>
        <v>-8.5200034120958737E-2</v>
      </c>
    </row>
    <row r="794" spans="1:16">
      <c r="A794" s="1">
        <v>43496</v>
      </c>
      <c r="B794">
        <v>39.700899999999997</v>
      </c>
      <c r="C794" s="3">
        <f>MAX($B$2:B794)</f>
        <v>55.162399999999998</v>
      </c>
      <c r="D794" s="4">
        <f>(B794 - C794) / C794</f>
        <v>-0.28029056023668297</v>
      </c>
      <c r="E794">
        <v>85.936499999999995</v>
      </c>
      <c r="F794">
        <f>MAX($E$2:E794)</f>
        <v>101.976</v>
      </c>
      <c r="G794">
        <f>(E794-F794)/F794</f>
        <v>-0.15728700870793133</v>
      </c>
      <c r="H794">
        <v>20.468</v>
      </c>
      <c r="I794">
        <f>MAX($H$2:H794)</f>
        <v>25.666699999999999</v>
      </c>
      <c r="J794">
        <f t="shared" si="36"/>
        <v>-0.20254649019936333</v>
      </c>
      <c r="K794">
        <v>3.5647899999999999</v>
      </c>
      <c r="L794">
        <f>MAX($K$2:K794)</f>
        <v>7.1684999999999999</v>
      </c>
      <c r="M794">
        <f t="shared" si="37"/>
        <v>-0.50271465439073726</v>
      </c>
      <c r="N794">
        <v>2704.1</v>
      </c>
      <c r="O794">
        <f>MAX($N$2:N794)</f>
        <v>2930.75</v>
      </c>
      <c r="P794">
        <f t="shared" si="38"/>
        <v>-7.7335153117802646E-2</v>
      </c>
    </row>
    <row r="795" spans="1:16">
      <c r="A795" s="1">
        <v>43497</v>
      </c>
      <c r="B795">
        <v>39.717599999999997</v>
      </c>
      <c r="C795" s="3">
        <f>MAX($B$2:B795)</f>
        <v>55.162399999999998</v>
      </c>
      <c r="D795" s="4">
        <f>(B795 - C795) / C795</f>
        <v>-0.27998781778892873</v>
      </c>
      <c r="E795">
        <v>81.311499999999995</v>
      </c>
      <c r="F795">
        <f>MAX($E$2:E795)</f>
        <v>101.976</v>
      </c>
      <c r="G795">
        <f>(E795-F795)/F795</f>
        <v>-0.20264081744724252</v>
      </c>
      <c r="H795">
        <v>20.814</v>
      </c>
      <c r="I795">
        <f>MAX($H$2:H795)</f>
        <v>25.666699999999999</v>
      </c>
      <c r="J795">
        <f t="shared" si="36"/>
        <v>-0.18906598822598927</v>
      </c>
      <c r="K795">
        <v>3.5892300000000001</v>
      </c>
      <c r="L795">
        <f>MAX($K$2:K795)</f>
        <v>7.1684999999999999</v>
      </c>
      <c r="M795">
        <f t="shared" si="37"/>
        <v>-0.49930529399455953</v>
      </c>
      <c r="N795">
        <v>2706.53</v>
      </c>
      <c r="O795">
        <f>MAX($N$2:N795)</f>
        <v>2930.75</v>
      </c>
      <c r="P795">
        <f t="shared" si="38"/>
        <v>-7.650601381898825E-2</v>
      </c>
    </row>
    <row r="796" spans="1:16">
      <c r="A796" s="1">
        <v>43500</v>
      </c>
      <c r="B796">
        <v>40.8489</v>
      </c>
      <c r="C796" s="3">
        <f>MAX($B$2:B796)</f>
        <v>55.162399999999998</v>
      </c>
      <c r="D796" s="4">
        <f>(B796 - C796) / C796</f>
        <v>-0.25947928298986261</v>
      </c>
      <c r="E796">
        <v>81.665499999999994</v>
      </c>
      <c r="F796">
        <f>MAX($E$2:E796)</f>
        <v>101.976</v>
      </c>
      <c r="G796">
        <f>(E796-F796)/F796</f>
        <v>-0.19916941241076336</v>
      </c>
      <c r="H796">
        <v>20.859300000000001</v>
      </c>
      <c r="I796">
        <f>MAX($H$2:H796)</f>
        <v>25.666699999999999</v>
      </c>
      <c r="J796">
        <f t="shared" si="36"/>
        <v>-0.18730105545317466</v>
      </c>
      <c r="K796">
        <v>3.6996899999999999</v>
      </c>
      <c r="L796">
        <f>MAX($K$2:K796)</f>
        <v>7.1684999999999999</v>
      </c>
      <c r="M796">
        <f t="shared" si="37"/>
        <v>-0.48389621259677756</v>
      </c>
      <c r="N796">
        <v>2724.87</v>
      </c>
      <c r="O796">
        <f>MAX($N$2:N796)</f>
        <v>2930.75</v>
      </c>
      <c r="P796">
        <f t="shared" si="38"/>
        <v>-7.0248229975262338E-2</v>
      </c>
    </row>
    <row r="797" spans="1:16">
      <c r="A797" s="1">
        <v>43501</v>
      </c>
      <c r="B797">
        <v>41.544600000000003</v>
      </c>
      <c r="C797" s="3">
        <f>MAX($B$2:B797)</f>
        <v>55.162399999999998</v>
      </c>
      <c r="D797" s="4">
        <f>(B797 - C797) / C797</f>
        <v>-0.24686743143880607</v>
      </c>
      <c r="E797">
        <v>82.9405</v>
      </c>
      <c r="F797">
        <f>MAX($E$2:E797)</f>
        <v>101.976</v>
      </c>
      <c r="G797">
        <f>(E797-F797)/F797</f>
        <v>-0.18666647054208832</v>
      </c>
      <c r="H797">
        <v>21.423300000000001</v>
      </c>
      <c r="I797">
        <f>MAX($H$2:H797)</f>
        <v>25.666699999999999</v>
      </c>
      <c r="J797">
        <f t="shared" si="36"/>
        <v>-0.16532705801680769</v>
      </c>
      <c r="K797">
        <v>3.7187299999999999</v>
      </c>
      <c r="L797">
        <f>MAX($K$2:K797)</f>
        <v>7.1684999999999999</v>
      </c>
      <c r="M797">
        <f t="shared" si="37"/>
        <v>-0.48124014786914976</v>
      </c>
      <c r="N797">
        <v>2737.7</v>
      </c>
      <c r="O797">
        <f>MAX($N$2:N797)</f>
        <v>2930.75</v>
      </c>
      <c r="P797">
        <f t="shared" si="38"/>
        <v>-6.587051096135807E-2</v>
      </c>
    </row>
    <row r="798" spans="1:16">
      <c r="A798" s="1">
        <v>43502</v>
      </c>
      <c r="B798">
        <v>41.5595</v>
      </c>
      <c r="C798" s="3">
        <f>MAX($B$2:B798)</f>
        <v>55.162399999999998</v>
      </c>
      <c r="D798" s="4">
        <f>(B798 - C798) / C798</f>
        <v>-0.24659731991356429</v>
      </c>
      <c r="E798">
        <v>82.013000000000005</v>
      </c>
      <c r="F798">
        <f>MAX($E$2:E798)</f>
        <v>101.976</v>
      </c>
      <c r="G798">
        <f>(E798-F798)/F798</f>
        <v>-0.19576174786224204</v>
      </c>
      <c r="H798">
        <v>21.148</v>
      </c>
      <c r="I798">
        <f>MAX($H$2:H798)</f>
        <v>25.666699999999999</v>
      </c>
      <c r="J798">
        <f t="shared" si="36"/>
        <v>-0.17605301811296345</v>
      </c>
      <c r="K798">
        <v>3.7944599999999999</v>
      </c>
      <c r="L798">
        <f>MAX($K$2:K798)</f>
        <v>7.1684999999999999</v>
      </c>
      <c r="M798">
        <f t="shared" si="37"/>
        <v>-0.4706758736137267</v>
      </c>
      <c r="N798">
        <v>2731.61</v>
      </c>
      <c r="O798">
        <f>MAX($N$2:N798)</f>
        <v>2930.75</v>
      </c>
      <c r="P798">
        <f t="shared" si="38"/>
        <v>-6.7948477352213557E-2</v>
      </c>
    </row>
    <row r="799" spans="1:16">
      <c r="A799" s="1">
        <v>43503</v>
      </c>
      <c r="B799">
        <v>40.773099999999999</v>
      </c>
      <c r="C799" s="3">
        <f>MAX($B$2:B799)</f>
        <v>55.162399999999998</v>
      </c>
      <c r="D799" s="4">
        <f>(B799 - C799) / C799</f>
        <v>-0.26085340739344187</v>
      </c>
      <c r="E799">
        <v>80.718500000000006</v>
      </c>
      <c r="F799">
        <f>MAX($E$2:E799)</f>
        <v>101.976</v>
      </c>
      <c r="G799">
        <f>(E799-F799)/F799</f>
        <v>-0.20845591119479087</v>
      </c>
      <c r="H799">
        <v>20.500699999999998</v>
      </c>
      <c r="I799">
        <f>MAX($H$2:H799)</f>
        <v>25.666699999999999</v>
      </c>
      <c r="J799">
        <f t="shared" si="36"/>
        <v>-0.20127246587991446</v>
      </c>
      <c r="K799">
        <v>3.6559499999999998</v>
      </c>
      <c r="L799">
        <f>MAX($K$2:K799)</f>
        <v>7.1684999999999999</v>
      </c>
      <c r="M799">
        <f t="shared" si="37"/>
        <v>-0.48999790751203182</v>
      </c>
      <c r="N799">
        <v>2706.05</v>
      </c>
      <c r="O799">
        <f>MAX($N$2:N799)</f>
        <v>2930.75</v>
      </c>
      <c r="P799">
        <f t="shared" si="38"/>
        <v>-7.6669794421223181E-2</v>
      </c>
    </row>
    <row r="800" spans="1:16">
      <c r="A800" s="1">
        <v>43504</v>
      </c>
      <c r="B800">
        <v>40.822200000000002</v>
      </c>
      <c r="C800" s="3">
        <f>MAX($B$2:B800)</f>
        <v>55.162399999999998</v>
      </c>
      <c r="D800" s="4">
        <f>(B800 - C800) / C800</f>
        <v>-0.25996330834046372</v>
      </c>
      <c r="E800">
        <v>79.411000000000001</v>
      </c>
      <c r="F800">
        <f>MAX($E$2:E800)</f>
        <v>101.976</v>
      </c>
      <c r="G800">
        <f>(E800-F800)/F800</f>
        <v>-0.22127755550325565</v>
      </c>
      <c r="H800">
        <v>20.386700000000001</v>
      </c>
      <c r="I800">
        <f>MAX($H$2:H800)</f>
        <v>25.666699999999999</v>
      </c>
      <c r="J800">
        <f t="shared" si="36"/>
        <v>-0.20571401855322258</v>
      </c>
      <c r="K800">
        <v>3.6745399999999999</v>
      </c>
      <c r="L800">
        <f>MAX($K$2:K800)</f>
        <v>7.1684999999999999</v>
      </c>
      <c r="M800">
        <f t="shared" si="37"/>
        <v>-0.48740461742344982</v>
      </c>
      <c r="N800">
        <v>2707.88</v>
      </c>
      <c r="O800">
        <f>MAX($N$2:N800)</f>
        <v>2930.75</v>
      </c>
      <c r="P800">
        <f t="shared" si="38"/>
        <v>-7.6045380875202559E-2</v>
      </c>
    </row>
    <row r="801" spans="1:16">
      <c r="A801" s="1">
        <v>43507</v>
      </c>
      <c r="B801">
        <v>40.585000000000001</v>
      </c>
      <c r="C801" s="3">
        <f>MAX($B$2:B801)</f>
        <v>55.162399999999998</v>
      </c>
      <c r="D801" s="4">
        <f>(B801 - C801) / C801</f>
        <v>-0.26426333879599145</v>
      </c>
      <c r="E801">
        <v>79.55</v>
      </c>
      <c r="F801">
        <f>MAX($E$2:E801)</f>
        <v>101.976</v>
      </c>
      <c r="G801">
        <f>(E801-F801)/F801</f>
        <v>-0.21991448968384719</v>
      </c>
      <c r="H801">
        <v>20.856000000000002</v>
      </c>
      <c r="I801">
        <f>MAX($H$2:H801)</f>
        <v>25.666699999999999</v>
      </c>
      <c r="J801">
        <f t="shared" si="36"/>
        <v>-0.1874296267147704</v>
      </c>
      <c r="K801">
        <v>3.6319699999999999</v>
      </c>
      <c r="L801">
        <f>MAX($K$2:K801)</f>
        <v>7.1684999999999999</v>
      </c>
      <c r="M801">
        <f t="shared" si="37"/>
        <v>-0.49334309827718492</v>
      </c>
      <c r="N801">
        <v>2709.8</v>
      </c>
      <c r="O801">
        <f>MAX($N$2:N801)</f>
        <v>2930.75</v>
      </c>
      <c r="P801">
        <f t="shared" si="38"/>
        <v>-7.5390258466262836E-2</v>
      </c>
    </row>
    <row r="802" spans="1:16">
      <c r="A802" s="1">
        <v>43508</v>
      </c>
      <c r="B802">
        <v>40.934699999999999</v>
      </c>
      <c r="C802" s="3">
        <f>MAX($B$2:B802)</f>
        <v>55.162399999999998</v>
      </c>
      <c r="D802" s="4">
        <f>(B802 - C802) / C802</f>
        <v>-0.25792387568343655</v>
      </c>
      <c r="E802">
        <v>81.900499999999994</v>
      </c>
      <c r="F802">
        <f>MAX($E$2:E802)</f>
        <v>101.976</v>
      </c>
      <c r="G802">
        <f>(E802-F802)/F802</f>
        <v>-0.19686494861536052</v>
      </c>
      <c r="H802">
        <v>20.787299999999998</v>
      </c>
      <c r="I802">
        <f>MAX($H$2:H802)</f>
        <v>25.666699999999999</v>
      </c>
      <c r="J802">
        <f t="shared" si="36"/>
        <v>-0.19010624661526415</v>
      </c>
      <c r="K802">
        <v>3.7488899999999998</v>
      </c>
      <c r="L802">
        <f>MAX($K$2:K802)</f>
        <v>7.1684999999999999</v>
      </c>
      <c r="M802">
        <f t="shared" si="37"/>
        <v>-0.47703285206110069</v>
      </c>
      <c r="N802">
        <v>2744.73</v>
      </c>
      <c r="O802">
        <f>MAX($N$2:N802)</f>
        <v>2930.75</v>
      </c>
      <c r="P802">
        <f t="shared" si="38"/>
        <v>-6.3471807557792373E-2</v>
      </c>
    </row>
    <row r="803" spans="1:16">
      <c r="A803" s="1">
        <v>43509</v>
      </c>
      <c r="B803">
        <v>40.766100000000002</v>
      </c>
      <c r="C803" s="3">
        <f>MAX($B$2:B803)</f>
        <v>55.162399999999998</v>
      </c>
      <c r="D803" s="4">
        <f>(B803 - C803) / C803</f>
        <v>-0.26098030542543466</v>
      </c>
      <c r="E803">
        <v>82</v>
      </c>
      <c r="F803">
        <f>MAX($E$2:E803)</f>
        <v>101.976</v>
      </c>
      <c r="G803">
        <f>(E803-F803)/F803</f>
        <v>-0.19588922883815799</v>
      </c>
      <c r="H803">
        <v>20.544699999999999</v>
      </c>
      <c r="I803">
        <f>MAX($H$2:H803)</f>
        <v>25.666699999999999</v>
      </c>
      <c r="J803">
        <f t="shared" si="36"/>
        <v>-0.19955818239197093</v>
      </c>
      <c r="K803">
        <v>3.7914599999999998</v>
      </c>
      <c r="L803">
        <f>MAX($K$2:K803)</f>
        <v>7.1684999999999999</v>
      </c>
      <c r="M803">
        <f t="shared" si="37"/>
        <v>-0.47109437120736558</v>
      </c>
      <c r="N803">
        <v>2753.03</v>
      </c>
      <c r="O803">
        <f>MAX($N$2:N803)</f>
        <v>2930.75</v>
      </c>
      <c r="P803">
        <f t="shared" si="38"/>
        <v>-6.0639767977480101E-2</v>
      </c>
    </row>
    <row r="804" spans="1:16">
      <c r="A804" s="1">
        <v>43510</v>
      </c>
      <c r="B804">
        <v>40.913800000000002</v>
      </c>
      <c r="C804" s="3">
        <f>MAX($B$2:B804)</f>
        <v>55.162399999999998</v>
      </c>
      <c r="D804" s="4">
        <f>(B804 - C804) / C804</f>
        <v>-0.25830275695038646</v>
      </c>
      <c r="E804">
        <v>81.132499999999993</v>
      </c>
      <c r="F804">
        <f>MAX($E$2:E804)</f>
        <v>101.976</v>
      </c>
      <c r="G804">
        <f>(E804-F804)/F804</f>
        <v>-0.20439613242331536</v>
      </c>
      <c r="H804">
        <v>20.251300000000001</v>
      </c>
      <c r="I804">
        <f>MAX($H$2:H804)</f>
        <v>25.666699999999999</v>
      </c>
      <c r="J804">
        <f t="shared" si="36"/>
        <v>-0.21098933637748515</v>
      </c>
      <c r="K804">
        <v>3.8319800000000002</v>
      </c>
      <c r="L804">
        <f>MAX($K$2:K804)</f>
        <v>7.1684999999999999</v>
      </c>
      <c r="M804">
        <f t="shared" si="37"/>
        <v>-0.46544186370928364</v>
      </c>
      <c r="N804">
        <v>2745.73</v>
      </c>
      <c r="O804">
        <f>MAX($N$2:N804)</f>
        <v>2930.75</v>
      </c>
      <c r="P804">
        <f t="shared" si="38"/>
        <v>-6.3130597969802943E-2</v>
      </c>
    </row>
    <row r="805" spans="1:16">
      <c r="A805" s="1">
        <v>43511</v>
      </c>
      <c r="B805">
        <v>40.825200000000002</v>
      </c>
      <c r="C805" s="3">
        <f>MAX($B$2:B805)</f>
        <v>55.162399999999998</v>
      </c>
      <c r="D805" s="4">
        <f>(B805 - C805) / C805</f>
        <v>-0.25990892346960964</v>
      </c>
      <c r="E805">
        <v>80.397499999999994</v>
      </c>
      <c r="F805">
        <f>MAX($E$2:E805)</f>
        <v>101.976</v>
      </c>
      <c r="G805">
        <f>(E805-F805)/F805</f>
        <v>-0.21160371067702211</v>
      </c>
      <c r="H805">
        <v>20.525300000000001</v>
      </c>
      <c r="I805">
        <f>MAX($H$2:H805)</f>
        <v>25.666699999999999</v>
      </c>
      <c r="J805">
        <f t="shared" si="36"/>
        <v>-0.20031402556620048</v>
      </c>
      <c r="K805">
        <v>3.9015900000000001</v>
      </c>
      <c r="L805">
        <f>MAX($K$2:K805)</f>
        <v>7.1684999999999999</v>
      </c>
      <c r="M805">
        <f t="shared" si="37"/>
        <v>-0.45573132454488385</v>
      </c>
      <c r="N805">
        <v>2775.6</v>
      </c>
      <c r="O805">
        <f>MAX($N$2:N805)</f>
        <v>2930.75</v>
      </c>
      <c r="P805">
        <f t="shared" si="38"/>
        <v>-5.2938667576558934E-2</v>
      </c>
    </row>
    <row r="806" spans="1:16">
      <c r="A806" s="1">
        <v>43515</v>
      </c>
      <c r="B806">
        <v>40.9437</v>
      </c>
      <c r="C806" s="3">
        <f>MAX($B$2:B806)</f>
        <v>55.162399999999998</v>
      </c>
      <c r="D806" s="4">
        <f>(B806 - C806) / C806</f>
        <v>-0.25776072107087433</v>
      </c>
      <c r="E806">
        <v>81.379000000000005</v>
      </c>
      <c r="F806">
        <f>MAX($E$2:E806)</f>
        <v>101.976</v>
      </c>
      <c r="G806">
        <f>(E806-F806)/F806</f>
        <v>-0.20197889699537142</v>
      </c>
      <c r="H806">
        <v>20.376000000000001</v>
      </c>
      <c r="I806">
        <f>MAX($H$2:H806)</f>
        <v>25.666699999999999</v>
      </c>
      <c r="J806">
        <f t="shared" si="36"/>
        <v>-0.20613090112869975</v>
      </c>
      <c r="K806">
        <v>3.8844099999999999</v>
      </c>
      <c r="L806">
        <f>MAX($K$2:K806)</f>
        <v>7.1684999999999999</v>
      </c>
      <c r="M806">
        <f t="shared" si="37"/>
        <v>-0.45812792076445563</v>
      </c>
      <c r="N806">
        <v>2779.76</v>
      </c>
      <c r="O806">
        <f>MAX($N$2:N806)</f>
        <v>2930.75</v>
      </c>
      <c r="P806">
        <f t="shared" si="38"/>
        <v>-5.151923569052283E-2</v>
      </c>
    </row>
    <row r="807" spans="1:16">
      <c r="A807" s="1">
        <v>43516</v>
      </c>
      <c r="B807">
        <v>41.210599999999999</v>
      </c>
      <c r="C807" s="3">
        <f>MAX($B$2:B807)</f>
        <v>55.162399999999998</v>
      </c>
      <c r="D807" s="4">
        <f>(B807 - C807) / C807</f>
        <v>-0.25292228039389147</v>
      </c>
      <c r="E807">
        <v>81.105000000000004</v>
      </c>
      <c r="F807">
        <f>MAX($E$2:E807)</f>
        <v>101.976</v>
      </c>
      <c r="G807">
        <f>(E807-F807)/F807</f>
        <v>-0.20466580371852197</v>
      </c>
      <c r="H807">
        <v>20.1707</v>
      </c>
      <c r="I807">
        <f>MAX($H$2:H807)</f>
        <v>25.666699999999999</v>
      </c>
      <c r="J807">
        <f t="shared" si="36"/>
        <v>-0.21412959203949081</v>
      </c>
      <c r="K807">
        <v>3.9318300000000002</v>
      </c>
      <c r="L807">
        <f>MAX($K$2:K807)</f>
        <v>7.1684999999999999</v>
      </c>
      <c r="M807">
        <f t="shared" si="37"/>
        <v>-0.45151286880100439</v>
      </c>
      <c r="N807">
        <v>2784.7</v>
      </c>
      <c r="O807">
        <f>MAX($N$2:N807)</f>
        <v>2930.75</v>
      </c>
      <c r="P807">
        <f t="shared" si="38"/>
        <v>-4.983366032585522E-2</v>
      </c>
    </row>
    <row r="808" spans="1:16">
      <c r="A808" s="1">
        <v>43517</v>
      </c>
      <c r="B808">
        <v>40.975099999999998</v>
      </c>
      <c r="C808" s="3">
        <f>MAX($B$2:B808)</f>
        <v>55.162399999999998</v>
      </c>
      <c r="D808" s="4">
        <f>(B808 - C808) / C808</f>
        <v>-0.25719149275593522</v>
      </c>
      <c r="E808">
        <v>80.971999999999994</v>
      </c>
      <c r="F808">
        <f>MAX($E$2:E808)</f>
        <v>101.976</v>
      </c>
      <c r="G808">
        <f>(E808-F808)/F808</f>
        <v>-0.20597003216443088</v>
      </c>
      <c r="H808">
        <v>19.415299999999998</v>
      </c>
      <c r="I808">
        <f>MAX($H$2:H808)</f>
        <v>25.666699999999999</v>
      </c>
      <c r="J808">
        <f t="shared" si="36"/>
        <v>-0.24356072264841216</v>
      </c>
      <c r="K808">
        <v>3.8629199999999999</v>
      </c>
      <c r="L808">
        <f>MAX($K$2:K808)</f>
        <v>7.1684999999999999</v>
      </c>
      <c r="M808">
        <f t="shared" si="37"/>
        <v>-0.46112575852688847</v>
      </c>
      <c r="N808">
        <v>2774.88</v>
      </c>
      <c r="O808">
        <f>MAX($N$2:N808)</f>
        <v>2930.75</v>
      </c>
      <c r="P808">
        <f t="shared" si="38"/>
        <v>-5.3184338479911247E-2</v>
      </c>
    </row>
    <row r="809" spans="1:16">
      <c r="A809" s="1">
        <v>43518</v>
      </c>
      <c r="B809">
        <v>41.433399999999999</v>
      </c>
      <c r="C809" s="3">
        <f>MAX($B$2:B809)</f>
        <v>55.162399999999998</v>
      </c>
      <c r="D809" s="4">
        <f>(B809 - C809) / C809</f>
        <v>-0.24888329731846329</v>
      </c>
      <c r="E809">
        <v>81.578000000000003</v>
      </c>
      <c r="F809">
        <f>MAX($E$2:E809)</f>
        <v>101.976</v>
      </c>
      <c r="G809">
        <f>(E809-F809)/F809</f>
        <v>-0.20002745744096648</v>
      </c>
      <c r="H809">
        <v>19.647300000000001</v>
      </c>
      <c r="I809">
        <f>MAX($H$2:H809)</f>
        <v>25.666699999999999</v>
      </c>
      <c r="J809">
        <f t="shared" si="36"/>
        <v>-0.2345217733483462</v>
      </c>
      <c r="K809">
        <v>3.9478</v>
      </c>
      <c r="L809">
        <f>MAX($K$2:K809)</f>
        <v>7.1684999999999999</v>
      </c>
      <c r="M809">
        <f t="shared" si="37"/>
        <v>-0.44928506661086698</v>
      </c>
      <c r="N809">
        <v>2792.67</v>
      </c>
      <c r="O809">
        <f>MAX($N$2:N809)</f>
        <v>2930.75</v>
      </c>
      <c r="P809">
        <f t="shared" si="38"/>
        <v>-4.7114219909579431E-2</v>
      </c>
    </row>
    <row r="810" spans="1:16">
      <c r="A810" s="1">
        <v>43521</v>
      </c>
      <c r="B810">
        <v>41.734000000000002</v>
      </c>
      <c r="C810" s="3">
        <f>MAX($B$2:B810)</f>
        <v>55.162399999999998</v>
      </c>
      <c r="D810" s="4">
        <f>(B810 - C810) / C810</f>
        <v>-0.24343393325888643</v>
      </c>
      <c r="E810">
        <v>81.650000000000006</v>
      </c>
      <c r="F810">
        <f>MAX($E$2:E810)</f>
        <v>101.976</v>
      </c>
      <c r="G810">
        <f>(E810-F810)/F810</f>
        <v>-0.19932140895897069</v>
      </c>
      <c r="H810">
        <v>19.917999999999999</v>
      </c>
      <c r="I810">
        <f>MAX($H$2:H810)</f>
        <v>25.666699999999999</v>
      </c>
      <c r="J810">
        <f t="shared" si="36"/>
        <v>-0.22397503379865741</v>
      </c>
      <c r="K810">
        <v>3.93533</v>
      </c>
      <c r="L810">
        <f>MAX($K$2:K810)</f>
        <v>7.1684999999999999</v>
      </c>
      <c r="M810">
        <f t="shared" si="37"/>
        <v>-0.45102462160842577</v>
      </c>
      <c r="N810">
        <v>2796.11</v>
      </c>
      <c r="O810">
        <f>MAX($N$2:N810)</f>
        <v>2930.75</v>
      </c>
      <c r="P810">
        <f t="shared" si="38"/>
        <v>-4.59404589268958E-2</v>
      </c>
    </row>
    <row r="811" spans="1:16">
      <c r="A811" s="1">
        <v>43522</v>
      </c>
      <c r="B811">
        <v>41.758699999999997</v>
      </c>
      <c r="C811" s="3">
        <f>MAX($B$2:B811)</f>
        <v>55.162399999999998</v>
      </c>
      <c r="D811" s="4">
        <f>(B811 - C811) / C811</f>
        <v>-0.24298616448885474</v>
      </c>
      <c r="E811">
        <v>81.819999999999993</v>
      </c>
      <c r="F811">
        <f>MAX($E$2:E811)</f>
        <v>101.976</v>
      </c>
      <c r="G811">
        <f>(E811-F811)/F811</f>
        <v>-0.19765435004314746</v>
      </c>
      <c r="H811">
        <v>19.857299999999999</v>
      </c>
      <c r="I811">
        <f>MAX($H$2:H811)</f>
        <v>25.666699999999999</v>
      </c>
      <c r="J811">
        <f t="shared" si="36"/>
        <v>-0.22633996579225224</v>
      </c>
      <c r="K811">
        <v>3.8956</v>
      </c>
      <c r="L811">
        <f>MAX($K$2:K811)</f>
        <v>7.1684999999999999</v>
      </c>
      <c r="M811">
        <f t="shared" si="37"/>
        <v>-0.45656692474018273</v>
      </c>
      <c r="N811">
        <v>2793.9</v>
      </c>
      <c r="O811">
        <f>MAX($N$2:N811)</f>
        <v>2930.75</v>
      </c>
      <c r="P811">
        <f t="shared" si="38"/>
        <v>-4.6694532116352438E-2</v>
      </c>
    </row>
    <row r="812" spans="1:16">
      <c r="A812" s="1">
        <v>43523</v>
      </c>
      <c r="B812">
        <v>41.8887</v>
      </c>
      <c r="C812" s="3">
        <f>MAX($B$2:B812)</f>
        <v>55.162399999999998</v>
      </c>
      <c r="D812" s="4">
        <f>(B812 - C812) / C812</f>
        <v>-0.24062948675184542</v>
      </c>
      <c r="E812">
        <v>82.054500000000004</v>
      </c>
      <c r="F812">
        <f>MAX($E$2:E812)</f>
        <v>101.976</v>
      </c>
      <c r="G812">
        <f>(E812-F812)/F812</f>
        <v>-0.19535478936220282</v>
      </c>
      <c r="H812">
        <v>20.982700000000001</v>
      </c>
      <c r="I812">
        <f>MAX($H$2:H812)</f>
        <v>25.666699999999999</v>
      </c>
      <c r="J812">
        <f t="shared" si="36"/>
        <v>-0.18249326948926031</v>
      </c>
      <c r="K812">
        <v>3.8539300000000001</v>
      </c>
      <c r="L812">
        <f>MAX($K$2:K812)</f>
        <v>7.1684999999999999</v>
      </c>
      <c r="M812">
        <f t="shared" si="37"/>
        <v>-0.46237985631582618</v>
      </c>
      <c r="N812">
        <v>2792.38</v>
      </c>
      <c r="O812">
        <f>MAX($N$2:N812)</f>
        <v>2930.75</v>
      </c>
      <c r="P812">
        <f t="shared" si="38"/>
        <v>-4.7213170690096354E-2</v>
      </c>
    </row>
    <row r="813" spans="1:16">
      <c r="A813" s="1">
        <v>43524</v>
      </c>
      <c r="B813">
        <v>41.478700000000003</v>
      </c>
      <c r="C813" s="3">
        <f>MAX($B$2:B813)</f>
        <v>55.162399999999998</v>
      </c>
      <c r="D813" s="4">
        <f>(B813 - C813) / C813</f>
        <v>-0.24806208576856692</v>
      </c>
      <c r="E813">
        <v>81.991500000000002</v>
      </c>
      <c r="F813">
        <f>MAX($E$2:E813)</f>
        <v>101.976</v>
      </c>
      <c r="G813">
        <f>(E813-F813)/F813</f>
        <v>-0.19597258178394913</v>
      </c>
      <c r="H813">
        <v>21.325299999999999</v>
      </c>
      <c r="I813">
        <f>MAX($H$2:H813)</f>
        <v>25.666699999999999</v>
      </c>
      <c r="J813">
        <f t="shared" si="36"/>
        <v>-0.16914523487631836</v>
      </c>
      <c r="K813">
        <v>3.8292799999999998</v>
      </c>
      <c r="L813">
        <f>MAX($K$2:K813)</f>
        <v>7.1684999999999999</v>
      </c>
      <c r="M813">
        <f t="shared" si="37"/>
        <v>-0.46581851154355863</v>
      </c>
      <c r="N813">
        <v>2784.49</v>
      </c>
      <c r="O813">
        <f>MAX($N$2:N813)</f>
        <v>2930.75</v>
      </c>
      <c r="P813">
        <f t="shared" si="38"/>
        <v>-4.9905314339333012E-2</v>
      </c>
    </row>
    <row r="814" spans="1:16">
      <c r="A814" s="1">
        <v>43525</v>
      </c>
      <c r="B814">
        <v>41.912500000000001</v>
      </c>
      <c r="C814" s="3">
        <f>MAX($B$2:B814)</f>
        <v>55.162399999999998</v>
      </c>
      <c r="D814" s="4">
        <f>(B814 - C814) / C814</f>
        <v>-0.24019803344306986</v>
      </c>
      <c r="E814">
        <v>83.586500000000001</v>
      </c>
      <c r="F814">
        <f>MAX($E$2:E814)</f>
        <v>101.976</v>
      </c>
      <c r="G814">
        <f>(E814-F814)/F814</f>
        <v>-0.18033164666195967</v>
      </c>
      <c r="H814">
        <v>19.652699999999999</v>
      </c>
      <c r="I814">
        <f>MAX($H$2:H814)</f>
        <v>25.666699999999999</v>
      </c>
      <c r="J814">
        <f t="shared" si="36"/>
        <v>-0.23431138401118959</v>
      </c>
      <c r="K814">
        <v>3.88361</v>
      </c>
      <c r="L814">
        <f>MAX($K$2:K814)</f>
        <v>7.1684999999999999</v>
      </c>
      <c r="M814">
        <f t="shared" si="37"/>
        <v>-0.45823952012275926</v>
      </c>
      <c r="N814">
        <v>2803.69</v>
      </c>
      <c r="O814">
        <f>MAX($N$2:N814)</f>
        <v>2930.75</v>
      </c>
      <c r="P814">
        <f t="shared" si="38"/>
        <v>-4.3354090249936007E-2</v>
      </c>
    </row>
    <row r="815" spans="1:16">
      <c r="A815" s="1">
        <v>43528</v>
      </c>
      <c r="B815">
        <v>42.126199999999997</v>
      </c>
      <c r="C815" s="3">
        <f>MAX($B$2:B815)</f>
        <v>55.162399999999998</v>
      </c>
      <c r="D815" s="4">
        <f>(B815 - C815) / C815</f>
        <v>-0.2363240178092324</v>
      </c>
      <c r="E815">
        <v>84.808499999999995</v>
      </c>
      <c r="F815">
        <f>MAX($E$2:E815)</f>
        <v>101.976</v>
      </c>
      <c r="G815">
        <f>(E815-F815)/F815</f>
        <v>-0.16834843492586496</v>
      </c>
      <c r="H815">
        <v>19.024000000000001</v>
      </c>
      <c r="I815">
        <f>MAX($H$2:H815)</f>
        <v>25.666699999999999</v>
      </c>
      <c r="J815">
        <f t="shared" si="36"/>
        <v>-0.25880615739460072</v>
      </c>
      <c r="K815">
        <v>3.8919000000000001</v>
      </c>
      <c r="L815">
        <f>MAX($K$2:K815)</f>
        <v>7.1684999999999999</v>
      </c>
      <c r="M815">
        <f t="shared" si="37"/>
        <v>-0.45708307177233726</v>
      </c>
      <c r="N815">
        <v>2792.81</v>
      </c>
      <c r="O815">
        <f>MAX($N$2:N815)</f>
        <v>2930.75</v>
      </c>
      <c r="P815">
        <f t="shared" si="38"/>
        <v>-4.7066450567260956E-2</v>
      </c>
    </row>
    <row r="816" spans="1:16">
      <c r="A816" s="1">
        <v>43529</v>
      </c>
      <c r="B816">
        <v>42.049399999999999</v>
      </c>
      <c r="C816" s="3">
        <f>MAX($B$2:B816)</f>
        <v>55.162399999999998</v>
      </c>
      <c r="D816" s="4">
        <f>(B816 - C816) / C816</f>
        <v>-0.23771627050309632</v>
      </c>
      <c r="E816">
        <v>84.621499999999997</v>
      </c>
      <c r="F816">
        <f>MAX($E$2:E816)</f>
        <v>101.976</v>
      </c>
      <c r="G816">
        <f>(E816-F816)/F816</f>
        <v>-0.17018219973327059</v>
      </c>
      <c r="H816">
        <v>18.436</v>
      </c>
      <c r="I816">
        <f>MAX($H$2:H816)</f>
        <v>25.666699999999999</v>
      </c>
      <c r="J816">
        <f t="shared" si="36"/>
        <v>-0.2817152185516642</v>
      </c>
      <c r="K816">
        <v>3.8854099999999998</v>
      </c>
      <c r="L816">
        <f>MAX($K$2:K816)</f>
        <v>7.1684999999999999</v>
      </c>
      <c r="M816">
        <f t="shared" si="37"/>
        <v>-0.45798842156657599</v>
      </c>
      <c r="N816">
        <v>2789.65</v>
      </c>
      <c r="O816">
        <f>MAX($N$2:N816)</f>
        <v>2930.75</v>
      </c>
      <c r="P816">
        <f t="shared" si="38"/>
        <v>-4.8144672865307485E-2</v>
      </c>
    </row>
    <row r="817" spans="1:16">
      <c r="A817" s="1">
        <v>43530</v>
      </c>
      <c r="B817">
        <v>41.802900000000001</v>
      </c>
      <c r="C817" s="3">
        <f>MAX($B$2:B817)</f>
        <v>55.162399999999998</v>
      </c>
      <c r="D817" s="4">
        <f>(B817 - C817) / C817</f>
        <v>-0.24218489405827154</v>
      </c>
      <c r="E817">
        <v>83.447500000000005</v>
      </c>
      <c r="F817">
        <f>MAX($E$2:E817)</f>
        <v>101.976</v>
      </c>
      <c r="G817">
        <f>(E817-F817)/F817</f>
        <v>-0.18169471248136812</v>
      </c>
      <c r="H817">
        <v>18.416</v>
      </c>
      <c r="I817">
        <f>MAX($H$2:H817)</f>
        <v>25.666699999999999</v>
      </c>
      <c r="J817">
        <f t="shared" si="36"/>
        <v>-0.28249443831891125</v>
      </c>
      <c r="K817">
        <v>3.77467</v>
      </c>
      <c r="L817">
        <f>MAX($K$2:K817)</f>
        <v>7.1684999999999999</v>
      </c>
      <c r="M817">
        <f t="shared" si="37"/>
        <v>-0.47343656273976426</v>
      </c>
      <c r="N817">
        <v>2771.45</v>
      </c>
      <c r="O817">
        <f>MAX($N$2:N817)</f>
        <v>2930.75</v>
      </c>
      <c r="P817">
        <f t="shared" si="38"/>
        <v>-5.4354687366715067E-2</v>
      </c>
    </row>
    <row r="818" spans="1:16">
      <c r="A818" s="1">
        <v>43531</v>
      </c>
      <c r="B818">
        <v>41.323099999999997</v>
      </c>
      <c r="C818" s="3">
        <f>MAX($B$2:B818)</f>
        <v>55.162399999999998</v>
      </c>
      <c r="D818" s="4">
        <f>(B818 - C818) / C818</f>
        <v>-0.25088284773686426</v>
      </c>
      <c r="E818">
        <v>81.297499999999999</v>
      </c>
      <c r="F818">
        <f>MAX($E$2:E818)</f>
        <v>101.976</v>
      </c>
      <c r="G818">
        <f>(E818-F818)/F818</f>
        <v>-0.20277810465207499</v>
      </c>
      <c r="H818">
        <v>18.439299999999999</v>
      </c>
      <c r="I818">
        <f>MAX($H$2:H818)</f>
        <v>25.666699999999999</v>
      </c>
      <c r="J818">
        <f t="shared" si="36"/>
        <v>-0.28158664729006844</v>
      </c>
      <c r="K818">
        <v>3.7052700000000001</v>
      </c>
      <c r="L818">
        <f>MAX($K$2:K818)</f>
        <v>7.1684999999999999</v>
      </c>
      <c r="M818">
        <f t="shared" si="37"/>
        <v>-0.48311780707260932</v>
      </c>
      <c r="N818">
        <v>2748.93</v>
      </c>
      <c r="O818">
        <f>MAX($N$2:N818)</f>
        <v>2930.75</v>
      </c>
      <c r="P818">
        <f t="shared" si="38"/>
        <v>-6.2038727288236853E-2</v>
      </c>
    </row>
    <row r="819" spans="1:16">
      <c r="A819" s="1">
        <v>43532</v>
      </c>
      <c r="B819">
        <v>41.419699999999999</v>
      </c>
      <c r="C819" s="3">
        <f>MAX($B$2:B819)</f>
        <v>55.162399999999998</v>
      </c>
      <c r="D819" s="4">
        <f>(B819 - C819) / C819</f>
        <v>-0.24913165489536351</v>
      </c>
      <c r="E819">
        <v>81.040000000000006</v>
      </c>
      <c r="F819">
        <f>MAX($E$2:E819)</f>
        <v>101.976</v>
      </c>
      <c r="G819">
        <f>(E819-F819)/F819</f>
        <v>-0.20530320859810144</v>
      </c>
      <c r="H819">
        <v>18.942699999999999</v>
      </c>
      <c r="I819">
        <f>MAX($H$2:H819)</f>
        <v>25.666699999999999</v>
      </c>
      <c r="J819">
        <f t="shared" si="36"/>
        <v>-0.26197368574846008</v>
      </c>
      <c r="K819">
        <v>3.7397</v>
      </c>
      <c r="L819">
        <f>MAX($K$2:K819)</f>
        <v>7.1684999999999999</v>
      </c>
      <c r="M819">
        <f t="shared" si="37"/>
        <v>-0.4783148496896143</v>
      </c>
      <c r="N819">
        <v>2743.07</v>
      </c>
      <c r="O819">
        <f>MAX($N$2:N819)</f>
        <v>2930.75</v>
      </c>
      <c r="P819">
        <f t="shared" si="38"/>
        <v>-6.4038215473854757E-2</v>
      </c>
    </row>
    <row r="820" spans="1:16">
      <c r="A820" s="1">
        <v>43535</v>
      </c>
      <c r="B820">
        <v>42.854599999999998</v>
      </c>
      <c r="C820" s="3">
        <f>MAX($B$2:B820)</f>
        <v>55.162399999999998</v>
      </c>
      <c r="D820" s="4">
        <f>(B820 - C820) / C820</f>
        <v>-0.22311937116586661</v>
      </c>
      <c r="E820">
        <v>83.531000000000006</v>
      </c>
      <c r="F820">
        <f>MAX($E$2:E820)</f>
        <v>101.976</v>
      </c>
      <c r="G820">
        <f>(E820-F820)/F820</f>
        <v>-0.18087589236683135</v>
      </c>
      <c r="H820">
        <v>19.3947</v>
      </c>
      <c r="I820">
        <f>MAX($H$2:H820)</f>
        <v>25.666699999999999</v>
      </c>
      <c r="J820">
        <f t="shared" si="36"/>
        <v>-0.24436331900867655</v>
      </c>
      <c r="K820">
        <v>4.0000299999999998</v>
      </c>
      <c r="L820">
        <f>MAX($K$2:K820)</f>
        <v>7.1684999999999999</v>
      </c>
      <c r="M820">
        <f t="shared" si="37"/>
        <v>-0.44199902350561487</v>
      </c>
      <c r="N820">
        <v>2783.3</v>
      </c>
      <c r="O820">
        <f>MAX($N$2:N820)</f>
        <v>2930.75</v>
      </c>
      <c r="P820">
        <f t="shared" si="38"/>
        <v>-5.0311353749040284E-2</v>
      </c>
    </row>
    <row r="821" spans="1:16">
      <c r="A821" s="1">
        <v>43536</v>
      </c>
      <c r="B821">
        <v>43.3384</v>
      </c>
      <c r="C821" s="3">
        <f>MAX($B$2:B821)</f>
        <v>55.162399999999998</v>
      </c>
      <c r="D821" s="4">
        <f>(B821 - C821) / C821</f>
        <v>-0.21434890432613515</v>
      </c>
      <c r="E821">
        <v>83.655000000000001</v>
      </c>
      <c r="F821">
        <f>MAX($E$2:E821)</f>
        <v>101.976</v>
      </c>
      <c r="G821">
        <f>(E821-F821)/F821</f>
        <v>-0.17965991998117203</v>
      </c>
      <c r="H821">
        <v>18.890699999999999</v>
      </c>
      <c r="I821">
        <f>MAX($H$2:H821)</f>
        <v>25.666699999999999</v>
      </c>
      <c r="J821">
        <f t="shared" si="36"/>
        <v>-0.26399965714330242</v>
      </c>
      <c r="K821">
        <v>4.0341800000000001</v>
      </c>
      <c r="L821">
        <f>MAX($K$2:K821)</f>
        <v>7.1684999999999999</v>
      </c>
      <c r="M821">
        <f t="shared" si="37"/>
        <v>-0.43723512589802604</v>
      </c>
      <c r="N821">
        <v>2791.52</v>
      </c>
      <c r="O821">
        <f>MAX($N$2:N821)</f>
        <v>2930.75</v>
      </c>
      <c r="P821">
        <f t="shared" si="38"/>
        <v>-4.7506610935767302E-2</v>
      </c>
    </row>
    <row r="822" spans="1:16">
      <c r="A822" s="1">
        <v>43537</v>
      </c>
      <c r="B822">
        <v>43.527700000000003</v>
      </c>
      <c r="C822" s="3">
        <f>MAX($B$2:B822)</f>
        <v>55.162399999999998</v>
      </c>
      <c r="D822" s="4">
        <f>(B822 - C822) / C822</f>
        <v>-0.21091721897524393</v>
      </c>
      <c r="E822">
        <v>84.540499999999994</v>
      </c>
      <c r="F822">
        <f>MAX($E$2:E822)</f>
        <v>101.976</v>
      </c>
      <c r="G822">
        <f>(E822-F822)/F822</f>
        <v>-0.17097650427551586</v>
      </c>
      <c r="H822">
        <v>19.263999999999999</v>
      </c>
      <c r="I822">
        <f>MAX($H$2:H822)</f>
        <v>25.666699999999999</v>
      </c>
      <c r="J822">
        <f t="shared" si="36"/>
        <v>-0.24945552018763612</v>
      </c>
      <c r="K822">
        <v>4.1858399999999998</v>
      </c>
      <c r="L822">
        <f>MAX($K$2:K822)</f>
        <v>7.1684999999999999</v>
      </c>
      <c r="M822">
        <f t="shared" si="37"/>
        <v>-0.41607867754760414</v>
      </c>
      <c r="N822">
        <v>2810.92</v>
      </c>
      <c r="O822">
        <f>MAX($N$2:N822)</f>
        <v>2930.75</v>
      </c>
      <c r="P822">
        <f t="shared" si="38"/>
        <v>-4.0887144928772476E-2</v>
      </c>
    </row>
    <row r="823" spans="1:16">
      <c r="A823" s="1">
        <v>43538</v>
      </c>
      <c r="B823">
        <v>44.011400000000002</v>
      </c>
      <c r="C823" s="3">
        <f>MAX($B$2:B823)</f>
        <v>55.162399999999998</v>
      </c>
      <c r="D823" s="4">
        <f>(B823 - C823) / C823</f>
        <v>-0.20214856496454101</v>
      </c>
      <c r="E823">
        <v>84.311000000000007</v>
      </c>
      <c r="F823">
        <f>MAX($E$2:E823)</f>
        <v>101.976</v>
      </c>
      <c r="G823">
        <f>(E823-F823)/F823</f>
        <v>-0.17322703381187723</v>
      </c>
      <c r="H823">
        <v>19.3307</v>
      </c>
      <c r="I823">
        <f>MAX($H$2:H823)</f>
        <v>25.666699999999999</v>
      </c>
      <c r="J823">
        <f t="shared" si="36"/>
        <v>-0.24685682226386715</v>
      </c>
      <c r="K823">
        <v>4.1098699999999999</v>
      </c>
      <c r="L823">
        <f>MAX($K$2:K823)</f>
        <v>7.1684999999999999</v>
      </c>
      <c r="M823">
        <f t="shared" si="37"/>
        <v>-0.42667643161051821</v>
      </c>
      <c r="N823">
        <v>2808.48</v>
      </c>
      <c r="O823">
        <f>MAX($N$2:N823)</f>
        <v>2930.75</v>
      </c>
      <c r="P823">
        <f t="shared" si="38"/>
        <v>-4.1719696323466685E-2</v>
      </c>
    </row>
    <row r="824" spans="1:16">
      <c r="A824" s="1">
        <v>43539</v>
      </c>
      <c r="B824">
        <v>44.584000000000003</v>
      </c>
      <c r="C824" s="3">
        <f>MAX($B$2:B824)</f>
        <v>55.162399999999998</v>
      </c>
      <c r="D824" s="4">
        <f>(B824 - C824) / C824</f>
        <v>-0.19176830594752939</v>
      </c>
      <c r="E824">
        <v>85.617999999999995</v>
      </c>
      <c r="F824">
        <f>MAX($E$2:E824)</f>
        <v>101.976</v>
      </c>
      <c r="G824">
        <f>(E824-F824)/F824</f>
        <v>-0.1604102926178709</v>
      </c>
      <c r="H824">
        <v>18.361999999999998</v>
      </c>
      <c r="I824">
        <f>MAX($H$2:H824)</f>
        <v>25.666699999999999</v>
      </c>
      <c r="J824">
        <f t="shared" si="36"/>
        <v>-0.28459833169047838</v>
      </c>
      <c r="K824">
        <v>4.2156000000000002</v>
      </c>
      <c r="L824">
        <f>MAX($K$2:K824)</f>
        <v>7.1684999999999999</v>
      </c>
      <c r="M824">
        <f t="shared" si="37"/>
        <v>-0.41192718141870682</v>
      </c>
      <c r="N824">
        <v>2822.48</v>
      </c>
      <c r="O824">
        <f>MAX($N$2:N824)</f>
        <v>2930.75</v>
      </c>
      <c r="P824">
        <f t="shared" si="38"/>
        <v>-3.6942762091614768E-2</v>
      </c>
    </row>
    <row r="825" spans="1:16">
      <c r="A825" s="1">
        <v>43542</v>
      </c>
      <c r="B825">
        <v>45.039400000000001</v>
      </c>
      <c r="C825" s="3">
        <f>MAX($B$2:B825)</f>
        <v>55.162399999999998</v>
      </c>
      <c r="D825" s="4">
        <f>(B825 - C825) / C825</f>
        <v>-0.18351268255188313</v>
      </c>
      <c r="E825">
        <v>87.107500000000002</v>
      </c>
      <c r="F825">
        <f>MAX($E$2:E825)</f>
        <v>101.976</v>
      </c>
      <c r="G825">
        <f>(E825-F825)/F825</f>
        <v>-0.14580391464658349</v>
      </c>
      <c r="H825">
        <v>17.966000000000001</v>
      </c>
      <c r="I825">
        <f>MAX($H$2:H825)</f>
        <v>25.666699999999999</v>
      </c>
      <c r="J825">
        <f t="shared" si="36"/>
        <v>-0.30002688308196995</v>
      </c>
      <c r="K825">
        <v>4.1940400000000002</v>
      </c>
      <c r="L825">
        <f>MAX($K$2:K825)</f>
        <v>7.1684999999999999</v>
      </c>
      <c r="M825">
        <f t="shared" si="37"/>
        <v>-0.41493478412499124</v>
      </c>
      <c r="N825">
        <v>2832.94</v>
      </c>
      <c r="O825">
        <f>MAX($N$2:N825)</f>
        <v>2930.75</v>
      </c>
      <c r="P825">
        <f t="shared" si="38"/>
        <v>-3.3373709801245398E-2</v>
      </c>
    </row>
    <row r="826" spans="1:16">
      <c r="A826" s="1">
        <v>43543</v>
      </c>
      <c r="B826">
        <v>44.681699999999999</v>
      </c>
      <c r="C826" s="3">
        <f>MAX($B$2:B826)</f>
        <v>55.162399999999998</v>
      </c>
      <c r="D826" s="4">
        <f>(B826 - C826) / C826</f>
        <v>-0.18999717198671556</v>
      </c>
      <c r="E826">
        <v>88.092500000000001</v>
      </c>
      <c r="F826">
        <f>MAX($E$2:E826)</f>
        <v>101.976</v>
      </c>
      <c r="G826">
        <f>(E826-F826)/F826</f>
        <v>-0.13614477916372478</v>
      </c>
      <c r="H826">
        <v>17.831299999999999</v>
      </c>
      <c r="I826">
        <f>MAX($H$2:H826)</f>
        <v>25.666699999999999</v>
      </c>
      <c r="J826">
        <f t="shared" si="36"/>
        <v>-0.30527492821437896</v>
      </c>
      <c r="K826">
        <v>4.3623000000000003</v>
      </c>
      <c r="L826">
        <f>MAX($K$2:K826)</f>
        <v>7.1684999999999999</v>
      </c>
      <c r="M826">
        <f t="shared" si="37"/>
        <v>-0.39146264908976769</v>
      </c>
      <c r="N826">
        <v>2832.57</v>
      </c>
      <c r="O826">
        <f>MAX($N$2:N826)</f>
        <v>2930.75</v>
      </c>
      <c r="P826">
        <f t="shared" si="38"/>
        <v>-3.3499957348801443E-2</v>
      </c>
    </row>
    <row r="827" spans="1:16">
      <c r="A827" s="1">
        <v>43544</v>
      </c>
      <c r="B827">
        <v>45.073999999999998</v>
      </c>
      <c r="C827" s="3">
        <f>MAX($B$2:B827)</f>
        <v>55.162399999999998</v>
      </c>
      <c r="D827" s="4">
        <f>(B827 - C827) / C827</f>
        <v>-0.182885443708033</v>
      </c>
      <c r="E827">
        <v>89.863500000000002</v>
      </c>
      <c r="F827">
        <f>MAX($E$2:E827)</f>
        <v>101.976</v>
      </c>
      <c r="G827">
        <f>(E827-F827)/F827</f>
        <v>-0.11877794775241231</v>
      </c>
      <c r="H827">
        <v>18.239999999999998</v>
      </c>
      <c r="I827">
        <f>MAX($H$2:H827)</f>
        <v>25.666699999999999</v>
      </c>
      <c r="J827">
        <f t="shared" si="36"/>
        <v>-0.28935157227068536</v>
      </c>
      <c r="K827">
        <v>4.3295199999999996</v>
      </c>
      <c r="L827">
        <f>MAX($K$2:K827)</f>
        <v>7.1684999999999999</v>
      </c>
      <c r="M827">
        <f t="shared" si="37"/>
        <v>-0.39603543279626147</v>
      </c>
      <c r="N827">
        <v>2824.23</v>
      </c>
      <c r="O827">
        <f>MAX($N$2:N827)</f>
        <v>2930.75</v>
      </c>
      <c r="P827">
        <f t="shared" si="38"/>
        <v>-3.6345645312633276E-2</v>
      </c>
    </row>
    <row r="828" spans="1:16">
      <c r="A828" s="1">
        <v>43545</v>
      </c>
      <c r="B828">
        <v>46.729399999999998</v>
      </c>
      <c r="C828" s="3">
        <f>MAX($B$2:B828)</f>
        <v>55.162399999999998</v>
      </c>
      <c r="D828" s="4">
        <f>(B828 - C828) / C828</f>
        <v>-0.15287587197076269</v>
      </c>
      <c r="E828">
        <v>90.962999999999994</v>
      </c>
      <c r="F828">
        <f>MAX($E$2:E828)</f>
        <v>101.976</v>
      </c>
      <c r="G828">
        <f>(E828-F828)/F828</f>
        <v>-0.10799599905860208</v>
      </c>
      <c r="H828">
        <v>18.268000000000001</v>
      </c>
      <c r="I828">
        <f>MAX($H$2:H828)</f>
        <v>25.666699999999999</v>
      </c>
      <c r="J828">
        <f t="shared" si="36"/>
        <v>-0.28826066459653943</v>
      </c>
      <c r="K828">
        <v>4.5664800000000003</v>
      </c>
      <c r="L828">
        <f>MAX($K$2:K828)</f>
        <v>7.1684999999999999</v>
      </c>
      <c r="M828">
        <f t="shared" si="37"/>
        <v>-0.36297970286670844</v>
      </c>
      <c r="N828">
        <v>2854.88</v>
      </c>
      <c r="O828">
        <f>MAX($N$2:N828)</f>
        <v>2930.75</v>
      </c>
      <c r="P828">
        <f t="shared" si="38"/>
        <v>-2.5887571440757449E-2</v>
      </c>
    </row>
    <row r="829" spans="1:16">
      <c r="A829" s="1">
        <v>43546</v>
      </c>
      <c r="B829">
        <v>45.763500000000001</v>
      </c>
      <c r="C829" s="3">
        <f>MAX($B$2:B829)</f>
        <v>55.162399999999998</v>
      </c>
      <c r="D829" s="4">
        <f>(B829 - C829) / C829</f>
        <v>-0.1703859875567415</v>
      </c>
      <c r="E829">
        <v>88.238500000000002</v>
      </c>
      <c r="F829">
        <f>MAX($E$2:E829)</f>
        <v>101.976</v>
      </c>
      <c r="G829">
        <f>(E829-F829)/F829</f>
        <v>-0.13471306974190003</v>
      </c>
      <c r="H829">
        <v>17.635300000000001</v>
      </c>
      <c r="I829">
        <f>MAX($H$2:H829)</f>
        <v>25.666699999999999</v>
      </c>
      <c r="J829">
        <f t="shared" si="36"/>
        <v>-0.31291128193340001</v>
      </c>
      <c r="K829">
        <v>4.40632</v>
      </c>
      <c r="L829">
        <f>MAX($K$2:K829)</f>
        <v>7.1684999999999999</v>
      </c>
      <c r="M829">
        <f t="shared" si="37"/>
        <v>-0.38532189439910719</v>
      </c>
      <c r="N829">
        <v>2800.71</v>
      </c>
      <c r="O829">
        <f>MAX($N$2:N829)</f>
        <v>2930.75</v>
      </c>
      <c r="P829">
        <f t="shared" si="38"/>
        <v>-4.4370894822144492E-2</v>
      </c>
    </row>
    <row r="830" spans="1:16">
      <c r="A830" s="1">
        <v>43549</v>
      </c>
      <c r="B830">
        <v>45.215800000000002</v>
      </c>
      <c r="C830" s="3">
        <f>MAX($B$2:B830)</f>
        <v>55.162399999999998</v>
      </c>
      <c r="D830" s="4">
        <f>(B830 - C830) / C830</f>
        <v>-0.18031485214566439</v>
      </c>
      <c r="E830">
        <v>88.712999999999994</v>
      </c>
      <c r="F830">
        <f>MAX($E$2:E830)</f>
        <v>101.976</v>
      </c>
      <c r="G830">
        <f>(E830-F830)/F830</f>
        <v>-0.13006001412096968</v>
      </c>
      <c r="H830">
        <v>17.3613</v>
      </c>
      <c r="I830">
        <f>MAX($H$2:H830)</f>
        <v>25.666699999999999</v>
      </c>
      <c r="J830">
        <f t="shared" si="36"/>
        <v>-0.32358659274468471</v>
      </c>
      <c r="K830">
        <v>4.3140700000000001</v>
      </c>
      <c r="L830">
        <f>MAX($K$2:K830)</f>
        <v>7.1684999999999999</v>
      </c>
      <c r="M830">
        <f t="shared" si="37"/>
        <v>-0.39819069540350138</v>
      </c>
      <c r="N830">
        <v>2798.36</v>
      </c>
      <c r="O830">
        <f>MAX($N$2:N830)</f>
        <v>2930.75</v>
      </c>
      <c r="P830">
        <f t="shared" si="38"/>
        <v>-4.5172737353919599E-2</v>
      </c>
    </row>
    <row r="831" spans="1:16">
      <c r="A831" s="1">
        <v>43550</v>
      </c>
      <c r="B831">
        <v>44.745600000000003</v>
      </c>
      <c r="C831" s="3">
        <f>MAX($B$2:B831)</f>
        <v>55.162399999999998</v>
      </c>
      <c r="D831" s="4">
        <f>(B831 - C831) / C831</f>
        <v>-0.18883877423752402</v>
      </c>
      <c r="E831">
        <v>89.188000000000002</v>
      </c>
      <c r="F831">
        <f>MAX($E$2:E831)</f>
        <v>101.976</v>
      </c>
      <c r="G831">
        <f>(E831-F831)/F831</f>
        <v>-0.12540205538558089</v>
      </c>
      <c r="H831">
        <v>17.851299999999998</v>
      </c>
      <c r="I831">
        <f>MAX($H$2:H831)</f>
        <v>25.666699999999999</v>
      </c>
      <c r="J831">
        <f t="shared" si="36"/>
        <v>-0.30449570844713192</v>
      </c>
      <c r="K831">
        <v>4.3909399999999996</v>
      </c>
      <c r="L831">
        <f>MAX($K$2:K831)</f>
        <v>7.1684999999999999</v>
      </c>
      <c r="M831">
        <f t="shared" si="37"/>
        <v>-0.3874673920624957</v>
      </c>
      <c r="N831">
        <v>2818.46</v>
      </c>
      <c r="O831">
        <f>MAX($N$2:N831)</f>
        <v>2930.75</v>
      </c>
      <c r="P831">
        <f t="shared" si="38"/>
        <v>-3.8314424635332238E-2</v>
      </c>
    </row>
    <row r="832" spans="1:16">
      <c r="A832" s="1">
        <v>43551</v>
      </c>
      <c r="B832">
        <v>45.149900000000002</v>
      </c>
      <c r="C832" s="3">
        <f>MAX($B$2:B832)</f>
        <v>55.162399999999998</v>
      </c>
      <c r="D832" s="4">
        <f>(B832 - C832) / C832</f>
        <v>-0.18150950647542521</v>
      </c>
      <c r="E832">
        <v>88.284999999999997</v>
      </c>
      <c r="F832">
        <f>MAX($E$2:E832)</f>
        <v>101.976</v>
      </c>
      <c r="G832">
        <f>(E832-F832)/F832</f>
        <v>-0.13425708009727783</v>
      </c>
      <c r="H832">
        <v>18.321999999999999</v>
      </c>
      <c r="I832">
        <f>MAX($H$2:H832)</f>
        <v>25.666699999999999</v>
      </c>
      <c r="J832">
        <f t="shared" si="36"/>
        <v>-0.28615677122497241</v>
      </c>
      <c r="K832">
        <v>4.3816699999999997</v>
      </c>
      <c r="L832">
        <f>MAX($K$2:K832)</f>
        <v>7.1684999999999999</v>
      </c>
      <c r="M832">
        <f t="shared" si="37"/>
        <v>-0.38876054962683965</v>
      </c>
      <c r="N832">
        <v>2805.37</v>
      </c>
      <c r="O832">
        <f>MAX($N$2:N832)</f>
        <v>2930.75</v>
      </c>
      <c r="P832">
        <f t="shared" si="38"/>
        <v>-4.2780858142113833E-2</v>
      </c>
    </row>
    <row r="833" spans="1:16">
      <c r="A833" s="1">
        <v>43552</v>
      </c>
      <c r="B833">
        <v>45.210900000000002</v>
      </c>
      <c r="C833" s="3">
        <f>MAX($B$2:B833)</f>
        <v>55.162399999999998</v>
      </c>
      <c r="D833" s="4">
        <f>(B833 - C833) / C833</f>
        <v>-0.18040368076805932</v>
      </c>
      <c r="E833">
        <v>88.671000000000006</v>
      </c>
      <c r="F833">
        <f>MAX($E$2:E833)</f>
        <v>101.976</v>
      </c>
      <c r="G833">
        <f>(E833-F833)/F833</f>
        <v>-0.13047187573546709</v>
      </c>
      <c r="H833">
        <v>18.5747</v>
      </c>
      <c r="I833">
        <f>MAX($H$2:H833)</f>
        <v>25.666699999999999</v>
      </c>
      <c r="J833">
        <f t="shared" si="36"/>
        <v>-0.27631132946580583</v>
      </c>
      <c r="K833">
        <v>4.4001200000000003</v>
      </c>
      <c r="L833">
        <f>MAX($K$2:K833)</f>
        <v>7.1684999999999999</v>
      </c>
      <c r="M833">
        <f t="shared" si="37"/>
        <v>-0.38618678942596074</v>
      </c>
      <c r="N833">
        <v>2815.44</v>
      </c>
      <c r="O833">
        <f>MAX($N$2:N833)</f>
        <v>2930.75</v>
      </c>
      <c r="P833">
        <f t="shared" si="38"/>
        <v>-3.9344877591060291E-2</v>
      </c>
    </row>
    <row r="834" spans="1:16">
      <c r="A834" s="1">
        <v>43553</v>
      </c>
      <c r="B834">
        <v>45.499600000000001</v>
      </c>
      <c r="C834" s="3">
        <f>MAX($B$2:B834)</f>
        <v>55.162399999999998</v>
      </c>
      <c r="D834" s="4">
        <f>(B834 - C834) / C834</f>
        <v>-0.17517004336287031</v>
      </c>
      <c r="E834">
        <v>89.037499999999994</v>
      </c>
      <c r="F834">
        <f>MAX($E$2:E834)</f>
        <v>101.976</v>
      </c>
      <c r="G834">
        <f>(E834-F834)/F834</f>
        <v>-0.12687789283753045</v>
      </c>
      <c r="H834">
        <v>18.657299999999999</v>
      </c>
      <c r="I834">
        <f>MAX($H$2:H834)</f>
        <v>25.666699999999999</v>
      </c>
      <c r="J834">
        <f t="shared" si="36"/>
        <v>-0.27309315182707555</v>
      </c>
      <c r="K834">
        <v>4.4577400000000003</v>
      </c>
      <c r="L834">
        <f>MAX($K$2:K834)</f>
        <v>7.1684999999999999</v>
      </c>
      <c r="M834">
        <f t="shared" si="37"/>
        <v>-0.37814884564413748</v>
      </c>
      <c r="N834">
        <v>2834.4</v>
      </c>
      <c r="O834">
        <f>MAX($N$2:N834)</f>
        <v>2930.75</v>
      </c>
      <c r="P834">
        <f t="shared" si="38"/>
        <v>-3.2875543802780828E-2</v>
      </c>
    </row>
    <row r="835" spans="1:16">
      <c r="A835" s="1">
        <v>43556</v>
      </c>
      <c r="B835">
        <v>45.811</v>
      </c>
      <c r="C835" s="3">
        <f>MAX($B$2:B835)</f>
        <v>55.162399999999998</v>
      </c>
      <c r="D835" s="4">
        <f>(B835 - C835) / C835</f>
        <v>-0.16952489376821891</v>
      </c>
      <c r="E835">
        <v>90.709500000000006</v>
      </c>
      <c r="F835">
        <f>MAX($E$2:E835)</f>
        <v>101.976</v>
      </c>
      <c r="G835">
        <f>(E835-F835)/F835</f>
        <v>-0.11048187808896205</v>
      </c>
      <c r="H835">
        <v>19.278700000000001</v>
      </c>
      <c r="I835">
        <f>MAX($H$2:H835)</f>
        <v>25.666699999999999</v>
      </c>
      <c r="J835">
        <f t="shared" ref="J835:J898" si="39">(H835-I835)/I835</f>
        <v>-0.24888279365870947</v>
      </c>
      <c r="K835">
        <v>4.5252400000000002</v>
      </c>
      <c r="L835">
        <f>MAX($K$2:K835)</f>
        <v>7.1684999999999999</v>
      </c>
      <c r="M835">
        <f t="shared" ref="M835:M898" si="40">(K835-L835)/L835</f>
        <v>-0.36873264978726367</v>
      </c>
      <c r="N835">
        <v>2867.19</v>
      </c>
      <c r="O835">
        <f>MAX($N$2:N835)</f>
        <v>2930.75</v>
      </c>
      <c r="P835">
        <f t="shared" ref="P835:P898" si="41">(N835-O835)/O835</f>
        <v>-2.1687281412607676E-2</v>
      </c>
    </row>
    <row r="836" spans="1:16">
      <c r="A836" s="1">
        <v>43557</v>
      </c>
      <c r="B836">
        <v>46.478200000000001</v>
      </c>
      <c r="C836" s="3">
        <f>MAX($B$2:B836)</f>
        <v>55.162399999999998</v>
      </c>
      <c r="D836" s="4">
        <f>(B836 - C836) / C836</f>
        <v>-0.15742969849027594</v>
      </c>
      <c r="E836">
        <v>90.698999999999998</v>
      </c>
      <c r="F836">
        <f>MAX($E$2:E836)</f>
        <v>101.976</v>
      </c>
      <c r="G836">
        <f>(E836-F836)/F836</f>
        <v>-0.1105848434925865</v>
      </c>
      <c r="H836">
        <v>19.058700000000002</v>
      </c>
      <c r="I836">
        <f>MAX($H$2:H836)</f>
        <v>25.666699999999999</v>
      </c>
      <c r="J836">
        <f t="shared" si="39"/>
        <v>-0.25745421109842703</v>
      </c>
      <c r="K836">
        <v>4.5432399999999999</v>
      </c>
      <c r="L836">
        <f>MAX($K$2:K836)</f>
        <v>7.1684999999999999</v>
      </c>
      <c r="M836">
        <f t="shared" si="40"/>
        <v>-0.36622166422543068</v>
      </c>
      <c r="N836">
        <v>2867.24</v>
      </c>
      <c r="O836">
        <f>MAX($N$2:N836)</f>
        <v>2930.75</v>
      </c>
      <c r="P836">
        <f t="shared" si="41"/>
        <v>-2.1670220933208299E-2</v>
      </c>
    </row>
    <row r="837" spans="1:16">
      <c r="A837" s="1">
        <v>43558</v>
      </c>
      <c r="B837">
        <v>46.793500000000002</v>
      </c>
      <c r="C837" s="3">
        <f>MAX($B$2:B837)</f>
        <v>55.162399999999998</v>
      </c>
      <c r="D837" s="4">
        <f>(B837 - C837) / C837</f>
        <v>-0.15171384856351422</v>
      </c>
      <c r="E837">
        <v>91.034999999999997</v>
      </c>
      <c r="F837">
        <f>MAX($E$2:E837)</f>
        <v>101.976</v>
      </c>
      <c r="G837">
        <f>(E837-F837)/F837</f>
        <v>-0.10728995057660629</v>
      </c>
      <c r="H837">
        <v>19.454000000000001</v>
      </c>
      <c r="I837">
        <f>MAX($H$2:H837)</f>
        <v>25.666699999999999</v>
      </c>
      <c r="J837">
        <f t="shared" si="39"/>
        <v>-0.24205293239878903</v>
      </c>
      <c r="K837">
        <v>4.6819199999999999</v>
      </c>
      <c r="L837">
        <f>MAX($K$2:K837)</f>
        <v>7.1684999999999999</v>
      </c>
      <c r="M837">
        <f t="shared" si="40"/>
        <v>-0.34687591546348612</v>
      </c>
      <c r="N837">
        <v>2873.4</v>
      </c>
      <c r="O837">
        <f>MAX($N$2:N837)</f>
        <v>2930.75</v>
      </c>
      <c r="P837">
        <f t="shared" si="41"/>
        <v>-1.9568369871193349E-2</v>
      </c>
    </row>
    <row r="838" spans="1:16">
      <c r="A838" s="1">
        <v>43559</v>
      </c>
      <c r="B838">
        <v>46.8733</v>
      </c>
      <c r="C838" s="3">
        <f>MAX($B$2:B838)</f>
        <v>55.162399999999998</v>
      </c>
      <c r="D838" s="4">
        <f>(B838 - C838) / C838</f>
        <v>-0.15026721099879625</v>
      </c>
      <c r="E838">
        <v>90.942999999999998</v>
      </c>
      <c r="F838">
        <f>MAX($E$2:E838)</f>
        <v>101.976</v>
      </c>
      <c r="G838">
        <f>(E838-F838)/F838</f>
        <v>-0.10819212363693419</v>
      </c>
      <c r="H838">
        <v>17.852</v>
      </c>
      <c r="I838">
        <f>MAX($H$2:H838)</f>
        <v>25.666699999999999</v>
      </c>
      <c r="J838">
        <f t="shared" si="39"/>
        <v>-0.30446843575527821</v>
      </c>
      <c r="K838">
        <v>4.6732300000000002</v>
      </c>
      <c r="L838">
        <f>MAX($K$2:K838)</f>
        <v>7.1684999999999999</v>
      </c>
      <c r="M838">
        <f t="shared" si="40"/>
        <v>-0.34808816349305988</v>
      </c>
      <c r="N838">
        <v>2879.39</v>
      </c>
      <c r="O838">
        <f>MAX($N$2:N838)</f>
        <v>2930.75</v>
      </c>
      <c r="P838">
        <f t="shared" si="41"/>
        <v>-1.7524524439136782E-2</v>
      </c>
    </row>
    <row r="839" spans="1:16">
      <c r="A839" s="1">
        <v>43560</v>
      </c>
      <c r="B839">
        <v>47.190800000000003</v>
      </c>
      <c r="C839" s="3">
        <f>MAX($B$2:B839)</f>
        <v>55.162399999999998</v>
      </c>
      <c r="D839" s="4">
        <f>(B839 - C839) / C839</f>
        <v>-0.14451147883340817</v>
      </c>
      <c r="E839">
        <v>91.864000000000004</v>
      </c>
      <c r="F839">
        <f>MAX($E$2:E839)</f>
        <v>101.976</v>
      </c>
      <c r="G839">
        <f>(E839-F839)/F839</f>
        <v>-9.9160586804738313E-2</v>
      </c>
      <c r="H839">
        <v>18.3307</v>
      </c>
      <c r="I839">
        <f>MAX($H$2:H839)</f>
        <v>25.666699999999999</v>
      </c>
      <c r="J839">
        <f t="shared" si="39"/>
        <v>-0.28581781062621991</v>
      </c>
      <c r="K839">
        <v>4.7398199999999999</v>
      </c>
      <c r="L839">
        <f>MAX($K$2:K839)</f>
        <v>7.1684999999999999</v>
      </c>
      <c r="M839">
        <f t="shared" si="40"/>
        <v>-0.33879891190625655</v>
      </c>
      <c r="N839">
        <v>2892.74</v>
      </c>
      <c r="O839">
        <f>MAX($N$2:N839)</f>
        <v>2930.75</v>
      </c>
      <c r="P839">
        <f t="shared" si="41"/>
        <v>-1.2969376439478025E-2</v>
      </c>
    </row>
    <row r="840" spans="1:16">
      <c r="A840" s="1">
        <v>43563</v>
      </c>
      <c r="B840">
        <v>47.936799999999998</v>
      </c>
      <c r="C840" s="3">
        <f>MAX($B$2:B840)</f>
        <v>55.162399999999998</v>
      </c>
      <c r="D840" s="4">
        <f>(B840 - C840) / C840</f>
        <v>-0.130987774281032</v>
      </c>
      <c r="E840">
        <v>92.492999999999995</v>
      </c>
      <c r="F840">
        <f>MAX($E$2:E840)</f>
        <v>101.976</v>
      </c>
      <c r="G840">
        <f>(E840-F840)/F840</f>
        <v>-9.2992468816192081E-2</v>
      </c>
      <c r="H840">
        <v>18.2133</v>
      </c>
      <c r="I840">
        <f>MAX($H$2:H840)</f>
        <v>25.666699999999999</v>
      </c>
      <c r="J840">
        <f t="shared" si="39"/>
        <v>-0.29039183065996016</v>
      </c>
      <c r="K840">
        <v>4.7607900000000001</v>
      </c>
      <c r="L840">
        <f>MAX($K$2:K840)</f>
        <v>7.1684999999999999</v>
      </c>
      <c r="M840">
        <f t="shared" si="40"/>
        <v>-0.33587361372672103</v>
      </c>
      <c r="N840">
        <v>2895.77</v>
      </c>
      <c r="O840">
        <f>MAX($N$2:N840)</f>
        <v>2930.75</v>
      </c>
      <c r="P840">
        <f t="shared" si="41"/>
        <v>-1.1935511387870005E-2</v>
      </c>
    </row>
    <row r="841" spans="1:16">
      <c r="A841" s="1">
        <v>43564</v>
      </c>
      <c r="B841">
        <v>47.79</v>
      </c>
      <c r="C841" s="3">
        <f>MAX($B$2:B841)</f>
        <v>55.162399999999998</v>
      </c>
      <c r="D841" s="4">
        <f>(B841 - C841) / C841</f>
        <v>-0.13364900729482398</v>
      </c>
      <c r="E841">
        <v>91.792000000000002</v>
      </c>
      <c r="F841">
        <f>MAX($E$2:E841)</f>
        <v>101.976</v>
      </c>
      <c r="G841">
        <f>(E841-F841)/F841</f>
        <v>-9.9866635286734104E-2</v>
      </c>
      <c r="H841">
        <v>18.154</v>
      </c>
      <c r="I841">
        <f>MAX($H$2:H841)</f>
        <v>25.666699999999999</v>
      </c>
      <c r="J841">
        <f t="shared" si="39"/>
        <v>-0.29270221726984769</v>
      </c>
      <c r="K841">
        <v>4.6978900000000001</v>
      </c>
      <c r="L841">
        <f>MAX($K$2:K841)</f>
        <v>7.1684999999999999</v>
      </c>
      <c r="M841">
        <f t="shared" si="40"/>
        <v>-0.34464811327334866</v>
      </c>
      <c r="N841">
        <v>2878.2</v>
      </c>
      <c r="O841">
        <f>MAX($N$2:N841)</f>
        <v>2930.75</v>
      </c>
      <c r="P841">
        <f t="shared" si="41"/>
        <v>-1.7930563848844214E-2</v>
      </c>
    </row>
    <row r="842" spans="1:16">
      <c r="A842" s="1">
        <v>43565</v>
      </c>
      <c r="B842">
        <v>48.056199999999997</v>
      </c>
      <c r="C842" s="3">
        <f>MAX($B$2:B842)</f>
        <v>55.162399999999998</v>
      </c>
      <c r="D842" s="4">
        <f>(B842 - C842) / C842</f>
        <v>-0.12882325642104045</v>
      </c>
      <c r="E842">
        <v>92.366500000000002</v>
      </c>
      <c r="F842">
        <f>MAX($E$2:E842)</f>
        <v>101.976</v>
      </c>
      <c r="G842">
        <f>(E842-F842)/F842</f>
        <v>-9.4232956774142909E-2</v>
      </c>
      <c r="H842">
        <v>18.404</v>
      </c>
      <c r="I842">
        <f>MAX($H$2:H842)</f>
        <v>25.666699999999999</v>
      </c>
      <c r="J842">
        <f t="shared" si="39"/>
        <v>-0.2829619701792595</v>
      </c>
      <c r="K842">
        <v>4.7685899999999997</v>
      </c>
      <c r="L842">
        <f>MAX($K$2:K842)</f>
        <v>7.1684999999999999</v>
      </c>
      <c r="M842">
        <f t="shared" si="40"/>
        <v>-0.33478551998326012</v>
      </c>
      <c r="N842">
        <v>2888.21</v>
      </c>
      <c r="O842">
        <f>MAX($N$2:N842)</f>
        <v>2930.75</v>
      </c>
      <c r="P842">
        <f t="shared" si="41"/>
        <v>-1.4515055873070021E-2</v>
      </c>
    </row>
    <row r="843" spans="1:16">
      <c r="A843" s="1">
        <v>43566</v>
      </c>
      <c r="B843">
        <v>47.656700000000001</v>
      </c>
      <c r="C843" s="3">
        <f>MAX($B$2:B843)</f>
        <v>55.162399999999998</v>
      </c>
      <c r="D843" s="4">
        <f>(B843 - C843) / C843</f>
        <v>-0.13606550838977269</v>
      </c>
      <c r="E843">
        <v>92.203500000000005</v>
      </c>
      <c r="F843">
        <f>MAX($E$2:E843)</f>
        <v>101.976</v>
      </c>
      <c r="G843">
        <f>(E843-F843)/F843</f>
        <v>-9.5831372087549951E-2</v>
      </c>
      <c r="H843">
        <v>17.8947</v>
      </c>
      <c r="I843">
        <f>MAX($H$2:H843)</f>
        <v>25.666699999999999</v>
      </c>
      <c r="J843">
        <f t="shared" si="39"/>
        <v>-0.30280480155220574</v>
      </c>
      <c r="K843">
        <v>4.7545999999999999</v>
      </c>
      <c r="L843">
        <f>MAX($K$2:K843)</f>
        <v>7.1684999999999999</v>
      </c>
      <c r="M843">
        <f t="shared" si="40"/>
        <v>-0.33673711376159587</v>
      </c>
      <c r="N843">
        <v>2888.32</v>
      </c>
      <c r="O843">
        <f>MAX($N$2:N843)</f>
        <v>2930.75</v>
      </c>
      <c r="P843">
        <f t="shared" si="41"/>
        <v>-1.4477522818391141E-2</v>
      </c>
    </row>
    <row r="844" spans="1:16">
      <c r="A844" s="1">
        <v>43567</v>
      </c>
      <c r="B844">
        <v>47.637</v>
      </c>
      <c r="C844" s="3">
        <f>MAX($B$2:B844)</f>
        <v>55.162399999999998</v>
      </c>
      <c r="D844" s="4">
        <f>(B844 - C844) / C844</f>
        <v>-0.13642263570838103</v>
      </c>
      <c r="E844">
        <v>92.153000000000006</v>
      </c>
      <c r="F844">
        <f>MAX($E$2:E844)</f>
        <v>101.976</v>
      </c>
      <c r="G844">
        <f>(E844-F844)/F844</f>
        <v>-9.6326586647838636E-2</v>
      </c>
      <c r="H844">
        <v>17.846699999999998</v>
      </c>
      <c r="I844">
        <f>MAX($H$2:H844)</f>
        <v>25.666699999999999</v>
      </c>
      <c r="J844">
        <f t="shared" si="39"/>
        <v>-0.30467492899359871</v>
      </c>
      <c r="K844">
        <v>4.7164700000000002</v>
      </c>
      <c r="L844">
        <f>MAX($K$2:K844)</f>
        <v>7.1684999999999999</v>
      </c>
      <c r="M844">
        <f t="shared" si="40"/>
        <v>-0.34205621817674547</v>
      </c>
      <c r="N844">
        <v>2907.41</v>
      </c>
      <c r="O844">
        <f>MAX($N$2:N844)</f>
        <v>2930.75</v>
      </c>
      <c r="P844">
        <f t="shared" si="41"/>
        <v>-7.9638317836731708E-3</v>
      </c>
    </row>
    <row r="845" spans="1:16">
      <c r="A845" s="1">
        <v>43570</v>
      </c>
      <c r="B845">
        <v>47.725700000000003</v>
      </c>
      <c r="C845" s="3">
        <f>MAX($B$2:B845)</f>
        <v>55.162399999999998</v>
      </c>
      <c r="D845" s="4">
        <f>(B845 - C845) / C845</f>
        <v>-0.13481465636012926</v>
      </c>
      <c r="E845">
        <v>92.243499999999997</v>
      </c>
      <c r="F845">
        <f>MAX($E$2:E845)</f>
        <v>101.976</v>
      </c>
      <c r="G845">
        <f>(E845-F845)/F845</f>
        <v>-9.5439122930885717E-2</v>
      </c>
      <c r="H845">
        <v>17.758700000000001</v>
      </c>
      <c r="I845">
        <f>MAX($H$2:H845)</f>
        <v>25.666699999999999</v>
      </c>
      <c r="J845">
        <f t="shared" si="39"/>
        <v>-0.30810349596948566</v>
      </c>
      <c r="K845">
        <v>4.5850600000000004</v>
      </c>
      <c r="L845">
        <f>MAX($K$2:K845)</f>
        <v>7.1684999999999999</v>
      </c>
      <c r="M845">
        <f t="shared" si="40"/>
        <v>-0.36038780777010526</v>
      </c>
      <c r="N845">
        <v>2905.58</v>
      </c>
      <c r="O845">
        <f>MAX($N$2:N845)</f>
        <v>2930.75</v>
      </c>
      <c r="P845">
        <f t="shared" si="41"/>
        <v>-8.5882453296937892E-3</v>
      </c>
    </row>
    <row r="846" spans="1:16">
      <c r="A846" s="1">
        <v>43571</v>
      </c>
      <c r="B846">
        <v>47.730600000000003</v>
      </c>
      <c r="C846" s="3">
        <f>MAX($B$2:B846)</f>
        <v>55.162399999999998</v>
      </c>
      <c r="D846" s="4">
        <f>(B846 - C846) / C846</f>
        <v>-0.13472582773773431</v>
      </c>
      <c r="E846">
        <v>93.152000000000001</v>
      </c>
      <c r="F846">
        <f>MAX($E$2:E846)</f>
        <v>101.976</v>
      </c>
      <c r="G846">
        <f>(E846-F846)/F846</f>
        <v>-8.6530163960147469E-2</v>
      </c>
      <c r="H846">
        <v>18.224</v>
      </c>
      <c r="I846">
        <f>MAX($H$2:H846)</f>
        <v>25.666699999999999</v>
      </c>
      <c r="J846">
        <f t="shared" si="39"/>
        <v>-0.28997494808448299</v>
      </c>
      <c r="K846">
        <v>4.6719299999999997</v>
      </c>
      <c r="L846">
        <f>MAX($K$2:K846)</f>
        <v>7.1684999999999999</v>
      </c>
      <c r="M846">
        <f t="shared" si="40"/>
        <v>-0.34826951245030346</v>
      </c>
      <c r="N846">
        <v>2907.06</v>
      </c>
      <c r="O846">
        <f>MAX($N$2:N846)</f>
        <v>2930.75</v>
      </c>
      <c r="P846">
        <f t="shared" si="41"/>
        <v>-8.083255139469437E-3</v>
      </c>
    </row>
    <row r="847" spans="1:16">
      <c r="A847" s="1">
        <v>43572</v>
      </c>
      <c r="B847">
        <v>48.658099999999997</v>
      </c>
      <c r="C847" s="3">
        <f>MAX($B$2:B847)</f>
        <v>55.162399999999998</v>
      </c>
      <c r="D847" s="4">
        <f>(B847 - C847) / C847</f>
        <v>-0.11791183849868753</v>
      </c>
      <c r="E847">
        <v>93.241</v>
      </c>
      <c r="F847">
        <f>MAX($E$2:E847)</f>
        <v>101.976</v>
      </c>
      <c r="G847">
        <f>(E847-F847)/F847</f>
        <v>-8.565740958656938E-2</v>
      </c>
      <c r="H847">
        <v>18.082000000000001</v>
      </c>
      <c r="I847">
        <f>MAX($H$2:H847)</f>
        <v>25.666699999999999</v>
      </c>
      <c r="J847">
        <f t="shared" si="39"/>
        <v>-0.29550740843193701</v>
      </c>
      <c r="K847">
        <v>4.6492699999999996</v>
      </c>
      <c r="L847">
        <f>MAX($K$2:K847)</f>
        <v>7.1684999999999999</v>
      </c>
      <c r="M847">
        <f t="shared" si="40"/>
        <v>-0.35143056427425545</v>
      </c>
      <c r="N847">
        <v>2900.45</v>
      </c>
      <c r="O847">
        <f>MAX($N$2:N847)</f>
        <v>2930.75</v>
      </c>
      <c r="P847">
        <f t="shared" si="41"/>
        <v>-1.0338650516079564E-2</v>
      </c>
    </row>
    <row r="848" spans="1:16">
      <c r="A848" s="1">
        <v>43573</v>
      </c>
      <c r="B848">
        <v>48.831699999999998</v>
      </c>
      <c r="C848" s="3">
        <f>MAX($B$2:B848)</f>
        <v>55.162399999999998</v>
      </c>
      <c r="D848" s="4">
        <f>(B848 - C848) / C848</f>
        <v>-0.11476476730526591</v>
      </c>
      <c r="E848">
        <v>93.084500000000006</v>
      </c>
      <c r="F848">
        <f>MAX($E$2:E848)</f>
        <v>101.976</v>
      </c>
      <c r="G848">
        <f>(E848-F848)/F848</f>
        <v>-8.719208441201845E-2</v>
      </c>
      <c r="H848">
        <v>18.217300000000002</v>
      </c>
      <c r="I848">
        <f>MAX($H$2:H848)</f>
        <v>25.666699999999999</v>
      </c>
      <c r="J848">
        <f t="shared" si="39"/>
        <v>-0.29023598670651068</v>
      </c>
      <c r="K848">
        <v>4.6249799999999999</v>
      </c>
      <c r="L848">
        <f>MAX($K$2:K848)</f>
        <v>7.1684999999999999</v>
      </c>
      <c r="M848">
        <f t="shared" si="40"/>
        <v>-0.35481899979075121</v>
      </c>
      <c r="N848">
        <v>2905.03</v>
      </c>
      <c r="O848">
        <f>MAX($N$2:N848)</f>
        <v>2930.75</v>
      </c>
      <c r="P848">
        <f t="shared" si="41"/>
        <v>-8.7759106030878779E-3</v>
      </c>
    </row>
    <row r="849" spans="1:16">
      <c r="A849" s="1">
        <v>43577</v>
      </c>
      <c r="B849">
        <v>48.993099999999998</v>
      </c>
      <c r="C849" s="3">
        <f>MAX($B$2:B849)</f>
        <v>55.162399999999998</v>
      </c>
      <c r="D849" s="4">
        <f>(B849 - C849) / C849</f>
        <v>-0.11183886125331748</v>
      </c>
      <c r="E849">
        <v>94.365499999999997</v>
      </c>
      <c r="F849">
        <f>MAX($E$2:E849)</f>
        <v>101.976</v>
      </c>
      <c r="G849">
        <f>(E849-F849)/F849</f>
        <v>-7.4630305169843897E-2</v>
      </c>
      <c r="H849">
        <v>17.5167</v>
      </c>
      <c r="I849">
        <f>MAX($H$2:H849)</f>
        <v>25.666699999999999</v>
      </c>
      <c r="J849">
        <f t="shared" si="39"/>
        <v>-0.31753205515317506</v>
      </c>
      <c r="K849">
        <v>4.6785199999999998</v>
      </c>
      <c r="L849">
        <f>MAX($K$2:K849)</f>
        <v>7.1684999999999999</v>
      </c>
      <c r="M849">
        <f t="shared" si="40"/>
        <v>-0.34735021273627681</v>
      </c>
      <c r="N849">
        <v>2907.97</v>
      </c>
      <c r="O849">
        <f>MAX($N$2:N849)</f>
        <v>2930.75</v>
      </c>
      <c r="P849">
        <f t="shared" si="41"/>
        <v>-7.7727544143991129E-3</v>
      </c>
    </row>
    <row r="850" spans="1:16">
      <c r="A850" s="1">
        <v>43578</v>
      </c>
      <c r="B850">
        <v>49.698900000000002</v>
      </c>
      <c r="C850" s="3">
        <f>MAX($B$2:B850)</f>
        <v>55.162399999999998</v>
      </c>
      <c r="D850" s="4">
        <f>(B850 - C850) / C850</f>
        <v>-9.9043913970385561E-2</v>
      </c>
      <c r="E850">
        <v>96.188500000000005</v>
      </c>
      <c r="F850">
        <f>MAX($E$2:E850)</f>
        <v>101.976</v>
      </c>
      <c r="G850">
        <f>(E850-F850)/F850</f>
        <v>-5.6753549854867753E-2</v>
      </c>
      <c r="H850">
        <v>17.593299999999999</v>
      </c>
      <c r="I850">
        <f>MAX($H$2:H850)</f>
        <v>25.666699999999999</v>
      </c>
      <c r="J850">
        <f t="shared" si="39"/>
        <v>-0.31454764344461889</v>
      </c>
      <c r="K850">
        <v>4.7328400000000004</v>
      </c>
      <c r="L850">
        <f>MAX($K$2:K850)</f>
        <v>7.1684999999999999</v>
      </c>
      <c r="M850">
        <f t="shared" si="40"/>
        <v>-0.33977261630745614</v>
      </c>
      <c r="N850">
        <v>2933.68</v>
      </c>
      <c r="O850">
        <f>MAX($N$2:N850)</f>
        <v>2933.68</v>
      </c>
      <c r="P850">
        <f t="shared" si="41"/>
        <v>0</v>
      </c>
    </row>
    <row r="851" spans="1:16">
      <c r="A851" s="1">
        <v>43579</v>
      </c>
      <c r="B851">
        <v>49.621899999999997</v>
      </c>
      <c r="C851" s="3">
        <f>MAX($B$2:B851)</f>
        <v>55.162399999999998</v>
      </c>
      <c r="D851" s="4">
        <f>(B851 - C851) / C851</f>
        <v>-0.10043979232230653</v>
      </c>
      <c r="E851">
        <v>95.087500000000006</v>
      </c>
      <c r="F851">
        <f>MAX($E$2:E851)</f>
        <v>101.976</v>
      </c>
      <c r="G851">
        <f>(E851-F851)/F851</f>
        <v>-6.7550207892052974E-2</v>
      </c>
      <c r="H851">
        <v>17.244</v>
      </c>
      <c r="I851">
        <f>MAX($H$2:H851)</f>
        <v>25.666699999999999</v>
      </c>
      <c r="J851">
        <f t="shared" si="39"/>
        <v>-0.32815671667958868</v>
      </c>
      <c r="K851">
        <v>4.7454200000000002</v>
      </c>
      <c r="L851">
        <f>MAX($K$2:K851)</f>
        <v>7.1684999999999999</v>
      </c>
      <c r="M851">
        <f t="shared" si="40"/>
        <v>-0.33801771639813066</v>
      </c>
      <c r="N851">
        <v>2927.25</v>
      </c>
      <c r="O851">
        <f>MAX($N$2:N851)</f>
        <v>2933.68</v>
      </c>
      <c r="P851">
        <f t="shared" si="41"/>
        <v>-2.1917864252405978E-3</v>
      </c>
    </row>
    <row r="852" spans="1:16">
      <c r="A852" s="1">
        <v>43580</v>
      </c>
      <c r="B852">
        <v>49.174599999999998</v>
      </c>
      <c r="C852" s="3">
        <f>MAX($B$2:B852)</f>
        <v>55.162399999999998</v>
      </c>
      <c r="D852" s="4">
        <f>(B852 - C852) / C852</f>
        <v>-0.10854857656664685</v>
      </c>
      <c r="E852">
        <v>95.112499999999997</v>
      </c>
      <c r="F852">
        <f>MAX($E$2:E852)</f>
        <v>101.976</v>
      </c>
      <c r="G852">
        <f>(E852-F852)/F852</f>
        <v>-6.7305052169137861E-2</v>
      </c>
      <c r="H852">
        <v>16.5047</v>
      </c>
      <c r="I852">
        <f>MAX($H$2:H852)</f>
        <v>25.666699999999999</v>
      </c>
      <c r="J852">
        <f t="shared" si="39"/>
        <v>-0.35696057537587611</v>
      </c>
      <c r="K852">
        <v>4.6402700000000001</v>
      </c>
      <c r="L852">
        <f>MAX($K$2:K852)</f>
        <v>7.1684999999999999</v>
      </c>
      <c r="M852">
        <f t="shared" si="40"/>
        <v>-0.35268605705517192</v>
      </c>
      <c r="N852">
        <v>2926.17</v>
      </c>
      <c r="O852">
        <f>MAX($N$2:N852)</f>
        <v>2933.68</v>
      </c>
      <c r="P852">
        <f t="shared" si="41"/>
        <v>-2.5599247361674632E-3</v>
      </c>
    </row>
    <row r="853" spans="1:16">
      <c r="A853" s="1">
        <v>43581</v>
      </c>
      <c r="B853">
        <v>48.939900000000002</v>
      </c>
      <c r="C853" s="3">
        <f>MAX($B$2:B853)</f>
        <v>55.162399999999998</v>
      </c>
      <c r="D853" s="4">
        <f>(B853 - C853) / C853</f>
        <v>-0.11280328629646275</v>
      </c>
      <c r="E853">
        <v>97.531499999999994</v>
      </c>
      <c r="F853">
        <f>MAX($E$2:E853)</f>
        <v>101.976</v>
      </c>
      <c r="G853">
        <f>(E853-F853)/F853</f>
        <v>-4.3583784419863547E-2</v>
      </c>
      <c r="H853">
        <v>15.676</v>
      </c>
      <c r="I853">
        <f>MAX($H$2:H853)</f>
        <v>25.666699999999999</v>
      </c>
      <c r="J853">
        <f t="shared" si="39"/>
        <v>-0.38924754643175785</v>
      </c>
      <c r="K853">
        <v>4.4211</v>
      </c>
      <c r="L853">
        <f>MAX($K$2:K853)</f>
        <v>7.1684999999999999</v>
      </c>
      <c r="M853">
        <f t="shared" si="40"/>
        <v>-0.38326009625444651</v>
      </c>
      <c r="N853">
        <v>2939.88</v>
      </c>
      <c r="O853">
        <f>MAX($N$2:N853)</f>
        <v>2939.88</v>
      </c>
      <c r="P853">
        <f t="shared" si="41"/>
        <v>0</v>
      </c>
    </row>
    <row r="854" spans="1:16">
      <c r="A854" s="1">
        <v>43584</v>
      </c>
      <c r="B854">
        <v>49.012700000000002</v>
      </c>
      <c r="C854" s="3">
        <f>MAX($B$2:B854)</f>
        <v>55.162399999999998</v>
      </c>
      <c r="D854" s="4">
        <f>(B854 - C854) / C854</f>
        <v>-0.11148354676373755</v>
      </c>
      <c r="E854">
        <v>96.921499999999995</v>
      </c>
      <c r="F854">
        <f>MAX($E$2:E854)</f>
        <v>101.976</v>
      </c>
      <c r="G854">
        <f>(E854-F854)/F854</f>
        <v>-4.9565584058994319E-2</v>
      </c>
      <c r="H854">
        <v>16.097999999999999</v>
      </c>
      <c r="I854">
        <f>MAX($H$2:H854)</f>
        <v>25.666699999999999</v>
      </c>
      <c r="J854">
        <f t="shared" si="39"/>
        <v>-0.37280600934284502</v>
      </c>
      <c r="K854">
        <v>4.4520499999999998</v>
      </c>
      <c r="L854">
        <f>MAX($K$2:K854)</f>
        <v>7.1684999999999999</v>
      </c>
      <c r="M854">
        <f t="shared" si="40"/>
        <v>-0.37894259608007252</v>
      </c>
      <c r="N854">
        <v>2943.03</v>
      </c>
      <c r="O854">
        <f>MAX($N$2:N854)</f>
        <v>2943.03</v>
      </c>
      <c r="P854">
        <f t="shared" si="41"/>
        <v>0</v>
      </c>
    </row>
    <row r="855" spans="1:16">
      <c r="A855" s="1">
        <v>43585</v>
      </c>
      <c r="B855">
        <v>48.0687</v>
      </c>
      <c r="C855" s="3">
        <f>MAX($B$2:B855)</f>
        <v>55.162399999999998</v>
      </c>
      <c r="D855" s="4">
        <f>(B855 - C855) / C855</f>
        <v>-0.12859665279248181</v>
      </c>
      <c r="E855">
        <v>96.325999999999993</v>
      </c>
      <c r="F855">
        <f>MAX($E$2:E855)</f>
        <v>101.976</v>
      </c>
      <c r="G855">
        <f>(E855-F855)/F855</f>
        <v>-5.5405193378834289E-2</v>
      </c>
      <c r="H855">
        <v>15.912699999999999</v>
      </c>
      <c r="I855">
        <f>MAX($H$2:H855)</f>
        <v>25.666699999999999</v>
      </c>
      <c r="J855">
        <f t="shared" si="39"/>
        <v>-0.38002548048638896</v>
      </c>
      <c r="K855">
        <v>4.49329</v>
      </c>
      <c r="L855">
        <f>MAX($K$2:K855)</f>
        <v>7.1684999999999999</v>
      </c>
      <c r="M855">
        <f t="shared" si="40"/>
        <v>-0.3731896491595173</v>
      </c>
      <c r="N855">
        <v>2945.83</v>
      </c>
      <c r="O855">
        <f>MAX($N$2:N855)</f>
        <v>2945.83</v>
      </c>
      <c r="P855">
        <f t="shared" si="41"/>
        <v>0</v>
      </c>
    </row>
    <row r="856" spans="1:16">
      <c r="A856" s="1">
        <v>43586</v>
      </c>
      <c r="B856">
        <v>50.431100000000001</v>
      </c>
      <c r="C856" s="3">
        <f>MAX($B$2:B856)</f>
        <v>55.162399999999998</v>
      </c>
      <c r="D856" s="4">
        <f>(B856 - C856) / C856</f>
        <v>-8.5770379823937995E-2</v>
      </c>
      <c r="E856">
        <v>95.575999999999993</v>
      </c>
      <c r="F856">
        <f>MAX($E$2:E856)</f>
        <v>101.976</v>
      </c>
      <c r="G856">
        <f>(E856-F856)/F856</f>
        <v>-6.2759865066290166E-2</v>
      </c>
      <c r="H856">
        <v>15.6007</v>
      </c>
      <c r="I856">
        <f>MAX($H$2:H856)</f>
        <v>25.666699999999999</v>
      </c>
      <c r="J856">
        <f t="shared" si="39"/>
        <v>-0.392181308855443</v>
      </c>
      <c r="K856">
        <v>4.4802200000000001</v>
      </c>
      <c r="L856">
        <f>MAX($K$2:K856)</f>
        <v>7.1684999999999999</v>
      </c>
      <c r="M856">
        <f t="shared" si="40"/>
        <v>-0.37501290367580387</v>
      </c>
      <c r="N856">
        <v>2923.73</v>
      </c>
      <c r="O856">
        <f>MAX($N$2:N856)</f>
        <v>2945.83</v>
      </c>
      <c r="P856">
        <f t="shared" si="41"/>
        <v>-7.5021301297087438E-3</v>
      </c>
    </row>
    <row r="857" spans="1:16">
      <c r="A857" s="1">
        <v>43587</v>
      </c>
      <c r="B857">
        <v>50.1008</v>
      </c>
      <c r="C857" s="3">
        <f>MAX($B$2:B857)</f>
        <v>55.162399999999998</v>
      </c>
      <c r="D857" s="4">
        <f>(B857 - C857) / C857</f>
        <v>-9.1758154104970027E-2</v>
      </c>
      <c r="E857">
        <v>95.040999999999997</v>
      </c>
      <c r="F857">
        <f>MAX($E$2:E857)</f>
        <v>101.976</v>
      </c>
      <c r="G857">
        <f>(E857-F857)/F857</f>
        <v>-6.800619753667532E-2</v>
      </c>
      <c r="H857">
        <v>16.273299999999999</v>
      </c>
      <c r="I857">
        <f>MAX($H$2:H857)</f>
        <v>25.666699999999999</v>
      </c>
      <c r="J857">
        <f t="shared" si="39"/>
        <v>-0.36597614808292456</v>
      </c>
      <c r="K857">
        <v>4.5480400000000003</v>
      </c>
      <c r="L857">
        <f>MAX($K$2:K857)</f>
        <v>7.1684999999999999</v>
      </c>
      <c r="M857">
        <f t="shared" si="40"/>
        <v>-0.36555206807560853</v>
      </c>
      <c r="N857">
        <v>2917.52</v>
      </c>
      <c r="O857">
        <f>MAX($N$2:N857)</f>
        <v>2945.83</v>
      </c>
      <c r="P857">
        <f t="shared" si="41"/>
        <v>-9.6101947498667423E-3</v>
      </c>
    </row>
    <row r="858" spans="1:16">
      <c r="A858" s="1">
        <v>43588</v>
      </c>
      <c r="B858">
        <v>50.722799999999999</v>
      </c>
      <c r="C858" s="3">
        <f>MAX($B$2:B858)</f>
        <v>55.162399999999998</v>
      </c>
      <c r="D858" s="4">
        <f>(B858 - C858) / C858</f>
        <v>-8.0482357547894928E-2</v>
      </c>
      <c r="E858">
        <v>98.123000000000005</v>
      </c>
      <c r="F858">
        <f>MAX($E$2:E858)</f>
        <v>101.976</v>
      </c>
      <c r="G858">
        <f>(E858-F858)/F858</f>
        <v>-3.7783400015689909E-2</v>
      </c>
      <c r="H858">
        <v>17.001999999999999</v>
      </c>
      <c r="I858">
        <f>MAX($H$2:H858)</f>
        <v>25.666699999999999</v>
      </c>
      <c r="J858">
        <f t="shared" si="39"/>
        <v>-0.33758527586327813</v>
      </c>
      <c r="K858">
        <v>4.5435400000000001</v>
      </c>
      <c r="L858">
        <f>MAX($K$2:K858)</f>
        <v>7.1684999999999999</v>
      </c>
      <c r="M858">
        <f t="shared" si="40"/>
        <v>-0.36617981446606679</v>
      </c>
      <c r="N858">
        <v>2945.64</v>
      </c>
      <c r="O858">
        <f>MAX($N$2:N858)</f>
        <v>2945.83</v>
      </c>
      <c r="P858">
        <f t="shared" si="41"/>
        <v>-6.4497951341406181E-5</v>
      </c>
    </row>
    <row r="859" spans="1:16">
      <c r="A859" s="1">
        <v>43591</v>
      </c>
      <c r="B859">
        <v>49.9373</v>
      </c>
      <c r="C859" s="3">
        <f>MAX($B$2:B859)</f>
        <v>55.162399999999998</v>
      </c>
      <c r="D859" s="4">
        <f>(B859 - C859) / C859</f>
        <v>-9.472212956651628E-2</v>
      </c>
      <c r="E859">
        <v>97.527500000000003</v>
      </c>
      <c r="F859">
        <f>MAX($E$2:E859)</f>
        <v>101.976</v>
      </c>
      <c r="G859">
        <f>(E859-F859)/F859</f>
        <v>-4.3623009335529886E-2</v>
      </c>
      <c r="H859">
        <v>17.0227</v>
      </c>
      <c r="I859">
        <f>MAX($H$2:H859)</f>
        <v>25.666699999999999</v>
      </c>
      <c r="J859">
        <f t="shared" si="39"/>
        <v>-0.33677878340417733</v>
      </c>
      <c r="K859">
        <v>4.4647300000000003</v>
      </c>
      <c r="L859">
        <f>MAX($K$2:K859)</f>
        <v>7.1684999999999999</v>
      </c>
      <c r="M859">
        <f t="shared" si="40"/>
        <v>-0.37717374625095901</v>
      </c>
      <c r="N859">
        <v>2932.47</v>
      </c>
      <c r="O859">
        <f>MAX($N$2:N859)</f>
        <v>2945.83</v>
      </c>
      <c r="P859">
        <f t="shared" si="41"/>
        <v>-4.5352243680049859E-3</v>
      </c>
    </row>
    <row r="860" spans="1:16">
      <c r="A860" s="1">
        <v>43592</v>
      </c>
      <c r="B860">
        <v>48.595199999999998</v>
      </c>
      <c r="C860" s="3">
        <f>MAX($B$2:B860)</f>
        <v>55.162399999999998</v>
      </c>
      <c r="D860" s="4">
        <f>(B860 - C860) / C860</f>
        <v>-0.1190521079575943</v>
      </c>
      <c r="E860">
        <v>96.05</v>
      </c>
      <c r="F860">
        <f>MAX($E$2:E860)</f>
        <v>101.976</v>
      </c>
      <c r="G860">
        <f>(E860-F860)/F860</f>
        <v>-5.8111712559818014E-2</v>
      </c>
      <c r="H860">
        <v>16.470700000000001</v>
      </c>
      <c r="I860">
        <f>MAX($H$2:H860)</f>
        <v>25.666699999999999</v>
      </c>
      <c r="J860">
        <f t="shared" si="39"/>
        <v>-0.35828524898019609</v>
      </c>
      <c r="K860">
        <v>4.29739</v>
      </c>
      <c r="L860">
        <f>MAX($K$2:K860)</f>
        <v>7.1684999999999999</v>
      </c>
      <c r="M860">
        <f t="shared" si="40"/>
        <v>-0.40051754202413337</v>
      </c>
      <c r="N860">
        <v>2884.05</v>
      </c>
      <c r="O860">
        <f>MAX($N$2:N860)</f>
        <v>2945.83</v>
      </c>
      <c r="P860">
        <f t="shared" si="41"/>
        <v>-2.0972018073004806E-2</v>
      </c>
    </row>
    <row r="861" spans="1:16">
      <c r="A861" s="1">
        <v>43593</v>
      </c>
      <c r="B861">
        <v>48.601999999999997</v>
      </c>
      <c r="C861" s="3">
        <f>MAX($B$2:B861)</f>
        <v>55.162399999999998</v>
      </c>
      <c r="D861" s="4">
        <f>(B861 - C861) / C861</f>
        <v>-0.11892883558365847</v>
      </c>
      <c r="E861">
        <v>95.888499999999993</v>
      </c>
      <c r="F861">
        <f>MAX($E$2:E861)</f>
        <v>101.976</v>
      </c>
      <c r="G861">
        <f>(E861-F861)/F861</f>
        <v>-5.9695418529850219E-2</v>
      </c>
      <c r="H861">
        <v>16.322700000000001</v>
      </c>
      <c r="I861">
        <f>MAX($H$2:H861)</f>
        <v>25.666699999999999</v>
      </c>
      <c r="J861">
        <f t="shared" si="39"/>
        <v>-0.36405147525782428</v>
      </c>
      <c r="K861">
        <v>4.3175600000000003</v>
      </c>
      <c r="L861">
        <f>MAX($K$2:K861)</f>
        <v>7.1684999999999999</v>
      </c>
      <c r="M861">
        <f t="shared" si="40"/>
        <v>-0.39770384320290153</v>
      </c>
      <c r="N861">
        <v>2879.42</v>
      </c>
      <c r="O861">
        <f>MAX($N$2:N861)</f>
        <v>2945.83</v>
      </c>
      <c r="P861">
        <f t="shared" si="41"/>
        <v>-2.2543731308323919E-2</v>
      </c>
    </row>
    <row r="862" spans="1:16">
      <c r="A862" s="1">
        <v>43594</v>
      </c>
      <c r="B862">
        <v>48.081499999999998</v>
      </c>
      <c r="C862" s="3">
        <f>MAX($B$2:B862)</f>
        <v>55.162399999999998</v>
      </c>
      <c r="D862" s="4">
        <f>(B862 - C862) / C862</f>
        <v>-0.12836461067683785</v>
      </c>
      <c r="E862">
        <v>94.993499999999997</v>
      </c>
      <c r="F862">
        <f>MAX($E$2:E862)</f>
        <v>101.976</v>
      </c>
      <c r="G862">
        <f>(E862-F862)/F862</f>
        <v>-6.8471993410214191E-2</v>
      </c>
      <c r="H862">
        <v>16.132000000000001</v>
      </c>
      <c r="I862">
        <f>MAX($H$2:H862)</f>
        <v>25.666699999999999</v>
      </c>
      <c r="J862">
        <f t="shared" si="39"/>
        <v>-0.37148133573852493</v>
      </c>
      <c r="K862">
        <v>4.2247899999999996</v>
      </c>
      <c r="L862">
        <f>MAX($K$2:K862)</f>
        <v>7.1684999999999999</v>
      </c>
      <c r="M862">
        <f t="shared" si="40"/>
        <v>-0.41064518379019327</v>
      </c>
      <c r="N862">
        <v>2870.72</v>
      </c>
      <c r="O862">
        <f>MAX($N$2:N862)</f>
        <v>2945.83</v>
      </c>
      <c r="P862">
        <f t="shared" si="41"/>
        <v>-2.5497058553955974E-2</v>
      </c>
    </row>
    <row r="863" spans="1:16">
      <c r="A863" s="1">
        <v>43595</v>
      </c>
      <c r="B863">
        <v>47.415500000000002</v>
      </c>
      <c r="C863" s="3">
        <f>MAX($B$2:B863)</f>
        <v>55.162399999999998</v>
      </c>
      <c r="D863" s="4">
        <f>(B863 - C863) / C863</f>
        <v>-0.14043805200643911</v>
      </c>
      <c r="E863">
        <v>94.498999999999995</v>
      </c>
      <c r="F863">
        <f>MAX($E$2:E863)</f>
        <v>101.976</v>
      </c>
      <c r="G863">
        <f>(E863-F863)/F863</f>
        <v>-7.3321173609476778E-2</v>
      </c>
      <c r="H863">
        <v>15.968</v>
      </c>
      <c r="I863">
        <f>MAX($H$2:H863)</f>
        <v>25.666699999999999</v>
      </c>
      <c r="J863">
        <f t="shared" si="39"/>
        <v>-0.37787093782995085</v>
      </c>
      <c r="K863">
        <v>4.1908399999999997</v>
      </c>
      <c r="L863">
        <f>MAX($K$2:K863)</f>
        <v>7.1684999999999999</v>
      </c>
      <c r="M863">
        <f t="shared" si="40"/>
        <v>-0.41538118155820608</v>
      </c>
      <c r="N863">
        <v>2881.4</v>
      </c>
      <c r="O863">
        <f>MAX($N$2:N863)</f>
        <v>2945.83</v>
      </c>
      <c r="P863">
        <f t="shared" si="41"/>
        <v>-2.1871594762766296E-2</v>
      </c>
    </row>
    <row r="864" spans="1:16">
      <c r="A864" s="1">
        <v>43598</v>
      </c>
      <c r="B864">
        <v>44.6599</v>
      </c>
      <c r="C864" s="3">
        <f>MAX($B$2:B864)</f>
        <v>55.162399999999998</v>
      </c>
      <c r="D864" s="4">
        <f>(B864 - C864) / C864</f>
        <v>-0.19039236871492171</v>
      </c>
      <c r="E864">
        <v>91.134</v>
      </c>
      <c r="F864">
        <f>MAX($E$2:E864)</f>
        <v>101.976</v>
      </c>
      <c r="G864">
        <f>(E864-F864)/F864</f>
        <v>-0.10631913391386208</v>
      </c>
      <c r="H864">
        <v>15.134</v>
      </c>
      <c r="I864">
        <f>MAX($H$2:H864)</f>
        <v>25.666699999999999</v>
      </c>
      <c r="J864">
        <f t="shared" si="39"/>
        <v>-0.41036440212415304</v>
      </c>
      <c r="K864">
        <v>3.9333300000000002</v>
      </c>
      <c r="L864">
        <f>MAX($K$2:K864)</f>
        <v>7.1684999999999999</v>
      </c>
      <c r="M864">
        <f t="shared" si="40"/>
        <v>-0.45130362000418495</v>
      </c>
      <c r="N864">
        <v>2811.87</v>
      </c>
      <c r="O864">
        <f>MAX($N$2:N864)</f>
        <v>2945.83</v>
      </c>
      <c r="P864">
        <f t="shared" si="41"/>
        <v>-4.5474450324696276E-2</v>
      </c>
    </row>
    <row r="865" spans="1:16">
      <c r="A865" s="1">
        <v>43599</v>
      </c>
      <c r="B865">
        <v>45.369500000000002</v>
      </c>
      <c r="C865" s="3">
        <f>MAX($B$2:B865)</f>
        <v>55.162399999999998</v>
      </c>
      <c r="D865" s="4">
        <f>(B865 - C865) / C865</f>
        <v>-0.17752853392890802</v>
      </c>
      <c r="E865">
        <v>92.006</v>
      </c>
      <c r="F865">
        <f>MAX($E$2:E865)</f>
        <v>101.976</v>
      </c>
      <c r="G865">
        <f>(E865-F865)/F865</f>
        <v>-9.7768102298580045E-2</v>
      </c>
      <c r="H865">
        <v>15.487299999999999</v>
      </c>
      <c r="I865">
        <f>MAX($H$2:H865)</f>
        <v>25.666699999999999</v>
      </c>
      <c r="J865">
        <f t="shared" si="39"/>
        <v>-0.39659948493573383</v>
      </c>
      <c r="K865">
        <v>4.0224000000000002</v>
      </c>
      <c r="L865">
        <f>MAX($K$2:K865)</f>
        <v>7.1684999999999999</v>
      </c>
      <c r="M865">
        <f t="shared" si="40"/>
        <v>-0.4388784264490479</v>
      </c>
      <c r="N865">
        <v>2834.41</v>
      </c>
      <c r="O865">
        <f>MAX($N$2:N865)</f>
        <v>2945.83</v>
      </c>
      <c r="P865">
        <f t="shared" si="41"/>
        <v>-3.7822956518196935E-2</v>
      </c>
    </row>
    <row r="866" spans="1:16">
      <c r="A866" s="1">
        <v>43600</v>
      </c>
      <c r="B866">
        <v>45.910400000000003</v>
      </c>
      <c r="C866" s="3">
        <f>MAX($B$2:B866)</f>
        <v>55.162399999999998</v>
      </c>
      <c r="D866" s="4">
        <f>(B866 - C866) / C866</f>
        <v>-0.16772294171392099</v>
      </c>
      <c r="E866">
        <v>93.557500000000005</v>
      </c>
      <c r="F866">
        <f>MAX($E$2:E866)</f>
        <v>101.976</v>
      </c>
      <c r="G866">
        <f>(E866-F866)/F866</f>
        <v>-8.2553738134462956E-2</v>
      </c>
      <c r="H866">
        <v>15.4633</v>
      </c>
      <c r="I866">
        <f>MAX($H$2:H866)</f>
        <v>25.666699999999999</v>
      </c>
      <c r="J866">
        <f t="shared" si="39"/>
        <v>-0.39753454865643029</v>
      </c>
      <c r="K866">
        <v>3.9612799999999999</v>
      </c>
      <c r="L866">
        <f>MAX($K$2:K866)</f>
        <v>7.1684999999999999</v>
      </c>
      <c r="M866">
        <f t="shared" si="40"/>
        <v>-0.44740461742344984</v>
      </c>
      <c r="N866">
        <v>2850.96</v>
      </c>
      <c r="O866">
        <f>MAX($N$2:N866)</f>
        <v>2945.83</v>
      </c>
      <c r="P866">
        <f t="shared" si="41"/>
        <v>-3.2204845493460213E-2</v>
      </c>
    </row>
    <row r="867" spans="1:16">
      <c r="A867" s="1">
        <v>43601</v>
      </c>
      <c r="B867">
        <v>45.704500000000003</v>
      </c>
      <c r="C867" s="3">
        <f>MAX($B$2:B867)</f>
        <v>55.162399999999998</v>
      </c>
      <c r="D867" s="4">
        <f>(B867 - C867) / C867</f>
        <v>-0.17145555668353799</v>
      </c>
      <c r="E867">
        <v>95.378500000000003</v>
      </c>
      <c r="F867">
        <f>MAX($E$2:E867)</f>
        <v>101.976</v>
      </c>
      <c r="G867">
        <f>(E867-F867)/F867</f>
        <v>-6.4696595277320121E-2</v>
      </c>
      <c r="H867">
        <v>15.222</v>
      </c>
      <c r="I867">
        <f>MAX($H$2:H867)</f>
        <v>25.666699999999999</v>
      </c>
      <c r="J867">
        <f t="shared" si="39"/>
        <v>-0.40693583514826603</v>
      </c>
      <c r="K867">
        <v>3.9762599999999999</v>
      </c>
      <c r="L867">
        <f>MAX($K$2:K867)</f>
        <v>7.1684999999999999</v>
      </c>
      <c r="M867">
        <f t="shared" si="40"/>
        <v>-0.44531491943921325</v>
      </c>
      <c r="N867">
        <v>2876.32</v>
      </c>
      <c r="O867">
        <f>MAX($N$2:N867)</f>
        <v>2945.83</v>
      </c>
      <c r="P867">
        <f t="shared" si="41"/>
        <v>-2.3596066303893899E-2</v>
      </c>
    </row>
    <row r="868" spans="1:16">
      <c r="A868" s="1">
        <v>43602</v>
      </c>
      <c r="B868">
        <v>45.4482</v>
      </c>
      <c r="C868" s="3">
        <f>MAX($B$2:B868)</f>
        <v>55.162399999999998</v>
      </c>
      <c r="D868" s="4">
        <f>(B868 - C868) / C868</f>
        <v>-0.17610183748350322</v>
      </c>
      <c r="E868">
        <v>93.45</v>
      </c>
      <c r="F868">
        <f>MAX($E$2:E868)</f>
        <v>101.976</v>
      </c>
      <c r="G868">
        <f>(E868-F868)/F868</f>
        <v>-8.3607907742998311E-2</v>
      </c>
      <c r="H868">
        <v>14.0687</v>
      </c>
      <c r="I868">
        <f>MAX($H$2:H868)</f>
        <v>25.666699999999999</v>
      </c>
      <c r="J868">
        <f t="shared" si="39"/>
        <v>-0.45186954302656746</v>
      </c>
      <c r="K868">
        <v>3.8856099999999998</v>
      </c>
      <c r="L868">
        <f>MAX($K$2:K868)</f>
        <v>7.1684999999999999</v>
      </c>
      <c r="M868">
        <f t="shared" si="40"/>
        <v>-0.45796052172700008</v>
      </c>
      <c r="N868">
        <v>2859.53</v>
      </c>
      <c r="O868">
        <f>MAX($N$2:N868)</f>
        <v>2945.83</v>
      </c>
      <c r="P868">
        <f t="shared" si="41"/>
        <v>-2.9295648425061774E-2</v>
      </c>
    </row>
    <row r="869" spans="1:16">
      <c r="A869" s="1">
        <v>43605</v>
      </c>
      <c r="B869">
        <v>44.026200000000003</v>
      </c>
      <c r="C869" s="3">
        <f>MAX($B$2:B869)</f>
        <v>55.162399999999998</v>
      </c>
      <c r="D869" s="4">
        <f>(B869 - C869) / C869</f>
        <v>-0.20188026626832761</v>
      </c>
      <c r="E869">
        <v>92.948499999999996</v>
      </c>
      <c r="F869">
        <f>MAX($E$2:E869)</f>
        <v>101.976</v>
      </c>
      <c r="G869">
        <f>(E869-F869)/F869</f>
        <v>-8.8525731544677216E-2</v>
      </c>
      <c r="H869">
        <v>13.6907</v>
      </c>
      <c r="I869">
        <f>MAX($H$2:H869)</f>
        <v>25.666699999999999</v>
      </c>
      <c r="J869">
        <f t="shared" si="39"/>
        <v>-0.46659679662753684</v>
      </c>
      <c r="K869">
        <v>3.7671800000000002</v>
      </c>
      <c r="L869">
        <f>MAX($K$2:K869)</f>
        <v>7.1684999999999999</v>
      </c>
      <c r="M869">
        <f t="shared" si="40"/>
        <v>-0.47448141173188252</v>
      </c>
      <c r="N869">
        <v>2840.23</v>
      </c>
      <c r="O869">
        <f>MAX($N$2:N869)</f>
        <v>2945.83</v>
      </c>
      <c r="P869">
        <f t="shared" si="41"/>
        <v>-3.5847282429739634E-2</v>
      </c>
    </row>
    <row r="870" spans="1:16">
      <c r="A870" s="1">
        <v>43606</v>
      </c>
      <c r="B870">
        <v>44.868899999999996</v>
      </c>
      <c r="C870" s="3">
        <f>MAX($B$2:B870)</f>
        <v>55.162399999999998</v>
      </c>
      <c r="D870" s="4">
        <f>(B870 - C870) / C870</f>
        <v>-0.18660355604542228</v>
      </c>
      <c r="E870">
        <v>92.876000000000005</v>
      </c>
      <c r="F870">
        <f>MAX($E$2:E870)</f>
        <v>101.976</v>
      </c>
      <c r="G870">
        <f>(E870-F870)/F870</f>
        <v>-8.9236683141131187E-2</v>
      </c>
      <c r="H870">
        <v>13.672000000000001</v>
      </c>
      <c r="I870">
        <f>MAX($H$2:H870)</f>
        <v>25.666699999999999</v>
      </c>
      <c r="J870">
        <f t="shared" si="39"/>
        <v>-0.46732536710991279</v>
      </c>
      <c r="K870">
        <v>3.8492500000000001</v>
      </c>
      <c r="L870">
        <f>MAX($K$2:K870)</f>
        <v>7.1684999999999999</v>
      </c>
      <c r="M870">
        <f t="shared" si="40"/>
        <v>-0.46303271256190276</v>
      </c>
      <c r="N870">
        <v>2864.36</v>
      </c>
      <c r="O870">
        <f>MAX($N$2:N870)</f>
        <v>2945.83</v>
      </c>
      <c r="P870">
        <f t="shared" si="41"/>
        <v>-2.7656042609383365E-2</v>
      </c>
    </row>
    <row r="871" spans="1:16">
      <c r="A871" s="1">
        <v>43607</v>
      </c>
      <c r="B871">
        <v>43.949399999999997</v>
      </c>
      <c r="C871" s="3">
        <f>MAX($B$2:B871)</f>
        <v>55.162399999999998</v>
      </c>
      <c r="D871" s="4">
        <f>(B871 - C871) / C871</f>
        <v>-0.20327251896219167</v>
      </c>
      <c r="E871">
        <v>92.983999999999995</v>
      </c>
      <c r="F871">
        <f>MAX($E$2:E871)</f>
        <v>101.976</v>
      </c>
      <c r="G871">
        <f>(E871-F871)/F871</f>
        <v>-8.8177610418137639E-2</v>
      </c>
      <c r="H871">
        <v>12.848699999999999</v>
      </c>
      <c r="I871">
        <f>MAX($H$2:H871)</f>
        <v>25.666699999999999</v>
      </c>
      <c r="J871">
        <f t="shared" si="39"/>
        <v>-0.49940194882863792</v>
      </c>
      <c r="K871">
        <v>3.77847</v>
      </c>
      <c r="L871">
        <f>MAX($K$2:K871)</f>
        <v>7.1684999999999999</v>
      </c>
      <c r="M871">
        <f t="shared" si="40"/>
        <v>-0.47290646578782169</v>
      </c>
      <c r="N871">
        <v>2856.27</v>
      </c>
      <c r="O871">
        <f>MAX($N$2:N871)</f>
        <v>2945.83</v>
      </c>
      <c r="P871">
        <f t="shared" si="41"/>
        <v>-3.0402297484919343E-2</v>
      </c>
    </row>
    <row r="872" spans="1:16">
      <c r="A872" s="1">
        <v>43608</v>
      </c>
      <c r="B872">
        <v>43.202300000000001</v>
      </c>
      <c r="C872" s="3">
        <f>MAX($B$2:B872)</f>
        <v>55.162399999999998</v>
      </c>
      <c r="D872" s="4">
        <f>(B872 - C872) / C872</f>
        <v>-0.21681616463388101</v>
      </c>
      <c r="E872">
        <v>90.774000000000001</v>
      </c>
      <c r="F872">
        <f>MAX($E$2:E872)</f>
        <v>101.976</v>
      </c>
      <c r="G872">
        <f>(E872-F872)/F872</f>
        <v>-0.10984937632384088</v>
      </c>
      <c r="H872">
        <v>13.0327</v>
      </c>
      <c r="I872">
        <f>MAX($H$2:H872)</f>
        <v>25.666699999999999</v>
      </c>
      <c r="J872">
        <f t="shared" si="39"/>
        <v>-0.49223312696996496</v>
      </c>
      <c r="K872">
        <v>3.6571500000000001</v>
      </c>
      <c r="L872">
        <f>MAX($K$2:K872)</f>
        <v>7.1684999999999999</v>
      </c>
      <c r="M872">
        <f t="shared" si="40"/>
        <v>-0.48983050847457626</v>
      </c>
      <c r="N872">
        <v>2822.24</v>
      </c>
      <c r="O872">
        <f>MAX($N$2:N872)</f>
        <v>2945.83</v>
      </c>
      <c r="P872">
        <f t="shared" si="41"/>
        <v>-4.195422003306374E-2</v>
      </c>
    </row>
    <row r="873" spans="1:16">
      <c r="A873" s="1">
        <v>43609</v>
      </c>
      <c r="B873">
        <v>43.0349</v>
      </c>
      <c r="C873" s="3">
        <f>MAX($B$2:B873)</f>
        <v>55.162399999999998</v>
      </c>
      <c r="D873" s="4">
        <f>(B873 - C873) / C873</f>
        <v>-0.21985084042753755</v>
      </c>
      <c r="E873">
        <v>91.164000000000001</v>
      </c>
      <c r="F873">
        <f>MAX($E$2:E873)</f>
        <v>101.976</v>
      </c>
      <c r="G873">
        <f>(E873-F873)/F873</f>
        <v>-0.10602494704636382</v>
      </c>
      <c r="H873">
        <v>12.7087</v>
      </c>
      <c r="I873">
        <f>MAX($H$2:H873)</f>
        <v>25.666699999999999</v>
      </c>
      <c r="J873">
        <f t="shared" si="39"/>
        <v>-0.50485648719936727</v>
      </c>
      <c r="K873">
        <v>3.6032199999999999</v>
      </c>
      <c r="L873">
        <f>MAX($K$2:K873)</f>
        <v>7.1684999999999999</v>
      </c>
      <c r="M873">
        <f t="shared" si="40"/>
        <v>-0.49735370021622377</v>
      </c>
      <c r="N873">
        <v>2826.06</v>
      </c>
      <c r="O873">
        <f>MAX($N$2:N873)</f>
        <v>2945.83</v>
      </c>
      <c r="P873">
        <f t="shared" si="41"/>
        <v>-4.0657471748199996E-2</v>
      </c>
    </row>
    <row r="874" spans="1:16">
      <c r="A874" s="1">
        <v>43613</v>
      </c>
      <c r="B874">
        <v>42.858600000000003</v>
      </c>
      <c r="C874" s="3">
        <f>MAX($B$2:B874)</f>
        <v>55.162399999999998</v>
      </c>
      <c r="D874" s="4">
        <f>(B874 - C874) / C874</f>
        <v>-0.22304685800472779</v>
      </c>
      <c r="E874">
        <v>91.8215</v>
      </c>
      <c r="F874">
        <f>MAX($E$2:E874)</f>
        <v>101.976</v>
      </c>
      <c r="G874">
        <f>(E874-F874)/F874</f>
        <v>-9.9577351533694194E-2</v>
      </c>
      <c r="H874">
        <v>12.58</v>
      </c>
      <c r="I874">
        <f>MAX($H$2:H874)</f>
        <v>25.666699999999999</v>
      </c>
      <c r="J874">
        <f t="shared" si="39"/>
        <v>-0.509870766401602</v>
      </c>
      <c r="K874">
        <v>3.5581</v>
      </c>
      <c r="L874">
        <f>MAX($K$2:K874)</f>
        <v>7.1684999999999999</v>
      </c>
      <c r="M874">
        <f t="shared" si="40"/>
        <v>-0.50364790402455184</v>
      </c>
      <c r="N874">
        <v>2802.39</v>
      </c>
      <c r="O874">
        <f>MAX($N$2:N874)</f>
        <v>2945.83</v>
      </c>
      <c r="P874">
        <f t="shared" si="41"/>
        <v>-4.8692558633729732E-2</v>
      </c>
    </row>
    <row r="875" spans="1:16">
      <c r="A875" s="1">
        <v>43614</v>
      </c>
      <c r="B875">
        <v>42.653500000000001</v>
      </c>
      <c r="C875" s="3">
        <f>MAX($B$2:B875)</f>
        <v>55.162399999999998</v>
      </c>
      <c r="D875" s="4">
        <f>(B875 - C875) / C875</f>
        <v>-0.22676497034211704</v>
      </c>
      <c r="E875">
        <v>90.959500000000006</v>
      </c>
      <c r="F875">
        <f>MAX($E$2:E875)</f>
        <v>101.976</v>
      </c>
      <c r="G875">
        <f>(E875-F875)/F875</f>
        <v>-0.10803032085981008</v>
      </c>
      <c r="H875">
        <v>12.657299999999999</v>
      </c>
      <c r="I875">
        <f>MAX($H$2:H875)</f>
        <v>25.666699999999999</v>
      </c>
      <c r="J875">
        <f t="shared" si="39"/>
        <v>-0.50685908200119223</v>
      </c>
      <c r="K875">
        <v>3.4841899999999999</v>
      </c>
      <c r="L875">
        <f>MAX($K$2:K875)</f>
        <v>7.1684999999999999</v>
      </c>
      <c r="M875">
        <f t="shared" si="40"/>
        <v>-0.51395828973983404</v>
      </c>
      <c r="N875">
        <v>2783.02</v>
      </c>
      <c r="O875">
        <f>MAX($N$2:N875)</f>
        <v>2945.83</v>
      </c>
      <c r="P875">
        <f t="shared" si="41"/>
        <v>-5.526795504153327E-2</v>
      </c>
    </row>
    <row r="876" spans="1:16">
      <c r="A876" s="1">
        <v>43615</v>
      </c>
      <c r="B876">
        <v>42.875399999999999</v>
      </c>
      <c r="C876" s="3">
        <f>MAX($B$2:B876)</f>
        <v>55.162399999999998</v>
      </c>
      <c r="D876" s="4">
        <f>(B876 - C876) / C876</f>
        <v>-0.22274230272794512</v>
      </c>
      <c r="E876">
        <v>90.816000000000003</v>
      </c>
      <c r="F876">
        <f>MAX($E$2:E876)</f>
        <v>101.976</v>
      </c>
      <c r="G876">
        <f>(E876-F876)/F876</f>
        <v>-0.10943751470934335</v>
      </c>
      <c r="H876">
        <v>12.548</v>
      </c>
      <c r="I876">
        <f>MAX($H$2:H876)</f>
        <v>25.666699999999999</v>
      </c>
      <c r="J876">
        <f t="shared" si="39"/>
        <v>-0.51111751802919736</v>
      </c>
      <c r="K876">
        <v>3.4574400000000001</v>
      </c>
      <c r="L876">
        <f>MAX($K$2:K876)</f>
        <v>7.1684999999999999</v>
      </c>
      <c r="M876">
        <f t="shared" si="40"/>
        <v>-0.51768989328311366</v>
      </c>
      <c r="N876">
        <v>2788.86</v>
      </c>
      <c r="O876">
        <f>MAX($N$2:N876)</f>
        <v>2945.83</v>
      </c>
      <c r="P876">
        <f t="shared" si="41"/>
        <v>-5.3285491695040044E-2</v>
      </c>
    </row>
    <row r="877" spans="1:16">
      <c r="A877" s="1">
        <v>43616</v>
      </c>
      <c r="B877">
        <v>42.099600000000002</v>
      </c>
      <c r="C877" s="3">
        <f>MAX($B$2:B877)</f>
        <v>55.162399999999998</v>
      </c>
      <c r="D877" s="4">
        <f>(B877 - C877) / C877</f>
        <v>-0.23680623033080497</v>
      </c>
      <c r="E877">
        <v>88.753500000000003</v>
      </c>
      <c r="F877">
        <f>MAX($E$2:E877)</f>
        <v>101.976</v>
      </c>
      <c r="G877">
        <f>(E877-F877)/F877</f>
        <v>-0.12966286184984699</v>
      </c>
      <c r="H877">
        <v>12.343999999999999</v>
      </c>
      <c r="I877">
        <f>MAX($H$2:H877)</f>
        <v>25.666699999999999</v>
      </c>
      <c r="J877">
        <f t="shared" si="39"/>
        <v>-0.51906555965511736</v>
      </c>
      <c r="K877">
        <v>3.3665699999999998</v>
      </c>
      <c r="L877">
        <f>MAX($K$2:K877)</f>
        <v>7.1684999999999999</v>
      </c>
      <c r="M877">
        <f t="shared" si="40"/>
        <v>-0.53036618539443403</v>
      </c>
      <c r="N877">
        <v>2752.06</v>
      </c>
      <c r="O877">
        <f>MAX($N$2:N877)</f>
        <v>2945.83</v>
      </c>
      <c r="P877">
        <f t="shared" si="41"/>
        <v>-6.5777726481161508E-2</v>
      </c>
    </row>
    <row r="878" spans="1:16">
      <c r="A878" s="1">
        <v>43619</v>
      </c>
      <c r="B878">
        <v>41.67</v>
      </c>
      <c r="C878" s="3">
        <f>MAX($B$2:B878)</f>
        <v>55.162399999999998</v>
      </c>
      <c r="D878" s="4">
        <f>(B878 - C878) / C878</f>
        <v>-0.24459414383710637</v>
      </c>
      <c r="E878">
        <v>84.634500000000003</v>
      </c>
      <c r="F878">
        <f>MAX($E$2:E878)</f>
        <v>101.976</v>
      </c>
      <c r="G878">
        <f>(E878-F878)/F878</f>
        <v>-0.17005471875735464</v>
      </c>
      <c r="H878">
        <v>11.9313</v>
      </c>
      <c r="I878">
        <f>MAX($H$2:H878)</f>
        <v>25.666699999999999</v>
      </c>
      <c r="J878">
        <f t="shared" si="39"/>
        <v>-0.53514475955226026</v>
      </c>
      <c r="K878">
        <v>3.3246500000000001</v>
      </c>
      <c r="L878">
        <f>MAX($K$2:K878)</f>
        <v>7.1684999999999999</v>
      </c>
      <c r="M878">
        <f t="shared" si="40"/>
        <v>-0.53621399176954732</v>
      </c>
      <c r="N878">
        <v>2744.45</v>
      </c>
      <c r="O878">
        <f>MAX($N$2:N878)</f>
        <v>2945.83</v>
      </c>
      <c r="P878">
        <f t="shared" si="41"/>
        <v>-6.8361039163835013E-2</v>
      </c>
    </row>
    <row r="879" spans="1:16">
      <c r="A879" s="1">
        <v>43620</v>
      </c>
      <c r="B879">
        <v>43.197299999999998</v>
      </c>
      <c r="C879" s="3">
        <f>MAX($B$2:B879)</f>
        <v>55.162399999999998</v>
      </c>
      <c r="D879" s="4">
        <f>(B879 - C879) / C879</f>
        <v>-0.21690680608530449</v>
      </c>
      <c r="E879">
        <v>86.477999999999994</v>
      </c>
      <c r="F879">
        <f>MAX($E$2:E879)</f>
        <v>101.976</v>
      </c>
      <c r="G879">
        <f>(E879-F879)/F879</f>
        <v>-0.15197693574958818</v>
      </c>
      <c r="H879">
        <v>12.906700000000001</v>
      </c>
      <c r="I879">
        <f>MAX($H$2:H879)</f>
        <v>25.666699999999999</v>
      </c>
      <c r="J879">
        <f t="shared" si="39"/>
        <v>-0.49714221150362137</v>
      </c>
      <c r="K879">
        <v>3.5538099999999999</v>
      </c>
      <c r="L879">
        <f>MAX($K$2:K879)</f>
        <v>7.1684999999999999</v>
      </c>
      <c r="M879">
        <f t="shared" si="40"/>
        <v>-0.50424635558345543</v>
      </c>
      <c r="N879">
        <v>2803.27</v>
      </c>
      <c r="O879">
        <f>MAX($N$2:N879)</f>
        <v>2945.83</v>
      </c>
      <c r="P879">
        <f t="shared" si="41"/>
        <v>-4.8393831280148535E-2</v>
      </c>
    </row>
    <row r="880" spans="1:16">
      <c r="A880" s="1">
        <v>43621</v>
      </c>
      <c r="B880">
        <v>43.897199999999998</v>
      </c>
      <c r="C880" s="3">
        <f>MAX($B$2:B880)</f>
        <v>55.162399999999998</v>
      </c>
      <c r="D880" s="4">
        <f>(B880 - C880) / C880</f>
        <v>-0.20421881571505229</v>
      </c>
      <c r="E880">
        <v>86.924999999999997</v>
      </c>
      <c r="F880">
        <f>MAX($E$2:E880)</f>
        <v>101.976</v>
      </c>
      <c r="G880">
        <f>(E880-F880)/F880</f>
        <v>-0.14759355142386446</v>
      </c>
      <c r="H880">
        <v>13.106</v>
      </c>
      <c r="I880">
        <f>MAX($H$2:H880)</f>
        <v>25.666699999999999</v>
      </c>
      <c r="J880">
        <f t="shared" si="39"/>
        <v>-0.4893772865230045</v>
      </c>
      <c r="K880">
        <v>3.5115699999999999</v>
      </c>
      <c r="L880">
        <f>MAX($K$2:K880)</f>
        <v>7.1684999999999999</v>
      </c>
      <c r="M880">
        <f t="shared" si="40"/>
        <v>-0.51013880170189019</v>
      </c>
      <c r="N880">
        <v>2826.15</v>
      </c>
      <c r="O880">
        <f>MAX($N$2:N880)</f>
        <v>2945.83</v>
      </c>
      <c r="P880">
        <f t="shared" si="41"/>
        <v>-4.0626920087038235E-2</v>
      </c>
    </row>
    <row r="881" spans="1:16">
      <c r="A881" s="1">
        <v>43622</v>
      </c>
      <c r="B881">
        <v>44.537700000000001</v>
      </c>
      <c r="C881" s="3">
        <f>MAX($B$2:B881)</f>
        <v>55.162399999999998</v>
      </c>
      <c r="D881" s="4">
        <f>(B881 - C881) / C881</f>
        <v>-0.19260764578771042</v>
      </c>
      <c r="E881">
        <v>87.718000000000004</v>
      </c>
      <c r="F881">
        <f>MAX($E$2:E881)</f>
        <v>101.976</v>
      </c>
      <c r="G881">
        <f>(E881-F881)/F881</f>
        <v>-0.1398172118929944</v>
      </c>
      <c r="H881">
        <v>13.73</v>
      </c>
      <c r="I881">
        <f>MAX($H$2:H881)</f>
        <v>25.666699999999999</v>
      </c>
      <c r="J881">
        <f t="shared" si="39"/>
        <v>-0.46506562978489635</v>
      </c>
      <c r="K881">
        <v>3.5732699999999999</v>
      </c>
      <c r="L881">
        <f>MAX($K$2:K881)</f>
        <v>7.1684999999999999</v>
      </c>
      <c r="M881">
        <f t="shared" si="40"/>
        <v>-0.50153170119271817</v>
      </c>
      <c r="N881">
        <v>2843.49</v>
      </c>
      <c r="O881">
        <f>MAX($N$2:N881)</f>
        <v>2945.83</v>
      </c>
      <c r="P881">
        <f t="shared" si="41"/>
        <v>-3.4740633369882222E-2</v>
      </c>
    </row>
    <row r="882" spans="1:16">
      <c r="A882" s="1">
        <v>43623</v>
      </c>
      <c r="B882">
        <v>45.722299999999997</v>
      </c>
      <c r="C882" s="3">
        <f>MAX($B$2:B882)</f>
        <v>55.162399999999998</v>
      </c>
      <c r="D882" s="4">
        <f>(B882 - C882) / C882</f>
        <v>-0.17113287311647066</v>
      </c>
      <c r="E882">
        <v>90.201499999999996</v>
      </c>
      <c r="F882">
        <f>MAX($E$2:E882)</f>
        <v>101.976</v>
      </c>
      <c r="G882">
        <f>(E882-F882)/F882</f>
        <v>-0.11546344237859892</v>
      </c>
      <c r="H882">
        <v>13.6333</v>
      </c>
      <c r="I882">
        <f>MAX($H$2:H882)</f>
        <v>25.666699999999999</v>
      </c>
      <c r="J882">
        <f t="shared" si="39"/>
        <v>-0.46883315735953585</v>
      </c>
      <c r="K882">
        <v>3.61619</v>
      </c>
      <c r="L882">
        <f>MAX($K$2:K882)</f>
        <v>7.1684999999999999</v>
      </c>
      <c r="M882">
        <f t="shared" si="40"/>
        <v>-0.49554439561972519</v>
      </c>
      <c r="N882">
        <v>2873.34</v>
      </c>
      <c r="O882">
        <f>MAX($N$2:N882)</f>
        <v>2945.83</v>
      </c>
      <c r="P882">
        <f t="shared" si="41"/>
        <v>-2.46076657512483E-2</v>
      </c>
    </row>
    <row r="883" spans="1:16">
      <c r="A883" s="1">
        <v>43626</v>
      </c>
      <c r="B883">
        <v>46.308700000000002</v>
      </c>
      <c r="C883" s="3">
        <f>MAX($B$2:B883)</f>
        <v>55.162399999999998</v>
      </c>
      <c r="D883" s="4">
        <f>(B883 - C883) / C883</f>
        <v>-0.16050244369353031</v>
      </c>
      <c r="E883">
        <v>93.031499999999994</v>
      </c>
      <c r="F883">
        <f>MAX($E$2:E883)</f>
        <v>101.976</v>
      </c>
      <c r="G883">
        <f>(E883-F883)/F883</f>
        <v>-8.7711814544598782E-2</v>
      </c>
      <c r="H883">
        <v>14.192</v>
      </c>
      <c r="I883">
        <f>MAX($H$2:H883)</f>
        <v>25.666699999999999</v>
      </c>
      <c r="J883">
        <f t="shared" si="39"/>
        <v>-0.44706565316148938</v>
      </c>
      <c r="K883">
        <v>3.6889099999999999</v>
      </c>
      <c r="L883">
        <f>MAX($K$2:K883)</f>
        <v>7.1684999999999999</v>
      </c>
      <c r="M883">
        <f t="shared" si="40"/>
        <v>-0.48540001394991977</v>
      </c>
      <c r="N883">
        <v>2886.73</v>
      </c>
      <c r="O883">
        <f>MAX($N$2:N883)</f>
        <v>2945.83</v>
      </c>
      <c r="P883">
        <f t="shared" si="41"/>
        <v>-2.0062257496189499E-2</v>
      </c>
    </row>
    <row r="884" spans="1:16">
      <c r="A884" s="1">
        <v>43627</v>
      </c>
      <c r="B884">
        <v>46.841900000000003</v>
      </c>
      <c r="C884" s="3">
        <f>MAX($B$2:B884)</f>
        <v>55.162399999999998</v>
      </c>
      <c r="D884" s="4">
        <f>(B884 - C884) / C884</f>
        <v>-0.15083643931373536</v>
      </c>
      <c r="E884">
        <v>93.185000000000002</v>
      </c>
      <c r="F884">
        <f>MAX($E$2:E884)</f>
        <v>101.976</v>
      </c>
      <c r="G884">
        <f>(E884-F884)/F884</f>
        <v>-8.62065584058994E-2</v>
      </c>
      <c r="H884">
        <v>14.4733</v>
      </c>
      <c r="I884">
        <f>MAX($H$2:H884)</f>
        <v>25.666699999999999</v>
      </c>
      <c r="J884">
        <f t="shared" si="39"/>
        <v>-0.43610592713515955</v>
      </c>
      <c r="K884">
        <v>3.7467000000000001</v>
      </c>
      <c r="L884">
        <f>MAX($K$2:K884)</f>
        <v>7.1684999999999999</v>
      </c>
      <c r="M884">
        <f t="shared" si="40"/>
        <v>-0.47733835530445695</v>
      </c>
      <c r="N884">
        <v>2885.72</v>
      </c>
      <c r="O884">
        <f>MAX($N$2:N884)</f>
        <v>2945.83</v>
      </c>
      <c r="P884">
        <f t="shared" si="41"/>
        <v>-2.0405115027004317E-2</v>
      </c>
    </row>
    <row r="885" spans="1:16">
      <c r="A885" s="1">
        <v>43628</v>
      </c>
      <c r="B885">
        <v>46.694099999999999</v>
      </c>
      <c r="C885" s="3">
        <f>MAX($B$2:B885)</f>
        <v>55.162399999999998</v>
      </c>
      <c r="D885" s="4">
        <f>(B885 - C885) / C885</f>
        <v>-0.15351580061781211</v>
      </c>
      <c r="E885">
        <v>92.766000000000005</v>
      </c>
      <c r="F885">
        <f>MAX($E$2:E885)</f>
        <v>101.976</v>
      </c>
      <c r="G885">
        <f>(E885-F885)/F885</f>
        <v>-9.0315368321958051E-2</v>
      </c>
      <c r="H885">
        <v>13.950699999999999</v>
      </c>
      <c r="I885">
        <f>MAX($H$2:H885)</f>
        <v>25.666699999999999</v>
      </c>
      <c r="J885">
        <f t="shared" si="39"/>
        <v>-0.45646693965332513</v>
      </c>
      <c r="K885">
        <v>3.63367</v>
      </c>
      <c r="L885">
        <f>MAX($K$2:K885)</f>
        <v>7.1684999999999999</v>
      </c>
      <c r="M885">
        <f t="shared" si="40"/>
        <v>-0.49310594964078958</v>
      </c>
      <c r="N885">
        <v>2879.84</v>
      </c>
      <c r="O885">
        <f>MAX($N$2:N885)</f>
        <v>2945.83</v>
      </c>
      <c r="P885">
        <f t="shared" si="41"/>
        <v>-2.240115688956925E-2</v>
      </c>
    </row>
    <row r="886" spans="1:16">
      <c r="A886" s="1">
        <v>43629</v>
      </c>
      <c r="B886">
        <v>46.687199999999997</v>
      </c>
      <c r="C886" s="3">
        <f>MAX($B$2:B886)</f>
        <v>55.162399999999998</v>
      </c>
      <c r="D886" s="4">
        <f>(B886 - C886) / C886</f>
        <v>-0.15364088582077651</v>
      </c>
      <c r="E886">
        <v>93.515000000000001</v>
      </c>
      <c r="F886">
        <f>MAX($E$2:E886)</f>
        <v>101.976</v>
      </c>
      <c r="G886">
        <f>(E886-F886)/F886</f>
        <v>-8.2970502863418824E-2</v>
      </c>
      <c r="H886">
        <v>14.2607</v>
      </c>
      <c r="I886">
        <f>MAX($H$2:H886)</f>
        <v>25.666699999999999</v>
      </c>
      <c r="J886">
        <f t="shared" si="39"/>
        <v>-0.44438903326099571</v>
      </c>
      <c r="K886">
        <v>3.6847099999999999</v>
      </c>
      <c r="L886">
        <f>MAX($K$2:K886)</f>
        <v>7.1684999999999999</v>
      </c>
      <c r="M886">
        <f t="shared" si="40"/>
        <v>-0.48598591058101415</v>
      </c>
      <c r="N886">
        <v>2891.64</v>
      </c>
      <c r="O886">
        <f>MAX($N$2:N886)</f>
        <v>2945.83</v>
      </c>
      <c r="P886">
        <f t="shared" si="41"/>
        <v>-1.8395494648367372E-2</v>
      </c>
    </row>
    <row r="887" spans="1:16">
      <c r="A887" s="1">
        <v>43630</v>
      </c>
      <c r="B887">
        <v>46.348100000000002</v>
      </c>
      <c r="C887" s="3">
        <f>MAX($B$2:B887)</f>
        <v>55.162399999999998</v>
      </c>
      <c r="D887" s="4">
        <f>(B887 - C887) / C887</f>
        <v>-0.15978818905631365</v>
      </c>
      <c r="E887">
        <v>93.483500000000006</v>
      </c>
      <c r="F887">
        <f>MAX($E$2:E887)</f>
        <v>101.976</v>
      </c>
      <c r="G887">
        <f>(E887-F887)/F887</f>
        <v>-8.3279399074291924E-2</v>
      </c>
      <c r="H887">
        <v>14.327999999999999</v>
      </c>
      <c r="I887">
        <f>MAX($H$2:H887)</f>
        <v>25.666699999999999</v>
      </c>
      <c r="J887">
        <f t="shared" si="39"/>
        <v>-0.4417669587442094</v>
      </c>
      <c r="K887">
        <v>3.5947200000000001</v>
      </c>
      <c r="L887">
        <f>MAX($K$2:K887)</f>
        <v>7.1684999999999999</v>
      </c>
      <c r="M887">
        <f t="shared" si="40"/>
        <v>-0.49853944339820044</v>
      </c>
      <c r="N887">
        <v>2886.98</v>
      </c>
      <c r="O887">
        <f>MAX($N$2:N887)</f>
        <v>2945.83</v>
      </c>
      <c r="P887">
        <f t="shared" si="41"/>
        <v>-1.9977391770740306E-2</v>
      </c>
    </row>
    <row r="888" spans="1:16">
      <c r="A888" s="1">
        <v>43633</v>
      </c>
      <c r="B888">
        <v>46.624899999999997</v>
      </c>
      <c r="C888" s="3">
        <f>MAX($B$2:B888)</f>
        <v>55.162399999999998</v>
      </c>
      <c r="D888" s="4">
        <f>(B888 - C888) / C888</f>
        <v>-0.15477027830551249</v>
      </c>
      <c r="E888">
        <v>94.301500000000004</v>
      </c>
      <c r="F888">
        <f>MAX($E$2:E888)</f>
        <v>101.976</v>
      </c>
      <c r="G888">
        <f>(E888-F888)/F888</f>
        <v>-7.5257903820506733E-2</v>
      </c>
      <c r="H888">
        <v>15.002000000000001</v>
      </c>
      <c r="I888">
        <f>MAX($H$2:H888)</f>
        <v>25.666699999999999</v>
      </c>
      <c r="J888">
        <f t="shared" si="39"/>
        <v>-0.4155072525879836</v>
      </c>
      <c r="K888">
        <v>3.6044200000000002</v>
      </c>
      <c r="L888">
        <f>MAX($K$2:K888)</f>
        <v>7.1684999999999999</v>
      </c>
      <c r="M888">
        <f t="shared" si="40"/>
        <v>-0.49718630117876816</v>
      </c>
      <c r="N888">
        <v>2889.67</v>
      </c>
      <c r="O888">
        <f>MAX($N$2:N888)</f>
        <v>2945.83</v>
      </c>
      <c r="P888">
        <f t="shared" si="41"/>
        <v>-1.9064236564906956E-2</v>
      </c>
    </row>
    <row r="889" spans="1:16">
      <c r="A889" s="1">
        <v>43634</v>
      </c>
      <c r="B889">
        <v>47.720799999999997</v>
      </c>
      <c r="C889" s="3">
        <f>MAX($B$2:B889)</f>
        <v>55.162399999999998</v>
      </c>
      <c r="D889" s="4">
        <f>(B889 - C889) / C889</f>
        <v>-0.13490348498252436</v>
      </c>
      <c r="E889">
        <v>95.0685</v>
      </c>
      <c r="F889">
        <f>MAX($E$2:E889)</f>
        <v>101.976</v>
      </c>
      <c r="G889">
        <f>(E889-F889)/F889</f>
        <v>-6.7736526241468573E-2</v>
      </c>
      <c r="H889">
        <v>14.982699999999999</v>
      </c>
      <c r="I889">
        <f>MAX($H$2:H889)</f>
        <v>25.666699999999999</v>
      </c>
      <c r="J889">
        <f t="shared" si="39"/>
        <v>-0.41625919966337704</v>
      </c>
      <c r="K889">
        <v>3.7994400000000002</v>
      </c>
      <c r="L889">
        <f>MAX($K$2:K889)</f>
        <v>7.1684999999999999</v>
      </c>
      <c r="M889">
        <f t="shared" si="40"/>
        <v>-0.46998116760828623</v>
      </c>
      <c r="N889">
        <v>2917.75</v>
      </c>
      <c r="O889">
        <f>MAX($N$2:N889)</f>
        <v>2945.83</v>
      </c>
      <c r="P889">
        <f t="shared" si="41"/>
        <v>-9.5321182824534782E-3</v>
      </c>
    </row>
    <row r="890" spans="1:16">
      <c r="A890" s="1">
        <v>43635</v>
      </c>
      <c r="B890">
        <v>47.579000000000001</v>
      </c>
      <c r="C890" s="3">
        <f>MAX($B$2:B890)</f>
        <v>55.162399999999998</v>
      </c>
      <c r="D890" s="4">
        <f>(B890 - C890) / C890</f>
        <v>-0.13747407654489285</v>
      </c>
      <c r="E890">
        <v>95.439499999999995</v>
      </c>
      <c r="F890">
        <f>MAX($E$2:E890)</f>
        <v>101.976</v>
      </c>
      <c r="G890">
        <f>(E890-F890)/F890</f>
        <v>-6.4098415313407112E-2</v>
      </c>
      <c r="H890">
        <v>15.0953</v>
      </c>
      <c r="I890">
        <f>MAX($H$2:H890)</f>
        <v>25.666699999999999</v>
      </c>
      <c r="J890">
        <f t="shared" si="39"/>
        <v>-0.41187219237377609</v>
      </c>
      <c r="K890">
        <v>3.8054299999999999</v>
      </c>
      <c r="L890">
        <f>MAX($K$2:K890)</f>
        <v>7.1684999999999999</v>
      </c>
      <c r="M890">
        <f t="shared" si="40"/>
        <v>-0.46914556741298741</v>
      </c>
      <c r="N890">
        <v>2926.46</v>
      </c>
      <c r="O890">
        <f>MAX($N$2:N890)</f>
        <v>2945.83</v>
      </c>
      <c r="P890">
        <f t="shared" si="41"/>
        <v>-6.5753964078035364E-3</v>
      </c>
    </row>
    <row r="891" spans="1:16">
      <c r="A891" s="1">
        <v>43636</v>
      </c>
      <c r="B891">
        <v>47.967399999999998</v>
      </c>
      <c r="C891" s="3">
        <f>MAX($B$2:B891)</f>
        <v>55.162399999999998</v>
      </c>
      <c r="D891" s="4">
        <f>(B891 - C891) / C891</f>
        <v>-0.13043304859832061</v>
      </c>
      <c r="E891">
        <v>95.909499999999994</v>
      </c>
      <c r="F891">
        <f>MAX($E$2:E891)</f>
        <v>101.976</v>
      </c>
      <c r="G891">
        <f>(E891-F891)/F891</f>
        <v>-5.9489487722601445E-2</v>
      </c>
      <c r="H891">
        <v>14.641299999999999</v>
      </c>
      <c r="I891">
        <f>MAX($H$2:H891)</f>
        <v>25.666699999999999</v>
      </c>
      <c r="J891">
        <f t="shared" si="39"/>
        <v>-0.42956048109028427</v>
      </c>
      <c r="K891">
        <v>3.8296800000000002</v>
      </c>
      <c r="L891">
        <f>MAX($K$2:K891)</f>
        <v>7.1684999999999999</v>
      </c>
      <c r="M891">
        <f t="shared" si="40"/>
        <v>-0.46576271186440676</v>
      </c>
      <c r="N891">
        <v>2954.18</v>
      </c>
      <c r="O891">
        <f>MAX($N$2:N891)</f>
        <v>2954.18</v>
      </c>
      <c r="P891">
        <f t="shared" si="41"/>
        <v>0</v>
      </c>
    </row>
    <row r="892" spans="1:16">
      <c r="A892" s="1">
        <v>43637</v>
      </c>
      <c r="B892">
        <v>47.801600000000001</v>
      </c>
      <c r="C892" s="3">
        <f>MAX($B$2:B892)</f>
        <v>55.162399999999998</v>
      </c>
      <c r="D892" s="4">
        <f>(B892 - C892) / C892</f>
        <v>-0.13343871912752162</v>
      </c>
      <c r="E892">
        <v>95.564999999999998</v>
      </c>
      <c r="F892">
        <f>MAX($E$2:E892)</f>
        <v>101.976</v>
      </c>
      <c r="G892">
        <f>(E892-F892)/F892</f>
        <v>-6.2867733584372809E-2</v>
      </c>
      <c r="H892">
        <v>14.790699999999999</v>
      </c>
      <c r="I892">
        <f>MAX($H$2:H892)</f>
        <v>25.666699999999999</v>
      </c>
      <c r="J892">
        <f t="shared" si="39"/>
        <v>-0.42373970942894879</v>
      </c>
      <c r="K892">
        <v>3.7716699999999999</v>
      </c>
      <c r="L892">
        <f>MAX($K$2:K892)</f>
        <v>7.1684999999999999</v>
      </c>
      <c r="M892">
        <f t="shared" si="40"/>
        <v>-0.47385506033340308</v>
      </c>
      <c r="N892">
        <v>2950.46</v>
      </c>
      <c r="O892">
        <f>MAX($N$2:N892)</f>
        <v>2954.18</v>
      </c>
      <c r="P892">
        <f t="shared" si="41"/>
        <v>-1.2592326804730246E-3</v>
      </c>
    </row>
    <row r="893" spans="1:16">
      <c r="A893" s="1">
        <v>43640</v>
      </c>
      <c r="B893">
        <v>47.752499999999998</v>
      </c>
      <c r="C893" s="3">
        <f>MAX($B$2:B893)</f>
        <v>55.162399999999998</v>
      </c>
      <c r="D893" s="4">
        <f>(B893 - C893) / C893</f>
        <v>-0.13432881818049977</v>
      </c>
      <c r="E893">
        <v>95.694999999999993</v>
      </c>
      <c r="F893">
        <f>MAX($E$2:E893)</f>
        <v>101.976</v>
      </c>
      <c r="G893">
        <f>(E893-F893)/F893</f>
        <v>-6.1592923825213836E-2</v>
      </c>
      <c r="H893">
        <v>14.9093</v>
      </c>
      <c r="I893">
        <f>MAX($H$2:H893)</f>
        <v>25.666699999999999</v>
      </c>
      <c r="J893">
        <f t="shared" si="39"/>
        <v>-0.41911893620917373</v>
      </c>
      <c r="K893">
        <v>3.7941600000000002</v>
      </c>
      <c r="L893">
        <f>MAX($K$2:K893)</f>
        <v>7.1684999999999999</v>
      </c>
      <c r="M893">
        <f t="shared" si="40"/>
        <v>-0.47071772337309059</v>
      </c>
      <c r="N893">
        <v>2945.35</v>
      </c>
      <c r="O893">
        <f>MAX($N$2:N893)</f>
        <v>2954.18</v>
      </c>
      <c r="P893">
        <f t="shared" si="41"/>
        <v>-2.9889850990799231E-3</v>
      </c>
    </row>
    <row r="894" spans="1:16">
      <c r="A894" s="1">
        <v>43641</v>
      </c>
      <c r="B894">
        <v>47.028100000000002</v>
      </c>
      <c r="C894" s="3">
        <f>MAX($B$2:B894)</f>
        <v>55.162399999999998</v>
      </c>
      <c r="D894" s="4">
        <f>(B894 - C894) / C894</f>
        <v>-0.14746095166272671</v>
      </c>
      <c r="E894">
        <v>93.913499999999999</v>
      </c>
      <c r="F894">
        <f>MAX($E$2:E894)</f>
        <v>101.976</v>
      </c>
      <c r="G894">
        <f>(E894-F894)/F894</f>
        <v>-7.906272064015063E-2</v>
      </c>
      <c r="H894">
        <v>14.650700000000001</v>
      </c>
      <c r="I894">
        <f>MAX($H$2:H894)</f>
        <v>25.666699999999999</v>
      </c>
      <c r="J894">
        <f t="shared" si="39"/>
        <v>-0.42919424779967813</v>
      </c>
      <c r="K894">
        <v>3.7646799999999998</v>
      </c>
      <c r="L894">
        <f>MAX($K$2:K894)</f>
        <v>7.1684999999999999</v>
      </c>
      <c r="M894">
        <f t="shared" si="40"/>
        <v>-0.4748301597265816</v>
      </c>
      <c r="N894">
        <v>2917.38</v>
      </c>
      <c r="O894">
        <f>MAX($N$2:N894)</f>
        <v>2954.18</v>
      </c>
      <c r="P894">
        <f t="shared" si="41"/>
        <v>-1.2456925441239101E-2</v>
      </c>
    </row>
    <row r="895" spans="1:16">
      <c r="A895" s="1">
        <v>43642</v>
      </c>
      <c r="B895">
        <v>48.044199999999996</v>
      </c>
      <c r="C895" s="3">
        <f>MAX($B$2:B895)</f>
        <v>55.162399999999998</v>
      </c>
      <c r="D895" s="4">
        <f>(B895 - C895) / C895</f>
        <v>-0.12904079590445669</v>
      </c>
      <c r="E895">
        <v>94.891499999999994</v>
      </c>
      <c r="F895">
        <f>MAX($E$2:E895)</f>
        <v>101.976</v>
      </c>
      <c r="G895">
        <f>(E895-F895)/F895</f>
        <v>-6.9472228759708224E-2</v>
      </c>
      <c r="H895">
        <v>14.618</v>
      </c>
      <c r="I895">
        <f>MAX($H$2:H895)</f>
        <v>25.666699999999999</v>
      </c>
      <c r="J895">
        <f t="shared" si="39"/>
        <v>-0.43046827211912708</v>
      </c>
      <c r="K895">
        <v>3.9577800000000001</v>
      </c>
      <c r="L895">
        <f>MAX($K$2:K895)</f>
        <v>7.1684999999999999</v>
      </c>
      <c r="M895">
        <f t="shared" si="40"/>
        <v>-0.44789286461602845</v>
      </c>
      <c r="N895">
        <v>2913.78</v>
      </c>
      <c r="O895">
        <f>MAX($N$2:N895)</f>
        <v>2954.18</v>
      </c>
      <c r="P895">
        <f t="shared" si="41"/>
        <v>-1.3675537712664644E-2</v>
      </c>
    </row>
    <row r="896" spans="1:16">
      <c r="A896" s="1">
        <v>43643</v>
      </c>
      <c r="B896">
        <v>48.029299999999999</v>
      </c>
      <c r="C896" s="3">
        <f>MAX($B$2:B896)</f>
        <v>55.162399999999998</v>
      </c>
      <c r="D896" s="4">
        <f>(B896 - C896) / C896</f>
        <v>-0.12931090742969847</v>
      </c>
      <c r="E896">
        <v>95.213999999999999</v>
      </c>
      <c r="F896">
        <f>MAX($E$2:E896)</f>
        <v>101.976</v>
      </c>
      <c r="G896">
        <f>(E896-F896)/F896</f>
        <v>-6.6309719934102146E-2</v>
      </c>
      <c r="H896">
        <v>14.856</v>
      </c>
      <c r="I896">
        <f>MAX($H$2:H896)</f>
        <v>25.666699999999999</v>
      </c>
      <c r="J896">
        <f t="shared" si="39"/>
        <v>-0.42119555688888716</v>
      </c>
      <c r="K896">
        <v>4.0566399999999998</v>
      </c>
      <c r="L896">
        <f>MAX($K$2:K896)</f>
        <v>7.1684999999999999</v>
      </c>
      <c r="M896">
        <f t="shared" si="40"/>
        <v>-0.43410197391365002</v>
      </c>
      <c r="N896">
        <v>2924.92</v>
      </c>
      <c r="O896">
        <f>MAX($N$2:N896)</f>
        <v>2954.18</v>
      </c>
      <c r="P896">
        <f t="shared" si="41"/>
        <v>-9.9046097394199957E-3</v>
      </c>
    </row>
    <row r="897" spans="1:16">
      <c r="A897" s="1">
        <v>43644</v>
      </c>
      <c r="B897">
        <v>47.591799999999999</v>
      </c>
      <c r="C897" s="3">
        <f>MAX($B$2:B897)</f>
        <v>55.162399999999998</v>
      </c>
      <c r="D897" s="4">
        <f>(B897 - C897) / C897</f>
        <v>-0.1372420344292489</v>
      </c>
      <c r="E897">
        <v>94.6815</v>
      </c>
      <c r="F897">
        <f>MAX($E$2:E897)</f>
        <v>101.976</v>
      </c>
      <c r="G897">
        <f>(E897-F897)/F897</f>
        <v>-7.1531536832195805E-2</v>
      </c>
      <c r="H897">
        <v>14.8973</v>
      </c>
      <c r="I897">
        <f>MAX($H$2:H897)</f>
        <v>25.666699999999999</v>
      </c>
      <c r="J897">
        <f t="shared" si="39"/>
        <v>-0.41958646806952199</v>
      </c>
      <c r="K897">
        <v>4.08162</v>
      </c>
      <c r="L897">
        <f>MAX($K$2:K897)</f>
        <v>7.1684999999999999</v>
      </c>
      <c r="M897">
        <f t="shared" si="40"/>
        <v>-0.43061728395061727</v>
      </c>
      <c r="N897">
        <v>2941.76</v>
      </c>
      <c r="O897">
        <f>MAX($N$2:N897)</f>
        <v>2954.18</v>
      </c>
      <c r="P897">
        <f t="shared" si="41"/>
        <v>-4.2042123364180988E-3</v>
      </c>
    </row>
    <row r="898" spans="1:16">
      <c r="A898" s="1">
        <v>43647</v>
      </c>
      <c r="B898">
        <v>48.467100000000002</v>
      </c>
      <c r="C898" s="3">
        <f>MAX($B$2:B898)</f>
        <v>55.162399999999998</v>
      </c>
      <c r="D898" s="4">
        <f>(B898 - C898) / C898</f>
        <v>-0.1213743419430626</v>
      </c>
      <c r="E898">
        <v>96.109499999999997</v>
      </c>
      <c r="F898">
        <f>MAX($E$2:E898)</f>
        <v>101.976</v>
      </c>
      <c r="G898">
        <f>(E898-F898)/F898</f>
        <v>-5.7528241939279849E-2</v>
      </c>
      <c r="H898">
        <v>15.1447</v>
      </c>
      <c r="I898">
        <f>MAX($H$2:H898)</f>
        <v>25.666699999999999</v>
      </c>
      <c r="J898">
        <f t="shared" si="39"/>
        <v>-0.40994751954867586</v>
      </c>
      <c r="K898">
        <v>4.1298500000000002</v>
      </c>
      <c r="L898">
        <f>MAX($K$2:K898)</f>
        <v>7.1684999999999999</v>
      </c>
      <c r="M898">
        <f t="shared" si="40"/>
        <v>-0.42388923763688352</v>
      </c>
      <c r="N898">
        <v>2964.33</v>
      </c>
      <c r="O898">
        <f>MAX($N$2:N898)</f>
        <v>2964.33</v>
      </c>
      <c r="P898">
        <f t="shared" si="41"/>
        <v>0</v>
      </c>
    </row>
    <row r="899" spans="1:16">
      <c r="A899" s="1">
        <v>43648</v>
      </c>
      <c r="B899">
        <v>48.750799999999998</v>
      </c>
      <c r="C899" s="3">
        <f>MAX($B$2:B899)</f>
        <v>55.162399999999998</v>
      </c>
      <c r="D899" s="4">
        <f>(B899 - C899) / C899</f>
        <v>-0.11623134598929706</v>
      </c>
      <c r="E899">
        <v>96.715500000000006</v>
      </c>
      <c r="F899">
        <f>MAX($E$2:E899)</f>
        <v>101.976</v>
      </c>
      <c r="G899">
        <f>(E899-F899)/F899</f>
        <v>-5.1585667215815423E-2</v>
      </c>
      <c r="H899">
        <v>14.97</v>
      </c>
      <c r="I899">
        <f>MAX($H$2:H899)</f>
        <v>25.666699999999999</v>
      </c>
      <c r="J899">
        <f t="shared" ref="J899:J962" si="42">(H899-I899)/I899</f>
        <v>-0.4167540042155789</v>
      </c>
      <c r="K899">
        <v>4.0316900000000002</v>
      </c>
      <c r="L899">
        <f>MAX($K$2:K899)</f>
        <v>7.1684999999999999</v>
      </c>
      <c r="M899">
        <f t="shared" ref="M899:M962" si="43">(K899-L899)/L899</f>
        <v>-0.43758247890074631</v>
      </c>
      <c r="N899">
        <v>2973.01</v>
      </c>
      <c r="O899">
        <f>MAX($N$2:N899)</f>
        <v>2973.01</v>
      </c>
      <c r="P899">
        <f t="shared" ref="P899:P962" si="44">(N899-O899)/O899</f>
        <v>0</v>
      </c>
    </row>
    <row r="900" spans="1:16">
      <c r="A900" s="1">
        <v>43649</v>
      </c>
      <c r="B900">
        <v>49.154899999999998</v>
      </c>
      <c r="C900" s="3">
        <f>MAX($B$2:B900)</f>
        <v>55.162399999999998</v>
      </c>
      <c r="D900" s="4">
        <f>(B900 - C900) / C900</f>
        <v>-0.10890570388525518</v>
      </c>
      <c r="E900">
        <v>96.95</v>
      </c>
      <c r="F900">
        <f>MAX($E$2:E900)</f>
        <v>101.976</v>
      </c>
      <c r="G900">
        <f>(E900-F900)/F900</f>
        <v>-4.9286106534870915E-2</v>
      </c>
      <c r="H900">
        <v>15.66</v>
      </c>
      <c r="I900">
        <f>MAX($H$2:H900)</f>
        <v>25.666699999999999</v>
      </c>
      <c r="J900">
        <f t="shared" si="42"/>
        <v>-0.38987092224555547</v>
      </c>
      <c r="K900">
        <v>4.0446499999999999</v>
      </c>
      <c r="L900">
        <f>MAX($K$2:K900)</f>
        <v>7.1684999999999999</v>
      </c>
      <c r="M900">
        <f t="shared" si="43"/>
        <v>-0.43577456929622654</v>
      </c>
      <c r="N900">
        <v>2995.82</v>
      </c>
      <c r="O900">
        <f>MAX($N$2:N900)</f>
        <v>2995.82</v>
      </c>
      <c r="P900">
        <f t="shared" si="44"/>
        <v>0</v>
      </c>
    </row>
    <row r="901" spans="1:16">
      <c r="A901" s="1">
        <v>43651</v>
      </c>
      <c r="B901">
        <v>49.110500000000002</v>
      </c>
      <c r="C901" s="3">
        <f>MAX($B$2:B901)</f>
        <v>55.162399999999998</v>
      </c>
      <c r="D901" s="4">
        <f>(B901 - C901) / C901</f>
        <v>-0.10971059997389519</v>
      </c>
      <c r="E901">
        <v>97.145499999999998</v>
      </c>
      <c r="F901">
        <f>MAX($E$2:E901)</f>
        <v>101.976</v>
      </c>
      <c r="G901">
        <f>(E901-F901)/F901</f>
        <v>-4.7368988781674129E-2</v>
      </c>
      <c r="H901">
        <v>15.54</v>
      </c>
      <c r="I901">
        <f>MAX($H$2:H901)</f>
        <v>25.666699999999999</v>
      </c>
      <c r="J901">
        <f t="shared" si="42"/>
        <v>-0.39454624084903789</v>
      </c>
      <c r="K901">
        <v>3.98176</v>
      </c>
      <c r="L901">
        <f>MAX($K$2:K901)</f>
        <v>7.1684999999999999</v>
      </c>
      <c r="M901">
        <f t="shared" si="43"/>
        <v>-0.44454767385087535</v>
      </c>
      <c r="N901">
        <v>2990.41</v>
      </c>
      <c r="O901">
        <f>MAX($N$2:N901)</f>
        <v>2995.82</v>
      </c>
      <c r="P901">
        <f t="shared" si="44"/>
        <v>-1.8058494836139384E-3</v>
      </c>
    </row>
    <row r="902" spans="1:16">
      <c r="A902" s="1">
        <v>43654</v>
      </c>
      <c r="B902">
        <v>48.095300000000002</v>
      </c>
      <c r="C902" s="3">
        <f>MAX($B$2:B902)</f>
        <v>55.162399999999998</v>
      </c>
      <c r="D902" s="4">
        <f>(B902 - C902) / C902</f>
        <v>-0.1281144402709091</v>
      </c>
      <c r="E902">
        <v>97.616</v>
      </c>
      <c r="F902">
        <f>MAX($E$2:E902)</f>
        <v>101.976</v>
      </c>
      <c r="G902">
        <f>(E902-F902)/F902</f>
        <v>-4.275515807641013E-2</v>
      </c>
      <c r="H902">
        <v>15.356</v>
      </c>
      <c r="I902">
        <f>MAX($H$2:H902)</f>
        <v>25.666699999999999</v>
      </c>
      <c r="J902">
        <f t="shared" si="42"/>
        <v>-0.40171506270771073</v>
      </c>
      <c r="K902">
        <v>3.9068900000000002</v>
      </c>
      <c r="L902">
        <f>MAX($K$2:K902)</f>
        <v>7.1684999999999999</v>
      </c>
      <c r="M902">
        <f t="shared" si="43"/>
        <v>-0.45499197879612191</v>
      </c>
      <c r="N902">
        <v>2975.95</v>
      </c>
      <c r="O902">
        <f>MAX($N$2:N902)</f>
        <v>2995.82</v>
      </c>
      <c r="P902">
        <f t="shared" si="44"/>
        <v>-6.6325747207777322E-3</v>
      </c>
    </row>
    <row r="903" spans="1:16">
      <c r="A903" s="1">
        <v>43655</v>
      </c>
      <c r="B903">
        <v>48.392200000000003</v>
      </c>
      <c r="C903" s="3">
        <f>MAX($B$2:B903)</f>
        <v>55.162399999999998</v>
      </c>
      <c r="D903" s="4">
        <f>(B903 - C903) / C903</f>
        <v>-0.12273215088538562</v>
      </c>
      <c r="E903">
        <v>99.415000000000006</v>
      </c>
      <c r="F903">
        <f>MAX($E$2:E903)</f>
        <v>101.976</v>
      </c>
      <c r="G903">
        <f>(E903-F903)/F903</f>
        <v>-2.5113752255432581E-2</v>
      </c>
      <c r="H903">
        <v>15.337300000000001</v>
      </c>
      <c r="I903">
        <f>MAX($H$2:H903)</f>
        <v>25.666699999999999</v>
      </c>
      <c r="J903">
        <f t="shared" si="42"/>
        <v>-0.40244363319008669</v>
      </c>
      <c r="K903">
        <v>3.9093900000000001</v>
      </c>
      <c r="L903">
        <f>MAX($K$2:K903)</f>
        <v>7.1684999999999999</v>
      </c>
      <c r="M903">
        <f t="shared" si="43"/>
        <v>-0.45464323080142288</v>
      </c>
      <c r="N903">
        <v>2979.63</v>
      </c>
      <c r="O903">
        <f>MAX($N$2:N903)</f>
        <v>2995.82</v>
      </c>
      <c r="P903">
        <f t="shared" si="44"/>
        <v>-5.404196513809259E-3</v>
      </c>
    </row>
    <row r="904" spans="1:16">
      <c r="A904" s="1">
        <v>43656</v>
      </c>
      <c r="B904">
        <v>48.868899999999996</v>
      </c>
      <c r="C904" s="3">
        <f>MAX($B$2:B904)</f>
        <v>55.162399999999998</v>
      </c>
      <c r="D904" s="4">
        <f>(B904 - C904) / C904</f>
        <v>-0.11409039490667559</v>
      </c>
      <c r="E904">
        <v>100.87</v>
      </c>
      <c r="F904">
        <f>MAX($E$2:E904)</f>
        <v>101.976</v>
      </c>
      <c r="G904">
        <f>(E904-F904)/F904</f>
        <v>-1.0845689181768205E-2</v>
      </c>
      <c r="H904">
        <v>15.928000000000001</v>
      </c>
      <c r="I904">
        <f>MAX($H$2:H904)</f>
        <v>25.666699999999999</v>
      </c>
      <c r="J904">
        <f t="shared" si="42"/>
        <v>-0.37942937736444493</v>
      </c>
      <c r="K904">
        <v>3.9774600000000002</v>
      </c>
      <c r="L904">
        <f>MAX($K$2:K904)</f>
        <v>7.1684999999999999</v>
      </c>
      <c r="M904">
        <f t="shared" si="43"/>
        <v>-0.44514752040175765</v>
      </c>
      <c r="N904">
        <v>2993.07</v>
      </c>
      <c r="O904">
        <f>MAX($N$2:N904)</f>
        <v>2995.82</v>
      </c>
      <c r="P904">
        <f t="shared" si="44"/>
        <v>-9.1794567096821565E-4</v>
      </c>
    </row>
    <row r="905" spans="1:16">
      <c r="A905" s="1">
        <v>43657</v>
      </c>
      <c r="B905">
        <v>48.516300000000001</v>
      </c>
      <c r="C905" s="3">
        <f>MAX($B$2:B905)</f>
        <v>55.162399999999998</v>
      </c>
      <c r="D905" s="4">
        <f>(B905 - C905) / C905</f>
        <v>-0.12048243006105604</v>
      </c>
      <c r="E905">
        <v>100.054</v>
      </c>
      <c r="F905">
        <f>MAX($E$2:E905)</f>
        <v>101.976</v>
      </c>
      <c r="G905">
        <f>(E905-F905)/F905</f>
        <v>-1.8847571977720218E-2</v>
      </c>
      <c r="H905">
        <v>15.906700000000001</v>
      </c>
      <c r="I905">
        <f>MAX($H$2:H905)</f>
        <v>25.666699999999999</v>
      </c>
      <c r="J905">
        <f t="shared" si="42"/>
        <v>-0.38025924641656306</v>
      </c>
      <c r="K905">
        <v>4.1325500000000002</v>
      </c>
      <c r="L905">
        <f>MAX($K$2:K905)</f>
        <v>7.1684999999999999</v>
      </c>
      <c r="M905">
        <f t="shared" si="43"/>
        <v>-0.42351258980260859</v>
      </c>
      <c r="N905">
        <v>2999.91</v>
      </c>
      <c r="O905">
        <f>MAX($N$2:N905)</f>
        <v>2999.91</v>
      </c>
      <c r="P905">
        <f t="shared" si="44"/>
        <v>0</v>
      </c>
    </row>
    <row r="906" spans="1:16">
      <c r="A906" s="1">
        <v>43658</v>
      </c>
      <c r="B906">
        <v>48.885899999999999</v>
      </c>
      <c r="C906" s="3">
        <f>MAX($B$2:B906)</f>
        <v>55.162399999999998</v>
      </c>
      <c r="D906" s="4">
        <f>(B906 - C906) / C906</f>
        <v>-0.11378221397183587</v>
      </c>
      <c r="E906">
        <v>100.55</v>
      </c>
      <c r="F906">
        <f>MAX($E$2:E906)</f>
        <v>101.976</v>
      </c>
      <c r="G906">
        <f>(E906-F906)/F906</f>
        <v>-1.3983682435082783E-2</v>
      </c>
      <c r="H906">
        <v>16.338699999999999</v>
      </c>
      <c r="I906">
        <f>MAX($H$2:H906)</f>
        <v>25.666699999999999</v>
      </c>
      <c r="J906">
        <f t="shared" si="42"/>
        <v>-0.36342809944402671</v>
      </c>
      <c r="K906">
        <v>4.1653700000000002</v>
      </c>
      <c r="L906">
        <f>MAX($K$2:K906)</f>
        <v>7.1684999999999999</v>
      </c>
      <c r="M906">
        <f t="shared" si="43"/>
        <v>-0.41893422612819969</v>
      </c>
      <c r="N906">
        <v>3013.77</v>
      </c>
      <c r="O906">
        <f>MAX($N$2:N906)</f>
        <v>3013.77</v>
      </c>
      <c r="P906">
        <f t="shared" si="44"/>
        <v>0</v>
      </c>
    </row>
    <row r="907" spans="1:16">
      <c r="A907" s="1">
        <v>43661</v>
      </c>
      <c r="B907">
        <v>49.347799999999999</v>
      </c>
      <c r="C907" s="3">
        <f>MAX($B$2:B907)</f>
        <v>55.162399999999998</v>
      </c>
      <c r="D907" s="4">
        <f>(B907 - C907) / C907</f>
        <v>-0.10540875668933909</v>
      </c>
      <c r="E907">
        <v>101.05</v>
      </c>
      <c r="F907">
        <f>MAX($E$2:E907)</f>
        <v>101.976</v>
      </c>
      <c r="G907">
        <f>(E907-F907)/F907</f>
        <v>-9.0805679767788691E-3</v>
      </c>
      <c r="H907">
        <v>16.899999999999999</v>
      </c>
      <c r="I907">
        <f>MAX($H$2:H907)</f>
        <v>25.666699999999999</v>
      </c>
      <c r="J907">
        <f t="shared" si="42"/>
        <v>-0.34155929667623813</v>
      </c>
      <c r="K907">
        <v>4.1568800000000001</v>
      </c>
      <c r="L907">
        <f>MAX($K$2:K907)</f>
        <v>7.1684999999999999</v>
      </c>
      <c r="M907">
        <f t="shared" si="43"/>
        <v>-0.42011857431819766</v>
      </c>
      <c r="N907">
        <v>3014.3</v>
      </c>
      <c r="O907">
        <f>MAX($N$2:N907)</f>
        <v>3014.3</v>
      </c>
      <c r="P907">
        <f t="shared" si="44"/>
        <v>0</v>
      </c>
    </row>
    <row r="908" spans="1:16">
      <c r="A908" s="1">
        <v>43662</v>
      </c>
      <c r="B908">
        <v>49.176600000000001</v>
      </c>
      <c r="C908" s="3">
        <f>MAX($B$2:B908)</f>
        <v>55.162399999999998</v>
      </c>
      <c r="D908" s="4">
        <f>(B908 - C908) / C908</f>
        <v>-0.10851231998607744</v>
      </c>
      <c r="E908">
        <v>100.495</v>
      </c>
      <c r="F908">
        <f>MAX($E$2:E908)</f>
        <v>101.976</v>
      </c>
      <c r="G908">
        <f>(E908-F908)/F908</f>
        <v>-1.4523025025496142E-2</v>
      </c>
      <c r="H908">
        <v>16.825299999999999</v>
      </c>
      <c r="I908">
        <f>MAX($H$2:H908)</f>
        <v>25.666699999999999</v>
      </c>
      <c r="J908">
        <f t="shared" si="42"/>
        <v>-0.34446968250690585</v>
      </c>
      <c r="K908">
        <v>4.1520900000000003</v>
      </c>
      <c r="L908">
        <f>MAX($K$2:K908)</f>
        <v>7.1684999999999999</v>
      </c>
      <c r="M908">
        <f t="shared" si="43"/>
        <v>-0.42078677547604099</v>
      </c>
      <c r="N908">
        <v>3004.04</v>
      </c>
      <c r="O908">
        <f>MAX($N$2:N908)</f>
        <v>3014.3</v>
      </c>
      <c r="P908">
        <f t="shared" si="44"/>
        <v>-3.4037753375577139E-3</v>
      </c>
    </row>
    <row r="909" spans="1:16">
      <c r="A909" s="1">
        <v>43663</v>
      </c>
      <c r="B909">
        <v>48.898600000000002</v>
      </c>
      <c r="C909" s="3">
        <f>MAX($B$2:B909)</f>
        <v>55.162399999999998</v>
      </c>
      <c r="D909" s="4">
        <f>(B909 - C909) / C909</f>
        <v>-0.11355198468522031</v>
      </c>
      <c r="E909">
        <v>99.601500000000001</v>
      </c>
      <c r="F909">
        <f>MAX($E$2:E909)</f>
        <v>101.976</v>
      </c>
      <c r="G909">
        <f>(E909-F909)/F909</f>
        <v>-2.3284890562485266E-2</v>
      </c>
      <c r="H909">
        <v>16.9907</v>
      </c>
      <c r="I909">
        <f>MAX($H$2:H909)</f>
        <v>25.666699999999999</v>
      </c>
      <c r="J909">
        <f t="shared" si="42"/>
        <v>-0.33802553503177263</v>
      </c>
      <c r="K909">
        <v>4.2176</v>
      </c>
      <c r="L909">
        <f>MAX($K$2:K909)</f>
        <v>7.1684999999999999</v>
      </c>
      <c r="M909">
        <f t="shared" si="43"/>
        <v>-0.41164818302294759</v>
      </c>
      <c r="N909">
        <v>2984.42</v>
      </c>
      <c r="O909">
        <f>MAX($N$2:N909)</f>
        <v>3014.3</v>
      </c>
      <c r="P909">
        <f t="shared" si="44"/>
        <v>-9.9127492286766768E-3</v>
      </c>
    </row>
    <row r="910" spans="1:16">
      <c r="A910" s="1">
        <v>43664</v>
      </c>
      <c r="B910">
        <v>49.454300000000003</v>
      </c>
      <c r="C910" s="3">
        <f>MAX($B$2:B910)</f>
        <v>55.162399999999998</v>
      </c>
      <c r="D910" s="4">
        <f>(B910 - C910) / C910</f>
        <v>-0.1034780937740199</v>
      </c>
      <c r="E910">
        <v>98.894999999999996</v>
      </c>
      <c r="F910">
        <f>MAX($E$2:E910)</f>
        <v>101.976</v>
      </c>
      <c r="G910">
        <f>(E910-F910)/F910</f>
        <v>-3.0212991292068753E-2</v>
      </c>
      <c r="H910">
        <v>16.902699999999999</v>
      </c>
      <c r="I910">
        <f>MAX($H$2:H910)</f>
        <v>25.666699999999999</v>
      </c>
      <c r="J910">
        <f t="shared" si="42"/>
        <v>-0.34145410200765974</v>
      </c>
      <c r="K910">
        <v>4.2292800000000002</v>
      </c>
      <c r="L910">
        <f>MAX($K$2:K910)</f>
        <v>7.1684999999999999</v>
      </c>
      <c r="M910">
        <f t="shared" si="43"/>
        <v>-0.41001883239171372</v>
      </c>
      <c r="N910">
        <v>2995.11</v>
      </c>
      <c r="O910">
        <f>MAX($N$2:N910)</f>
        <v>3014.3</v>
      </c>
      <c r="P910">
        <f t="shared" si="44"/>
        <v>-6.3663205387652372E-3</v>
      </c>
    </row>
    <row r="911" spans="1:16">
      <c r="A911" s="1">
        <v>43665</v>
      </c>
      <c r="B911">
        <v>48.716999999999999</v>
      </c>
      <c r="C911" s="3">
        <f>MAX($B$2:B911)</f>
        <v>55.162399999999998</v>
      </c>
      <c r="D911" s="4">
        <f>(B911 - C911) / C911</f>
        <v>-0.11684408220091946</v>
      </c>
      <c r="E911">
        <v>98.225999999999999</v>
      </c>
      <c r="F911">
        <f>MAX($E$2:E911)</f>
        <v>101.976</v>
      </c>
      <c r="G911">
        <f>(E911-F911)/F911</f>
        <v>-3.6773358437279358E-2</v>
      </c>
      <c r="H911">
        <v>17.212</v>
      </c>
      <c r="I911">
        <f>MAX($H$2:H911)</f>
        <v>25.666699999999999</v>
      </c>
      <c r="J911">
        <f t="shared" si="42"/>
        <v>-0.32940346830718398</v>
      </c>
      <c r="K911">
        <v>4.1860400000000002</v>
      </c>
      <c r="L911">
        <f>MAX($K$2:K911)</f>
        <v>7.1684999999999999</v>
      </c>
      <c r="M911">
        <f t="shared" si="43"/>
        <v>-0.41605077770802812</v>
      </c>
      <c r="N911">
        <v>2976.61</v>
      </c>
      <c r="O911">
        <f>MAX($N$2:N911)</f>
        <v>3014.3</v>
      </c>
      <c r="P911">
        <f t="shared" si="44"/>
        <v>-1.2503732209799971E-2</v>
      </c>
    </row>
    <row r="912" spans="1:16">
      <c r="A912" s="1">
        <v>43668</v>
      </c>
      <c r="B912">
        <v>49.83</v>
      </c>
      <c r="C912" s="3">
        <f>MAX($B$2:B912)</f>
        <v>55.162399999999998</v>
      </c>
      <c r="D912" s="4">
        <f>(B912 - C912) / C912</f>
        <v>-9.6667295114063204E-2</v>
      </c>
      <c r="E912">
        <v>99.281499999999994</v>
      </c>
      <c r="F912">
        <f>MAX($E$2:E912)</f>
        <v>101.976</v>
      </c>
      <c r="G912">
        <f>(E912-F912)/F912</f>
        <v>-2.6422883815799846E-2</v>
      </c>
      <c r="H912">
        <v>17.045300000000001</v>
      </c>
      <c r="I912">
        <f>MAX($H$2:H912)</f>
        <v>25.666699999999999</v>
      </c>
      <c r="J912">
        <f t="shared" si="42"/>
        <v>-0.33589826506718817</v>
      </c>
      <c r="K912">
        <v>4.2576599999999996</v>
      </c>
      <c r="L912">
        <f>MAX($K$2:K912)</f>
        <v>7.1684999999999999</v>
      </c>
      <c r="M912">
        <f t="shared" si="43"/>
        <v>-0.40605984515589039</v>
      </c>
      <c r="N912">
        <v>2985.03</v>
      </c>
      <c r="O912">
        <f>MAX($N$2:N912)</f>
        <v>3014.3</v>
      </c>
      <c r="P912">
        <f t="shared" si="44"/>
        <v>-9.7103805195235971E-3</v>
      </c>
    </row>
    <row r="913" spans="1:16">
      <c r="A913" s="1">
        <v>43669</v>
      </c>
      <c r="B913">
        <v>50.2181</v>
      </c>
      <c r="C913" s="3">
        <f>MAX($B$2:B913)</f>
        <v>55.162399999999998</v>
      </c>
      <c r="D913" s="4">
        <f>(B913 - C913) / C913</f>
        <v>-8.9631705654576274E-2</v>
      </c>
      <c r="E913">
        <v>99.724500000000006</v>
      </c>
      <c r="F913">
        <f>MAX($E$2:E913)</f>
        <v>101.976</v>
      </c>
      <c r="G913">
        <f>(E913-F913)/F913</f>
        <v>-2.2078724405742458E-2</v>
      </c>
      <c r="H913">
        <v>17.3447</v>
      </c>
      <c r="I913">
        <f>MAX($H$2:H913)</f>
        <v>25.666699999999999</v>
      </c>
      <c r="J913">
        <f t="shared" si="42"/>
        <v>-0.32423334515149976</v>
      </c>
      <c r="K913">
        <v>4.3659999999999997</v>
      </c>
      <c r="L913">
        <f>MAX($K$2:K913)</f>
        <v>7.1684999999999999</v>
      </c>
      <c r="M913">
        <f t="shared" si="43"/>
        <v>-0.39094650205761322</v>
      </c>
      <c r="N913">
        <v>3005.47</v>
      </c>
      <c r="O913">
        <f>MAX($N$2:N913)</f>
        <v>3014.3</v>
      </c>
      <c r="P913">
        <f t="shared" si="44"/>
        <v>-2.9293700029858942E-3</v>
      </c>
    </row>
    <row r="914" spans="1:16">
      <c r="A914" s="1">
        <v>43670</v>
      </c>
      <c r="B914">
        <v>50.176699999999997</v>
      </c>
      <c r="C914" s="3">
        <f>MAX($B$2:B914)</f>
        <v>55.162399999999998</v>
      </c>
      <c r="D914" s="4">
        <f>(B914 - C914) / C914</f>
        <v>-9.0382216872362364E-2</v>
      </c>
      <c r="E914">
        <v>100.04</v>
      </c>
      <c r="F914">
        <f>MAX($E$2:E914)</f>
        <v>101.976</v>
      </c>
      <c r="G914">
        <f>(E914-F914)/F914</f>
        <v>-1.8984859182552688E-2</v>
      </c>
      <c r="H914">
        <v>17.6587</v>
      </c>
      <c r="I914">
        <f>MAX($H$2:H914)</f>
        <v>25.666699999999999</v>
      </c>
      <c r="J914">
        <f t="shared" si="42"/>
        <v>-0.31199959480572104</v>
      </c>
      <c r="K914">
        <v>4.4402699999999999</v>
      </c>
      <c r="L914">
        <f>MAX($K$2:K914)</f>
        <v>7.1684999999999999</v>
      </c>
      <c r="M914">
        <f t="shared" si="43"/>
        <v>-0.38058589663109438</v>
      </c>
      <c r="N914">
        <v>3019.56</v>
      </c>
      <c r="O914">
        <f>MAX($N$2:N914)</f>
        <v>3019.56</v>
      </c>
      <c r="P914">
        <f t="shared" si="44"/>
        <v>0</v>
      </c>
    </row>
    <row r="915" spans="1:16">
      <c r="A915" s="1">
        <v>43671</v>
      </c>
      <c r="B915">
        <v>49.781700000000001</v>
      </c>
      <c r="C915" s="3">
        <f>MAX($B$2:B915)</f>
        <v>55.162399999999998</v>
      </c>
      <c r="D915" s="4">
        <f>(B915 - C915) / C915</f>
        <v>-9.7542891534813519E-2</v>
      </c>
      <c r="E915">
        <v>98.691000000000003</v>
      </c>
      <c r="F915">
        <f>MAX($E$2:E915)</f>
        <v>101.976</v>
      </c>
      <c r="G915">
        <f>(E915-F915)/F915</f>
        <v>-3.2213461991056687E-2</v>
      </c>
      <c r="H915">
        <v>15.2547</v>
      </c>
      <c r="I915">
        <f>MAX($H$2:H915)</f>
        <v>25.666699999999999</v>
      </c>
      <c r="J915">
        <f t="shared" si="42"/>
        <v>-0.40566181082881708</v>
      </c>
      <c r="K915">
        <v>4.3090700000000002</v>
      </c>
      <c r="L915">
        <f>MAX($K$2:K915)</f>
        <v>7.1684999999999999</v>
      </c>
      <c r="M915">
        <f t="shared" si="43"/>
        <v>-0.39888819139289944</v>
      </c>
      <c r="N915">
        <v>3003.67</v>
      </c>
      <c r="O915">
        <f>MAX($N$2:N915)</f>
        <v>3019.56</v>
      </c>
      <c r="P915">
        <f t="shared" si="44"/>
        <v>-5.262356104862918E-3</v>
      </c>
    </row>
    <row r="916" spans="1:16">
      <c r="A916" s="1">
        <v>43672</v>
      </c>
      <c r="B916">
        <v>49.953299999999999</v>
      </c>
      <c r="C916" s="3">
        <f>MAX($B$2:B916)</f>
        <v>55.162399999999998</v>
      </c>
      <c r="D916" s="4">
        <f>(B916 - C916) / C916</f>
        <v>-9.443207692196133E-2</v>
      </c>
      <c r="E916">
        <v>97.152500000000003</v>
      </c>
      <c r="F916">
        <f>MAX($E$2:E916)</f>
        <v>101.976</v>
      </c>
      <c r="G916">
        <f>(E916-F916)/F916</f>
        <v>-4.7300345179257824E-2</v>
      </c>
      <c r="H916">
        <v>15.2027</v>
      </c>
      <c r="I916">
        <f>MAX($H$2:H916)</f>
        <v>25.666699999999999</v>
      </c>
      <c r="J916">
        <f t="shared" si="42"/>
        <v>-0.40768778222365942</v>
      </c>
      <c r="K916">
        <v>4.3513200000000003</v>
      </c>
      <c r="L916">
        <f>MAX($K$2:K916)</f>
        <v>7.1684999999999999</v>
      </c>
      <c r="M916">
        <f t="shared" si="43"/>
        <v>-0.3929943502824858</v>
      </c>
      <c r="N916">
        <v>3025.86</v>
      </c>
      <c r="O916">
        <f>MAX($N$2:N916)</f>
        <v>3025.86</v>
      </c>
      <c r="P916">
        <f t="shared" si="44"/>
        <v>0</v>
      </c>
    </row>
    <row r="917" spans="1:16">
      <c r="A917" s="1">
        <v>43675</v>
      </c>
      <c r="B917">
        <v>50.423200000000001</v>
      </c>
      <c r="C917" s="3">
        <f>MAX($B$2:B917)</f>
        <v>55.162399999999998</v>
      </c>
      <c r="D917" s="4">
        <f>(B917 - C917) / C917</f>
        <v>-8.5913593317187009E-2</v>
      </c>
      <c r="E917">
        <v>95.622500000000002</v>
      </c>
      <c r="F917">
        <f>MAX($E$2:E917)</f>
        <v>101.976</v>
      </c>
      <c r="G917">
        <f>(E917-F917)/F917</f>
        <v>-6.2303875421667813E-2</v>
      </c>
      <c r="H917">
        <v>15.718</v>
      </c>
      <c r="I917">
        <f>MAX($H$2:H917)</f>
        <v>25.666699999999999</v>
      </c>
      <c r="J917">
        <f t="shared" si="42"/>
        <v>-0.38761118492053903</v>
      </c>
      <c r="K917">
        <v>4.3450199999999999</v>
      </c>
      <c r="L917">
        <f>MAX($K$2:K917)</f>
        <v>7.1684999999999999</v>
      </c>
      <c r="M917">
        <f t="shared" si="43"/>
        <v>-0.39387319522912745</v>
      </c>
      <c r="N917">
        <v>3020.97</v>
      </c>
      <c r="O917">
        <f>MAX($N$2:N917)</f>
        <v>3025.86</v>
      </c>
      <c r="P917">
        <f t="shared" si="44"/>
        <v>-1.6160694810732575E-3</v>
      </c>
    </row>
    <row r="918" spans="1:16">
      <c r="A918" s="1">
        <v>43676</v>
      </c>
      <c r="B918">
        <v>50.204500000000003</v>
      </c>
      <c r="C918" s="3">
        <f>MAX($B$2:B918)</f>
        <v>55.162399999999998</v>
      </c>
      <c r="D918" s="4">
        <f>(B918 - C918) / C918</f>
        <v>-8.9878250402447957E-2</v>
      </c>
      <c r="E918">
        <v>94.926500000000004</v>
      </c>
      <c r="F918">
        <f>MAX($E$2:E918)</f>
        <v>101.976</v>
      </c>
      <c r="G918">
        <f>(E918-F918)/F918</f>
        <v>-6.912901074762684E-2</v>
      </c>
      <c r="H918">
        <v>16.150700000000001</v>
      </c>
      <c r="I918">
        <f>MAX($H$2:H918)</f>
        <v>25.666699999999999</v>
      </c>
      <c r="J918">
        <f t="shared" si="42"/>
        <v>-0.37075276525614898</v>
      </c>
      <c r="K918">
        <v>4.3606999999999996</v>
      </c>
      <c r="L918">
        <f>MAX($K$2:K918)</f>
        <v>7.1684999999999999</v>
      </c>
      <c r="M918">
        <f t="shared" si="43"/>
        <v>-0.39168584780637516</v>
      </c>
      <c r="N918">
        <v>3013.18</v>
      </c>
      <c r="O918">
        <f>MAX($N$2:N918)</f>
        <v>3025.86</v>
      </c>
      <c r="P918">
        <f t="shared" si="44"/>
        <v>-4.1905441758707572E-3</v>
      </c>
    </row>
    <row r="919" spans="1:16">
      <c r="A919" s="1">
        <v>43677</v>
      </c>
      <c r="B919">
        <v>51.228299999999997</v>
      </c>
      <c r="C919" s="3">
        <f>MAX($B$2:B919)</f>
        <v>55.162399999999998</v>
      </c>
      <c r="D919" s="4">
        <f>(B919 - C919) / C919</f>
        <v>-7.1318506808985854E-2</v>
      </c>
      <c r="E919">
        <v>93.338999999999999</v>
      </c>
      <c r="F919">
        <f>MAX($E$2:E919)</f>
        <v>101.976</v>
      </c>
      <c r="G919">
        <f>(E919-F919)/F919</f>
        <v>-8.4696399152741825E-2</v>
      </c>
      <c r="H919">
        <v>16.107299999999999</v>
      </c>
      <c r="I919">
        <f>MAX($H$2:H919)</f>
        <v>25.666699999999999</v>
      </c>
      <c r="J919">
        <f t="shared" si="42"/>
        <v>-0.37244367215107516</v>
      </c>
      <c r="K919">
        <v>4.1930399999999999</v>
      </c>
      <c r="L919">
        <f>MAX($K$2:K919)</f>
        <v>7.1684999999999999</v>
      </c>
      <c r="M919">
        <f t="shared" si="43"/>
        <v>-0.41507428332287089</v>
      </c>
      <c r="N919">
        <v>2980.38</v>
      </c>
      <c r="O919">
        <f>MAX($N$2:N919)</f>
        <v>3025.86</v>
      </c>
      <c r="P919">
        <f t="shared" si="44"/>
        <v>-1.5030437627649666E-2</v>
      </c>
    </row>
    <row r="920" spans="1:16">
      <c r="A920" s="1">
        <v>43678</v>
      </c>
      <c r="B920">
        <v>50.118699999999997</v>
      </c>
      <c r="C920" s="3">
        <f>MAX($B$2:B920)</f>
        <v>55.162399999999998</v>
      </c>
      <c r="D920" s="4">
        <f>(B920 - C920) / C920</f>
        <v>-9.1433657708874183E-2</v>
      </c>
      <c r="E920">
        <v>92.766000000000005</v>
      </c>
      <c r="F920">
        <f>MAX($E$2:E920)</f>
        <v>101.976</v>
      </c>
      <c r="G920">
        <f>(E920-F920)/F920</f>
        <v>-9.0315368321958051E-2</v>
      </c>
      <c r="H920">
        <v>15.59</v>
      </c>
      <c r="I920">
        <f>MAX($H$2:H920)</f>
        <v>25.666699999999999</v>
      </c>
      <c r="J920">
        <f t="shared" si="42"/>
        <v>-0.39259819143092017</v>
      </c>
      <c r="K920">
        <v>4.0985800000000001</v>
      </c>
      <c r="L920">
        <f>MAX($K$2:K920)</f>
        <v>7.1684999999999999</v>
      </c>
      <c r="M920">
        <f t="shared" si="43"/>
        <v>-0.42825137755457904</v>
      </c>
      <c r="N920">
        <v>2953.56</v>
      </c>
      <c r="O920">
        <f>MAX($N$2:N920)</f>
        <v>3025.86</v>
      </c>
      <c r="P920">
        <f t="shared" si="44"/>
        <v>-2.3894033431817792E-2</v>
      </c>
    </row>
    <row r="921" spans="1:16">
      <c r="A921" s="1">
        <v>43679</v>
      </c>
      <c r="B921">
        <v>49.058300000000003</v>
      </c>
      <c r="C921" s="3">
        <f>MAX($B$2:B921)</f>
        <v>55.162399999999998</v>
      </c>
      <c r="D921" s="4">
        <f>(B921 - C921) / C921</f>
        <v>-0.11065689672675583</v>
      </c>
      <c r="E921">
        <v>91.162000000000006</v>
      </c>
      <c r="F921">
        <f>MAX($E$2:E921)</f>
        <v>101.976</v>
      </c>
      <c r="G921">
        <f>(E921-F921)/F921</f>
        <v>-0.106044559504197</v>
      </c>
      <c r="H921">
        <v>15.6227</v>
      </c>
      <c r="I921">
        <f>MAX($H$2:H921)</f>
        <v>25.666699999999999</v>
      </c>
      <c r="J921">
        <f t="shared" si="42"/>
        <v>-0.39132416711147128</v>
      </c>
      <c r="K921">
        <v>4.0057200000000002</v>
      </c>
      <c r="L921">
        <f>MAX($K$2:K921)</f>
        <v>7.1684999999999999</v>
      </c>
      <c r="M921">
        <f t="shared" si="43"/>
        <v>-0.44120527306967983</v>
      </c>
      <c r="N921">
        <v>2932.05</v>
      </c>
      <c r="O921">
        <f>MAX($N$2:N921)</f>
        <v>3025.86</v>
      </c>
      <c r="P921">
        <f t="shared" si="44"/>
        <v>-3.100275624120083E-2</v>
      </c>
    </row>
    <row r="922" spans="1:16">
      <c r="A922" s="1">
        <v>43682</v>
      </c>
      <c r="B922">
        <v>46.493099999999998</v>
      </c>
      <c r="C922" s="3">
        <f>MAX($B$2:B922)</f>
        <v>55.162399999999998</v>
      </c>
      <c r="D922" s="4">
        <f>(B922 - C922) / C922</f>
        <v>-0.15715958696503415</v>
      </c>
      <c r="E922">
        <v>88.256500000000003</v>
      </c>
      <c r="F922">
        <f>MAX($E$2:E922)</f>
        <v>101.976</v>
      </c>
      <c r="G922">
        <f>(E922-F922)/F922</f>
        <v>-0.13453655762140107</v>
      </c>
      <c r="H922">
        <v>15.221299999999999</v>
      </c>
      <c r="I922">
        <f>MAX($H$2:H922)</f>
        <v>25.666699999999999</v>
      </c>
      <c r="J922">
        <f t="shared" si="42"/>
        <v>-0.40696310784011969</v>
      </c>
      <c r="K922">
        <v>3.7477</v>
      </c>
      <c r="L922">
        <f>MAX($K$2:K922)</f>
        <v>7.1684999999999999</v>
      </c>
      <c r="M922">
        <f t="shared" si="43"/>
        <v>-0.47719885610657736</v>
      </c>
      <c r="N922">
        <v>2844.74</v>
      </c>
      <c r="O922">
        <f>MAX($N$2:N922)</f>
        <v>3025.86</v>
      </c>
      <c r="P922">
        <f t="shared" si="44"/>
        <v>-5.985736286543341E-2</v>
      </c>
    </row>
    <row r="923" spans="1:16">
      <c r="A923" s="1">
        <v>43683</v>
      </c>
      <c r="B923">
        <v>47.370899999999999</v>
      </c>
      <c r="C923" s="3">
        <f>MAX($B$2:B923)</f>
        <v>55.162399999999998</v>
      </c>
      <c r="D923" s="4">
        <f>(B923 - C923) / C923</f>
        <v>-0.14124657375313618</v>
      </c>
      <c r="E923">
        <v>89.391499999999994</v>
      </c>
      <c r="F923">
        <f>MAX($E$2:E923)</f>
        <v>101.976</v>
      </c>
      <c r="G923">
        <f>(E923-F923)/F923</f>
        <v>-0.12340648780105129</v>
      </c>
      <c r="H923">
        <v>15.3833</v>
      </c>
      <c r="I923">
        <f>MAX($H$2:H923)</f>
        <v>25.666699999999999</v>
      </c>
      <c r="J923">
        <f t="shared" si="42"/>
        <v>-0.40065142772541851</v>
      </c>
      <c r="K923">
        <v>3.7864599999999999</v>
      </c>
      <c r="L923">
        <f>MAX($K$2:K923)</f>
        <v>7.1684999999999999</v>
      </c>
      <c r="M923">
        <f t="shared" si="43"/>
        <v>-0.47179186719676364</v>
      </c>
      <c r="N923">
        <v>2881.77</v>
      </c>
      <c r="O923">
        <f>MAX($N$2:N923)</f>
        <v>3025.86</v>
      </c>
      <c r="P923">
        <f t="shared" si="44"/>
        <v>-4.7619519739842603E-2</v>
      </c>
    </row>
    <row r="924" spans="1:16">
      <c r="A924" s="1">
        <v>43684</v>
      </c>
      <c r="B924">
        <v>47.865900000000003</v>
      </c>
      <c r="C924" s="3">
        <f>MAX($B$2:B924)</f>
        <v>55.162399999999998</v>
      </c>
      <c r="D924" s="4">
        <f>(B924 - C924) / C924</f>
        <v>-0.1322730700622162</v>
      </c>
      <c r="E924">
        <v>89.67</v>
      </c>
      <c r="F924">
        <f>MAX($E$2:E924)</f>
        <v>101.976</v>
      </c>
      <c r="G924">
        <f>(E924-F924)/F924</f>
        <v>-0.12067545304777592</v>
      </c>
      <c r="H924">
        <v>15.561299999999999</v>
      </c>
      <c r="I924">
        <f>MAX($H$2:H924)</f>
        <v>25.666699999999999</v>
      </c>
      <c r="J924">
        <f t="shared" si="42"/>
        <v>-0.39371637179691976</v>
      </c>
      <c r="K924">
        <v>3.8244799999999999</v>
      </c>
      <c r="L924">
        <f>MAX($K$2:K924)</f>
        <v>7.1684999999999999</v>
      </c>
      <c r="M924">
        <f t="shared" si="43"/>
        <v>-0.46648810769338078</v>
      </c>
      <c r="N924">
        <v>2883.98</v>
      </c>
      <c r="O924">
        <f>MAX($N$2:N924)</f>
        <v>3025.86</v>
      </c>
      <c r="P924">
        <f t="shared" si="44"/>
        <v>-4.6889148870073338E-2</v>
      </c>
    </row>
    <row r="925" spans="1:16">
      <c r="A925" s="1">
        <v>43685</v>
      </c>
      <c r="B925">
        <v>48.918300000000002</v>
      </c>
      <c r="C925" s="3">
        <f>MAX($B$2:B925)</f>
        <v>55.162399999999998</v>
      </c>
      <c r="D925" s="4">
        <f>(B925 - C925) / C925</f>
        <v>-0.11319485736661197</v>
      </c>
      <c r="E925">
        <v>91.644499999999994</v>
      </c>
      <c r="F925">
        <f>MAX($E$2:E925)</f>
        <v>101.976</v>
      </c>
      <c r="G925">
        <f>(E925-F925)/F925</f>
        <v>-0.10131305405193385</v>
      </c>
      <c r="H925">
        <v>15.886699999999999</v>
      </c>
      <c r="I925">
        <f>MAX($H$2:H925)</f>
        <v>25.666699999999999</v>
      </c>
      <c r="J925">
        <f t="shared" si="42"/>
        <v>-0.38103846618381015</v>
      </c>
      <c r="K925">
        <v>3.9331299999999998</v>
      </c>
      <c r="L925">
        <f>MAX($K$2:K925)</f>
        <v>7.1684999999999999</v>
      </c>
      <c r="M925">
        <f t="shared" si="43"/>
        <v>-0.45133151984376091</v>
      </c>
      <c r="N925">
        <v>2938.09</v>
      </c>
      <c r="O925">
        <f>MAX($N$2:N925)</f>
        <v>3025.86</v>
      </c>
      <c r="P925">
        <f t="shared" si="44"/>
        <v>-2.9006629520202512E-2</v>
      </c>
    </row>
    <row r="926" spans="1:16">
      <c r="A926" s="1">
        <v>43686</v>
      </c>
      <c r="B926">
        <v>48.516300000000001</v>
      </c>
      <c r="C926" s="3">
        <f>MAX($B$2:B926)</f>
        <v>55.162399999999998</v>
      </c>
      <c r="D926" s="4">
        <f>(B926 - C926) / C926</f>
        <v>-0.12048243006105604</v>
      </c>
      <c r="E926">
        <v>90.379000000000005</v>
      </c>
      <c r="F926">
        <f>MAX($E$2:E926)</f>
        <v>101.976</v>
      </c>
      <c r="G926">
        <f>(E926-F926)/F926</f>
        <v>-0.11372283674590095</v>
      </c>
      <c r="H926">
        <v>15.667299999999999</v>
      </c>
      <c r="I926">
        <f>MAX($H$2:H926)</f>
        <v>25.666699999999999</v>
      </c>
      <c r="J926">
        <f t="shared" si="42"/>
        <v>-0.38958650703051034</v>
      </c>
      <c r="K926">
        <v>3.83168</v>
      </c>
      <c r="L926">
        <f>MAX($K$2:K926)</f>
        <v>7.1684999999999999</v>
      </c>
      <c r="M926">
        <f t="shared" si="43"/>
        <v>-0.46548371346864753</v>
      </c>
      <c r="N926">
        <v>2918.65</v>
      </c>
      <c r="O926">
        <f>MAX($N$2:N926)</f>
        <v>3025.86</v>
      </c>
      <c r="P926">
        <f t="shared" si="44"/>
        <v>-3.5431249297720326E-2</v>
      </c>
    </row>
    <row r="927" spans="1:16">
      <c r="A927" s="1">
        <v>43689</v>
      </c>
      <c r="B927">
        <v>48.392200000000003</v>
      </c>
      <c r="C927" s="3">
        <f>MAX($B$2:B927)</f>
        <v>55.162399999999998</v>
      </c>
      <c r="D927" s="4">
        <f>(B927 - C927) / C927</f>
        <v>-0.12273215088538562</v>
      </c>
      <c r="E927">
        <v>89.245999999999995</v>
      </c>
      <c r="F927">
        <f>MAX($E$2:E927)</f>
        <v>101.976</v>
      </c>
      <c r="G927">
        <f>(E927-F927)/F927</f>
        <v>-0.1248332941084177</v>
      </c>
      <c r="H927">
        <v>15.267300000000001</v>
      </c>
      <c r="I927">
        <f>MAX($H$2:H927)</f>
        <v>25.666699999999999</v>
      </c>
      <c r="J927">
        <f t="shared" si="42"/>
        <v>-0.40517090237545139</v>
      </c>
      <c r="K927">
        <v>3.7638799999999999</v>
      </c>
      <c r="L927">
        <f>MAX($K$2:K927)</f>
        <v>7.1684999999999999</v>
      </c>
      <c r="M927">
        <f t="shared" si="43"/>
        <v>-0.47494175908488528</v>
      </c>
      <c r="N927">
        <v>2882.7</v>
      </c>
      <c r="O927">
        <f>MAX($N$2:N927)</f>
        <v>3025.86</v>
      </c>
      <c r="P927">
        <f t="shared" si="44"/>
        <v>-4.7312169102337945E-2</v>
      </c>
    </row>
    <row r="928" spans="1:16">
      <c r="A928" s="1">
        <v>43690</v>
      </c>
      <c r="B928">
        <v>50.442700000000002</v>
      </c>
      <c r="C928" s="3">
        <f>MAX($B$2:B928)</f>
        <v>55.162399999999998</v>
      </c>
      <c r="D928" s="4">
        <f>(B928 - C928) / C928</f>
        <v>-8.5560091656635612E-2</v>
      </c>
      <c r="E928">
        <v>91.216999999999999</v>
      </c>
      <c r="F928">
        <f>MAX($E$2:E928)</f>
        <v>101.976</v>
      </c>
      <c r="G928">
        <f>(E928-F928)/F928</f>
        <v>-0.10550521691378364</v>
      </c>
      <c r="H928">
        <v>15.666700000000001</v>
      </c>
      <c r="I928">
        <f>MAX($H$2:H928)</f>
        <v>25.666699999999999</v>
      </c>
      <c r="J928">
        <f t="shared" si="42"/>
        <v>-0.38960988362352772</v>
      </c>
      <c r="K928">
        <v>3.8784200000000002</v>
      </c>
      <c r="L928">
        <f>MAX($K$2:K928)</f>
        <v>7.1684999999999999</v>
      </c>
      <c r="M928">
        <f t="shared" si="43"/>
        <v>-0.45896352095975446</v>
      </c>
      <c r="N928">
        <v>2926.32</v>
      </c>
      <c r="O928">
        <f>MAX($N$2:N928)</f>
        <v>3025.86</v>
      </c>
      <c r="P928">
        <f t="shared" si="44"/>
        <v>-3.2896432749697592E-2</v>
      </c>
    </row>
    <row r="929" spans="1:16">
      <c r="A929" s="1">
        <v>43691</v>
      </c>
      <c r="B929">
        <v>48.939900000000002</v>
      </c>
      <c r="C929" s="3">
        <f>MAX($B$2:B929)</f>
        <v>55.162399999999998</v>
      </c>
      <c r="D929" s="4">
        <f>(B929 - C929) / C929</f>
        <v>-0.11280328629646275</v>
      </c>
      <c r="E929">
        <v>88.147999999999996</v>
      </c>
      <c r="F929">
        <f>MAX($E$2:E929)</f>
        <v>101.976</v>
      </c>
      <c r="G929">
        <f>(E929-F929)/F929</f>
        <v>-0.13560053345885309</v>
      </c>
      <c r="H929">
        <v>14.641299999999999</v>
      </c>
      <c r="I929">
        <f>MAX($H$2:H929)</f>
        <v>25.666699999999999</v>
      </c>
      <c r="J929">
        <f t="shared" si="42"/>
        <v>-0.42956048109028427</v>
      </c>
      <c r="K929">
        <v>3.7297199999999999</v>
      </c>
      <c r="L929">
        <f>MAX($K$2:K929)</f>
        <v>7.1684999999999999</v>
      </c>
      <c r="M929">
        <f t="shared" si="43"/>
        <v>-0.47970705168445282</v>
      </c>
      <c r="N929">
        <v>2840.6</v>
      </c>
      <c r="O929">
        <f>MAX($N$2:N929)</f>
        <v>3025.86</v>
      </c>
      <c r="P929">
        <f t="shared" si="44"/>
        <v>-6.1225568929164011E-2</v>
      </c>
    </row>
    <row r="930" spans="1:16">
      <c r="A930" s="1">
        <v>43692</v>
      </c>
      <c r="B930">
        <v>48.697800000000001</v>
      </c>
      <c r="C930" s="3">
        <f>MAX($B$2:B930)</f>
        <v>55.162399999999998</v>
      </c>
      <c r="D930" s="4">
        <f>(B930 - C930) / C930</f>
        <v>-0.11719214537438541</v>
      </c>
      <c r="E930">
        <v>88.805999999999997</v>
      </c>
      <c r="F930">
        <f>MAX($E$2:E930)</f>
        <v>101.976</v>
      </c>
      <c r="G930">
        <f>(E930-F930)/F930</f>
        <v>-0.12914803483172513</v>
      </c>
      <c r="H930">
        <v>14.375999999999999</v>
      </c>
      <c r="I930">
        <f>MAX($H$2:H930)</f>
        <v>25.666699999999999</v>
      </c>
      <c r="J930">
        <f t="shared" si="42"/>
        <v>-0.43989683130281648</v>
      </c>
      <c r="K930">
        <v>3.69739</v>
      </c>
      <c r="L930">
        <f>MAX($K$2:K930)</f>
        <v>7.1684999999999999</v>
      </c>
      <c r="M930">
        <f t="shared" si="43"/>
        <v>-0.48421706075190069</v>
      </c>
      <c r="N930">
        <v>2847.6</v>
      </c>
      <c r="O930">
        <f>MAX($N$2:N930)</f>
        <v>3025.86</v>
      </c>
      <c r="P930">
        <f t="shared" si="44"/>
        <v>-5.891217703396727E-2</v>
      </c>
    </row>
    <row r="931" spans="1:16">
      <c r="A931" s="1">
        <v>43693</v>
      </c>
      <c r="B931">
        <v>49.845700000000001</v>
      </c>
      <c r="C931" s="3">
        <f>MAX($B$2:B931)</f>
        <v>55.162399999999998</v>
      </c>
      <c r="D931" s="4">
        <f>(B931 - C931) / C931</f>
        <v>-9.638268095659358E-2</v>
      </c>
      <c r="E931">
        <v>89.628500000000003</v>
      </c>
      <c r="F931">
        <f>MAX($E$2:E931)</f>
        <v>101.976</v>
      </c>
      <c r="G931">
        <f>(E931-F931)/F931</f>
        <v>-0.12108241154781514</v>
      </c>
      <c r="H931">
        <v>14.662699999999999</v>
      </c>
      <c r="I931">
        <f>MAX($H$2:H931)</f>
        <v>25.666699999999999</v>
      </c>
      <c r="J931">
        <f t="shared" si="42"/>
        <v>-0.42872671593932993</v>
      </c>
      <c r="K931">
        <v>3.9652699999999999</v>
      </c>
      <c r="L931">
        <f>MAX($K$2:K931)</f>
        <v>7.1684999999999999</v>
      </c>
      <c r="M931">
        <f t="shared" si="43"/>
        <v>-0.44684801562391019</v>
      </c>
      <c r="N931">
        <v>2888.68</v>
      </c>
      <c r="O931">
        <f>MAX($N$2:N931)</f>
        <v>3025.86</v>
      </c>
      <c r="P931">
        <f t="shared" si="44"/>
        <v>-4.5335871454727013E-2</v>
      </c>
    </row>
    <row r="932" spans="1:16">
      <c r="A932" s="1">
        <v>43696</v>
      </c>
      <c r="B932">
        <v>50.771999999999998</v>
      </c>
      <c r="C932" s="3">
        <f>MAX($B$2:B932)</f>
        <v>55.162399999999998</v>
      </c>
      <c r="D932" s="4">
        <f>(B932 - C932) / C932</f>
        <v>-7.9590445665888354E-2</v>
      </c>
      <c r="E932">
        <v>90.805999999999997</v>
      </c>
      <c r="F932">
        <f>MAX($E$2:E932)</f>
        <v>101.976</v>
      </c>
      <c r="G932">
        <f>(E932-F932)/F932</f>
        <v>-0.10953557699850947</v>
      </c>
      <c r="H932">
        <v>15.122</v>
      </c>
      <c r="I932">
        <f>MAX($H$2:H932)</f>
        <v>25.666699999999999</v>
      </c>
      <c r="J932">
        <f t="shared" si="42"/>
        <v>-0.4108319339845013</v>
      </c>
      <c r="K932">
        <v>4.2442700000000002</v>
      </c>
      <c r="L932">
        <f>MAX($K$2:K932)</f>
        <v>7.1684999999999999</v>
      </c>
      <c r="M932">
        <f t="shared" si="43"/>
        <v>-0.40792773941549831</v>
      </c>
      <c r="N932">
        <v>2923.65</v>
      </c>
      <c r="O932">
        <f>MAX($N$2:N932)</f>
        <v>3025.86</v>
      </c>
      <c r="P932">
        <f t="shared" si="44"/>
        <v>-3.3778826515436941E-2</v>
      </c>
    </row>
    <row r="933" spans="1:16">
      <c r="A933" s="1">
        <v>43697</v>
      </c>
      <c r="B933">
        <v>50.774000000000001</v>
      </c>
      <c r="C933" s="3">
        <f>MAX($B$2:B933)</f>
        <v>55.162399999999998</v>
      </c>
      <c r="D933" s="4">
        <f>(B933 - C933) / C933</f>
        <v>-7.9554189085318944E-2</v>
      </c>
      <c r="E933">
        <v>90.069000000000003</v>
      </c>
      <c r="F933">
        <f>MAX($E$2:E933)</f>
        <v>101.976</v>
      </c>
      <c r="G933">
        <f>(E933-F933)/F933</f>
        <v>-0.11676276771004938</v>
      </c>
      <c r="H933">
        <v>15.0573</v>
      </c>
      <c r="I933">
        <f>MAX($H$2:H933)</f>
        <v>25.666699999999999</v>
      </c>
      <c r="J933">
        <f t="shared" si="42"/>
        <v>-0.41335270993154555</v>
      </c>
      <c r="K933">
        <v>4.1718700000000002</v>
      </c>
      <c r="L933">
        <f>MAX($K$2:K933)</f>
        <v>7.1684999999999999</v>
      </c>
      <c r="M933">
        <f t="shared" si="43"/>
        <v>-0.41802748134198225</v>
      </c>
      <c r="N933">
        <v>2900.51</v>
      </c>
      <c r="O933">
        <f>MAX($N$2:N933)</f>
        <v>3025.86</v>
      </c>
      <c r="P933">
        <f t="shared" si="44"/>
        <v>-4.1426239151844402E-2</v>
      </c>
    </row>
    <row r="934" spans="1:16">
      <c r="A934" s="1">
        <v>43698</v>
      </c>
      <c r="B934">
        <v>51.328000000000003</v>
      </c>
      <c r="C934" s="3">
        <f>MAX($B$2:B934)</f>
        <v>55.162399999999998</v>
      </c>
      <c r="D934" s="4">
        <f>(B934 - C934) / C934</f>
        <v>-6.951111626760248E-2</v>
      </c>
      <c r="E934">
        <v>91.177000000000007</v>
      </c>
      <c r="F934">
        <f>MAX($E$2:E934)</f>
        <v>101.976</v>
      </c>
      <c r="G934">
        <f>(E934-F934)/F934</f>
        <v>-0.10589746607044788</v>
      </c>
      <c r="H934">
        <v>14.722</v>
      </c>
      <c r="I934">
        <f>MAX($H$2:H934)</f>
        <v>25.666699999999999</v>
      </c>
      <c r="J934">
        <f t="shared" si="42"/>
        <v>-0.4264163293294424</v>
      </c>
      <c r="K934">
        <v>4.2554600000000002</v>
      </c>
      <c r="L934">
        <f>MAX($K$2:K934)</f>
        <v>7.1684999999999999</v>
      </c>
      <c r="M934">
        <f t="shared" si="43"/>
        <v>-0.40636674339122547</v>
      </c>
      <c r="N934">
        <v>2924.43</v>
      </c>
      <c r="O934">
        <f>MAX($N$2:N934)</f>
        <v>3025.86</v>
      </c>
      <c r="P934">
        <f t="shared" si="44"/>
        <v>-3.3521048561400819E-2</v>
      </c>
    </row>
    <row r="935" spans="1:16">
      <c r="A935" s="1">
        <v>43699</v>
      </c>
      <c r="B935">
        <v>51.283299999999997</v>
      </c>
      <c r="C935" s="3">
        <f>MAX($B$2:B935)</f>
        <v>55.162399999999998</v>
      </c>
      <c r="D935" s="4">
        <f>(B935 - C935) / C935</f>
        <v>-7.0321450843328082E-2</v>
      </c>
      <c r="E935">
        <v>90.28</v>
      </c>
      <c r="F935">
        <f>MAX($E$2:E935)</f>
        <v>101.976</v>
      </c>
      <c r="G935">
        <f>(E935-F935)/F935</f>
        <v>-0.11469365340864515</v>
      </c>
      <c r="H935">
        <v>14.81</v>
      </c>
      <c r="I935">
        <f>MAX($H$2:H935)</f>
        <v>25.666699999999999</v>
      </c>
      <c r="J935">
        <f t="shared" si="42"/>
        <v>-0.42298776235355534</v>
      </c>
      <c r="K935">
        <v>4.26166</v>
      </c>
      <c r="L935">
        <f>MAX($K$2:K935)</f>
        <v>7.1684999999999999</v>
      </c>
      <c r="M935">
        <f t="shared" si="43"/>
        <v>-0.40550184836437192</v>
      </c>
      <c r="N935">
        <v>2922.95</v>
      </c>
      <c r="O935">
        <f>MAX($N$2:N935)</f>
        <v>3025.86</v>
      </c>
      <c r="P935">
        <f t="shared" si="44"/>
        <v>-3.4010165704956706E-2</v>
      </c>
    </row>
    <row r="936" spans="1:16">
      <c r="A936" s="1">
        <v>43700</v>
      </c>
      <c r="B936">
        <v>48.912500000000001</v>
      </c>
      <c r="C936" s="3">
        <f>MAX($B$2:B936)</f>
        <v>55.162399999999998</v>
      </c>
      <c r="D936" s="4">
        <f>(B936 - C936) / C936</f>
        <v>-0.11330000145026317</v>
      </c>
      <c r="E936">
        <v>87.480999999999995</v>
      </c>
      <c r="F936">
        <f>MAX($E$2:E936)</f>
        <v>101.976</v>
      </c>
      <c r="G936">
        <f>(E936-F936)/F936</f>
        <v>-0.14214128814623053</v>
      </c>
      <c r="H936">
        <v>14.093299999999999</v>
      </c>
      <c r="I936">
        <f>MAX($H$2:H936)</f>
        <v>25.666699999999999</v>
      </c>
      <c r="J936">
        <f t="shared" si="42"/>
        <v>-0.45091110271285362</v>
      </c>
      <c r="K936">
        <v>4.0369799999999998</v>
      </c>
      <c r="L936">
        <f>MAX($K$2:K936)</f>
        <v>7.1684999999999999</v>
      </c>
      <c r="M936">
        <f t="shared" si="43"/>
        <v>-0.43684452814396318</v>
      </c>
      <c r="N936">
        <v>2847.11</v>
      </c>
      <c r="O936">
        <f>MAX($N$2:N936)</f>
        <v>3025.86</v>
      </c>
      <c r="P936">
        <f t="shared" si="44"/>
        <v>-5.9074114466630974E-2</v>
      </c>
    </row>
    <row r="937" spans="1:16">
      <c r="A937" s="1">
        <v>43703</v>
      </c>
      <c r="B937">
        <v>49.842700000000001</v>
      </c>
      <c r="C937" s="3">
        <f>MAX($B$2:B937)</f>
        <v>55.162399999999998</v>
      </c>
      <c r="D937" s="4">
        <f>(B937 - C937) / C937</f>
        <v>-9.6437065827447641E-2</v>
      </c>
      <c r="E937">
        <v>88.4435</v>
      </c>
      <c r="F937">
        <f>MAX($E$2:E937)</f>
        <v>101.976</v>
      </c>
      <c r="G937">
        <f>(E937-F937)/F937</f>
        <v>-0.13270279281399544</v>
      </c>
      <c r="H937">
        <v>14.333299999999999</v>
      </c>
      <c r="I937">
        <f>MAX($H$2:H937)</f>
        <v>25.666699999999999</v>
      </c>
      <c r="J937">
        <f t="shared" si="42"/>
        <v>-0.44156046550588895</v>
      </c>
      <c r="K937">
        <v>4.1118699999999997</v>
      </c>
      <c r="L937">
        <f>MAX($K$2:K937)</f>
        <v>7.1684999999999999</v>
      </c>
      <c r="M937">
        <f t="shared" si="43"/>
        <v>-0.42639743321475904</v>
      </c>
      <c r="N937">
        <v>2878.38</v>
      </c>
      <c r="O937">
        <f>MAX($N$2:N937)</f>
        <v>3025.86</v>
      </c>
      <c r="P937">
        <f t="shared" si="44"/>
        <v>-4.8739862386230695E-2</v>
      </c>
    </row>
    <row r="938" spans="1:16">
      <c r="A938" s="1">
        <v>43704</v>
      </c>
      <c r="B938">
        <v>49.282800000000002</v>
      </c>
      <c r="C938" s="3">
        <f>MAX($B$2:B938)</f>
        <v>55.162399999999998</v>
      </c>
      <c r="D938" s="4">
        <f>(B938 - C938) / C938</f>
        <v>-0.10658709555784368</v>
      </c>
      <c r="E938">
        <v>88.091499999999996</v>
      </c>
      <c r="F938">
        <f>MAX($E$2:E938)</f>
        <v>101.976</v>
      </c>
      <c r="G938">
        <f>(E938-F938)/F938</f>
        <v>-0.13615458539264144</v>
      </c>
      <c r="H938">
        <v>14.272</v>
      </c>
      <c r="I938">
        <f>MAX($H$2:H938)</f>
        <v>25.666699999999999</v>
      </c>
      <c r="J938">
        <f t="shared" si="42"/>
        <v>-0.44394877409250116</v>
      </c>
      <c r="K938">
        <v>4.0209999999999999</v>
      </c>
      <c r="L938">
        <f>MAX($K$2:K938)</f>
        <v>7.1684999999999999</v>
      </c>
      <c r="M938">
        <f t="shared" si="43"/>
        <v>-0.43907372532607936</v>
      </c>
      <c r="N938">
        <v>2869.16</v>
      </c>
      <c r="O938">
        <f>MAX($N$2:N938)</f>
        <v>3025.86</v>
      </c>
      <c r="P938">
        <f t="shared" si="44"/>
        <v>-5.1786929996761343E-2</v>
      </c>
    </row>
    <row r="939" spans="1:16">
      <c r="A939" s="1">
        <v>43705</v>
      </c>
      <c r="B939">
        <v>49.607399999999998</v>
      </c>
      <c r="C939" s="3">
        <f>MAX($B$2:B939)</f>
        <v>55.162399999999998</v>
      </c>
      <c r="D939" s="4">
        <f>(B939 - C939) / C939</f>
        <v>-0.10070265253143446</v>
      </c>
      <c r="E939">
        <v>88.212500000000006</v>
      </c>
      <c r="F939">
        <f>MAX($E$2:E939)</f>
        <v>101.976</v>
      </c>
      <c r="G939">
        <f>(E939-F939)/F939</f>
        <v>-0.13496803169373178</v>
      </c>
      <c r="H939">
        <v>14.3727</v>
      </c>
      <c r="I939">
        <f>MAX($H$2:H939)</f>
        <v>25.666699999999999</v>
      </c>
      <c r="J939">
        <f t="shared" si="42"/>
        <v>-0.44002540256441225</v>
      </c>
      <c r="K939">
        <v>4.0104100000000003</v>
      </c>
      <c r="L939">
        <f>MAX($K$2:K939)</f>
        <v>7.1684999999999999</v>
      </c>
      <c r="M939">
        <f t="shared" si="43"/>
        <v>-0.44055102183162442</v>
      </c>
      <c r="N939">
        <v>2887.94</v>
      </c>
      <c r="O939">
        <f>MAX($N$2:N939)</f>
        <v>3025.86</v>
      </c>
      <c r="P939">
        <f t="shared" si="44"/>
        <v>-4.5580430026504887E-2</v>
      </c>
    </row>
    <row r="940" spans="1:16">
      <c r="A940" s="1">
        <v>43706</v>
      </c>
      <c r="B940">
        <v>50.452599999999997</v>
      </c>
      <c r="C940" s="3">
        <f>MAX($B$2:B940)</f>
        <v>55.162399999999998</v>
      </c>
      <c r="D940" s="4">
        <f>(B940 - C940) / C940</f>
        <v>-8.5380621582817312E-2</v>
      </c>
      <c r="E940">
        <v>89.32</v>
      </c>
      <c r="F940">
        <f>MAX($E$2:E940)</f>
        <v>101.976</v>
      </c>
      <c r="G940">
        <f>(E940-F940)/F940</f>
        <v>-0.12410763316858875</v>
      </c>
      <c r="H940">
        <v>14.7807</v>
      </c>
      <c r="I940">
        <f>MAX($H$2:H940)</f>
        <v>25.666699999999999</v>
      </c>
      <c r="J940">
        <f t="shared" si="42"/>
        <v>-0.42412931931257231</v>
      </c>
      <c r="K940">
        <v>4.1543799999999997</v>
      </c>
      <c r="L940">
        <f>MAX($K$2:K940)</f>
        <v>7.1684999999999999</v>
      </c>
      <c r="M940">
        <f t="shared" si="43"/>
        <v>-0.42046732231289674</v>
      </c>
      <c r="N940">
        <v>2924.58</v>
      </c>
      <c r="O940">
        <f>MAX($N$2:N940)</f>
        <v>3025.86</v>
      </c>
      <c r="P940">
        <f t="shared" si="44"/>
        <v>-3.347147587793229E-2</v>
      </c>
    </row>
    <row r="941" spans="1:16">
      <c r="A941" s="1">
        <v>43707</v>
      </c>
      <c r="B941">
        <v>50.388599999999997</v>
      </c>
      <c r="C941" s="3">
        <f>MAX($B$2:B941)</f>
        <v>55.162399999999998</v>
      </c>
      <c r="D941" s="4">
        <f>(B941 - C941) / C941</f>
        <v>-8.6540832161037251E-2</v>
      </c>
      <c r="E941">
        <v>88.814499999999995</v>
      </c>
      <c r="F941">
        <f>MAX($E$2:E941)</f>
        <v>101.976</v>
      </c>
      <c r="G941">
        <f>(E941-F941)/F941</f>
        <v>-0.12906468188593398</v>
      </c>
      <c r="H941">
        <v>15.040699999999999</v>
      </c>
      <c r="I941">
        <f>MAX($H$2:H941)</f>
        <v>25.666699999999999</v>
      </c>
      <c r="J941">
        <f t="shared" si="42"/>
        <v>-0.4139994623383606</v>
      </c>
      <c r="K941">
        <v>4.1670699999999998</v>
      </c>
      <c r="L941">
        <f>MAX($K$2:K941)</f>
        <v>7.1684999999999999</v>
      </c>
      <c r="M941">
        <f t="shared" si="43"/>
        <v>-0.41869707749180446</v>
      </c>
      <c r="N941">
        <v>2926.46</v>
      </c>
      <c r="O941">
        <f>MAX($N$2:N941)</f>
        <v>3025.86</v>
      </c>
      <c r="P941">
        <f t="shared" si="44"/>
        <v>-3.2850164911793697E-2</v>
      </c>
    </row>
    <row r="942" spans="1:16">
      <c r="A942" s="1">
        <v>43711</v>
      </c>
      <c r="B942">
        <v>49.6494</v>
      </c>
      <c r="C942" s="3">
        <f>MAX($B$2:B942)</f>
        <v>55.162399999999998</v>
      </c>
      <c r="D942" s="4">
        <f>(B942 - C942) / C942</f>
        <v>-9.9941264339477587E-2</v>
      </c>
      <c r="E942">
        <v>89.492000000000004</v>
      </c>
      <c r="F942">
        <f>MAX($E$2:E942)</f>
        <v>101.976</v>
      </c>
      <c r="G942">
        <f>(E942-F942)/F942</f>
        <v>-0.12242096179493209</v>
      </c>
      <c r="H942">
        <v>15.0007</v>
      </c>
      <c r="I942">
        <f>MAX($H$2:H942)</f>
        <v>25.666699999999999</v>
      </c>
      <c r="J942">
        <f t="shared" si="42"/>
        <v>-0.41555790187285468</v>
      </c>
      <c r="K942">
        <v>4.0841099999999999</v>
      </c>
      <c r="L942">
        <f>MAX($K$2:K942)</f>
        <v>7.1684999999999999</v>
      </c>
      <c r="M942">
        <f t="shared" si="43"/>
        <v>-0.43026993094789706</v>
      </c>
      <c r="N942">
        <v>2906.27</v>
      </c>
      <c r="O942">
        <f>MAX($N$2:N942)</f>
        <v>3025.86</v>
      </c>
      <c r="P942">
        <f t="shared" si="44"/>
        <v>-3.9522648106654019E-2</v>
      </c>
    </row>
    <row r="943" spans="1:16">
      <c r="A943" s="1">
        <v>43712</v>
      </c>
      <c r="B943">
        <v>50.496099999999998</v>
      </c>
      <c r="C943" s="3">
        <f>MAX($B$2:B943)</f>
        <v>55.162399999999998</v>
      </c>
      <c r="D943" s="4">
        <f>(B943 - C943) / C943</f>
        <v>-8.4592040955433406E-2</v>
      </c>
      <c r="E943">
        <v>90.031000000000006</v>
      </c>
      <c r="F943">
        <f>MAX($E$2:E943)</f>
        <v>101.976</v>
      </c>
      <c r="G943">
        <f>(E943-F943)/F943</f>
        <v>-0.11713540440888046</v>
      </c>
      <c r="H943">
        <v>14.712</v>
      </c>
      <c r="I943">
        <f>MAX($H$2:H943)</f>
        <v>25.666699999999999</v>
      </c>
      <c r="J943">
        <f t="shared" si="42"/>
        <v>-0.42680593921306592</v>
      </c>
      <c r="K943">
        <v>4.19834</v>
      </c>
      <c r="L943">
        <f>MAX($K$2:K943)</f>
        <v>7.1684999999999999</v>
      </c>
      <c r="M943">
        <f t="shared" si="43"/>
        <v>-0.41433493757410894</v>
      </c>
      <c r="N943">
        <v>2937.78</v>
      </c>
      <c r="O943">
        <f>MAX($N$2:N943)</f>
        <v>3025.86</v>
      </c>
      <c r="P943">
        <f t="shared" si="44"/>
        <v>-2.9109079732704067E-2</v>
      </c>
    </row>
    <row r="944" spans="1:16">
      <c r="A944" s="1">
        <v>43713</v>
      </c>
      <c r="B944">
        <v>51.482599999999998</v>
      </c>
      <c r="C944" s="3">
        <f>MAX($B$2:B944)</f>
        <v>55.162399999999998</v>
      </c>
      <c r="D944" s="4">
        <f>(B944 - C944) / C944</f>
        <v>-6.6708482589590015E-2</v>
      </c>
      <c r="E944">
        <v>92.036000000000001</v>
      </c>
      <c r="F944">
        <f>MAX($E$2:E944)</f>
        <v>101.976</v>
      </c>
      <c r="G944">
        <f>(E944-F944)/F944</f>
        <v>-9.7473915431081803E-2</v>
      </c>
      <c r="H944">
        <v>15.305300000000001</v>
      </c>
      <c r="I944">
        <f>MAX($H$2:H944)</f>
        <v>25.666699999999999</v>
      </c>
      <c r="J944">
        <f t="shared" si="42"/>
        <v>-0.40369038481768199</v>
      </c>
      <c r="K944">
        <v>4.47173</v>
      </c>
      <c r="L944">
        <f>MAX($K$2:K944)</f>
        <v>7.1684999999999999</v>
      </c>
      <c r="M944">
        <f t="shared" si="43"/>
        <v>-0.37619725186580177</v>
      </c>
      <c r="N944">
        <v>2976</v>
      </c>
      <c r="O944">
        <f>MAX($N$2:N944)</f>
        <v>3025.86</v>
      </c>
      <c r="P944">
        <f t="shared" si="44"/>
        <v>-1.6477959984929947E-2</v>
      </c>
    </row>
    <row r="945" spans="1:16">
      <c r="A945" s="1">
        <v>43714</v>
      </c>
      <c r="B945">
        <v>51.476599999999998</v>
      </c>
      <c r="C945" s="3">
        <f>MAX($B$2:B945)</f>
        <v>55.162399999999998</v>
      </c>
      <c r="D945" s="4">
        <f>(B945 - C945) / C945</f>
        <v>-6.6817252331298135E-2</v>
      </c>
      <c r="E945">
        <v>91.6755</v>
      </c>
      <c r="F945">
        <f>MAX($E$2:E945)</f>
        <v>101.976</v>
      </c>
      <c r="G945">
        <f>(E945-F945)/F945</f>
        <v>-0.10100906095551894</v>
      </c>
      <c r="H945">
        <v>15.1633</v>
      </c>
      <c r="I945">
        <f>MAX($H$2:H945)</f>
        <v>25.666699999999999</v>
      </c>
      <c r="J945">
        <f t="shared" si="42"/>
        <v>-0.40922284516513613</v>
      </c>
      <c r="K945">
        <v>4.4444499999999998</v>
      </c>
      <c r="L945">
        <f>MAX($K$2:K945)</f>
        <v>7.1684999999999999</v>
      </c>
      <c r="M945">
        <f t="shared" si="43"/>
        <v>-0.38000278998395759</v>
      </c>
      <c r="N945">
        <v>2978.71</v>
      </c>
      <c r="O945">
        <f>MAX($N$2:N945)</f>
        <v>3025.86</v>
      </c>
      <c r="P945">
        <f t="shared" si="44"/>
        <v>-1.558234683693234E-2</v>
      </c>
    </row>
    <row r="946" spans="1:16">
      <c r="A946" s="1">
        <v>43717</v>
      </c>
      <c r="B946">
        <v>51.694400000000002</v>
      </c>
      <c r="C946" s="3">
        <f>MAX($B$2:B946)</f>
        <v>55.162399999999998</v>
      </c>
      <c r="D946" s="4">
        <f>(B946 - C946) / C946</f>
        <v>-6.2868910707293307E-2</v>
      </c>
      <c r="E946">
        <v>91.567499999999995</v>
      </c>
      <c r="F946">
        <f>MAX($E$2:E946)</f>
        <v>101.976</v>
      </c>
      <c r="G946">
        <f>(E946-F946)/F946</f>
        <v>-0.10206813367851263</v>
      </c>
      <c r="H946">
        <v>15.4527</v>
      </c>
      <c r="I946">
        <f>MAX($H$2:H946)</f>
        <v>25.666699999999999</v>
      </c>
      <c r="J946">
        <f t="shared" si="42"/>
        <v>-0.39794753513307124</v>
      </c>
      <c r="K946">
        <v>4.4906100000000002</v>
      </c>
      <c r="L946">
        <f>MAX($K$2:K946)</f>
        <v>7.1684999999999999</v>
      </c>
      <c r="M946">
        <f t="shared" si="43"/>
        <v>-0.37356350700983465</v>
      </c>
      <c r="N946">
        <v>2978.43</v>
      </c>
      <c r="O946">
        <f>MAX($N$2:N946)</f>
        <v>3025.86</v>
      </c>
      <c r="P946">
        <f t="shared" si="44"/>
        <v>-1.5674882512740275E-2</v>
      </c>
    </row>
    <row r="947" spans="1:16">
      <c r="A947" s="1">
        <v>43718</v>
      </c>
      <c r="B947">
        <v>52.305399999999999</v>
      </c>
      <c r="C947" s="3">
        <f>MAX($B$2:B947)</f>
        <v>55.162399999999998</v>
      </c>
      <c r="D947" s="4">
        <f>(B947 - C947) / C947</f>
        <v>-5.1792525343349806E-2</v>
      </c>
      <c r="E947">
        <v>91.027500000000003</v>
      </c>
      <c r="F947">
        <f>MAX($E$2:E947)</f>
        <v>101.976</v>
      </c>
      <c r="G947">
        <f>(E947-F947)/F947</f>
        <v>-0.10736349729348078</v>
      </c>
      <c r="H947">
        <v>15.7027</v>
      </c>
      <c r="I947">
        <f>MAX($H$2:H947)</f>
        <v>25.666699999999999</v>
      </c>
      <c r="J947">
        <f t="shared" si="42"/>
        <v>-0.388207288042483</v>
      </c>
      <c r="K947">
        <v>4.5572100000000004</v>
      </c>
      <c r="L947">
        <f>MAX($K$2:K947)</f>
        <v>7.1684999999999999</v>
      </c>
      <c r="M947">
        <f t="shared" si="43"/>
        <v>-0.36427286043105245</v>
      </c>
      <c r="N947">
        <v>2979.39</v>
      </c>
      <c r="O947">
        <f>MAX($N$2:N947)</f>
        <v>3025.86</v>
      </c>
      <c r="P947">
        <f t="shared" si="44"/>
        <v>-1.5357617338541853E-2</v>
      </c>
    </row>
    <row r="948" spans="1:16">
      <c r="A948" s="1">
        <v>43719</v>
      </c>
      <c r="B948">
        <v>53.9711</v>
      </c>
      <c r="C948" s="3">
        <f>MAX($B$2:B948)</f>
        <v>55.162399999999998</v>
      </c>
      <c r="D948" s="4">
        <f>(B948 - C948) / C948</f>
        <v>-2.1596232216147201E-2</v>
      </c>
      <c r="E948">
        <v>91.149500000000003</v>
      </c>
      <c r="F948">
        <f>MAX($E$2:E948)</f>
        <v>101.976</v>
      </c>
      <c r="G948">
        <f>(E948-F948)/F948</f>
        <v>-0.10616713736565463</v>
      </c>
      <c r="H948">
        <v>16.473299999999998</v>
      </c>
      <c r="I948">
        <f>MAX($H$2:H948)</f>
        <v>25.666699999999999</v>
      </c>
      <c r="J948">
        <f t="shared" si="42"/>
        <v>-0.35818395041045403</v>
      </c>
      <c r="K948">
        <v>4.5856599999999998</v>
      </c>
      <c r="L948">
        <f>MAX($K$2:K948)</f>
        <v>7.1684999999999999</v>
      </c>
      <c r="M948">
        <f t="shared" si="43"/>
        <v>-0.36030410825137754</v>
      </c>
      <c r="N948">
        <v>3000.93</v>
      </c>
      <c r="O948">
        <f>MAX($N$2:N948)</f>
        <v>3025.86</v>
      </c>
      <c r="P948">
        <f t="shared" si="44"/>
        <v>-8.2389799924650481E-3</v>
      </c>
    </row>
    <row r="949" spans="1:16">
      <c r="A949" s="1">
        <v>43720</v>
      </c>
      <c r="B949">
        <v>53.847799999999999</v>
      </c>
      <c r="C949" s="3">
        <f>MAX($B$2:B949)</f>
        <v>55.162399999999998</v>
      </c>
      <c r="D949" s="4">
        <f>(B949 - C949) / C949</f>
        <v>-2.3831450408249074E-2</v>
      </c>
      <c r="E949">
        <v>92.177499999999995</v>
      </c>
      <c r="F949">
        <f>MAX($E$2:E949)</f>
        <v>101.976</v>
      </c>
      <c r="G949">
        <f>(E949-F949)/F949</f>
        <v>-9.6086334039381854E-2</v>
      </c>
      <c r="H949">
        <v>16.391300000000001</v>
      </c>
      <c r="I949">
        <f>MAX($H$2:H949)</f>
        <v>25.666699999999999</v>
      </c>
      <c r="J949">
        <f t="shared" si="42"/>
        <v>-0.36137875145616688</v>
      </c>
      <c r="K949">
        <v>4.58406</v>
      </c>
      <c r="L949">
        <f>MAX($K$2:K949)</f>
        <v>7.1684999999999999</v>
      </c>
      <c r="M949">
        <f t="shared" si="43"/>
        <v>-0.36052730696798491</v>
      </c>
      <c r="N949">
        <v>3009.57</v>
      </c>
      <c r="O949">
        <f>MAX($N$2:N949)</f>
        <v>3025.86</v>
      </c>
      <c r="P949">
        <f t="shared" si="44"/>
        <v>-5.3835934246792526E-3</v>
      </c>
    </row>
    <row r="950" spans="1:16">
      <c r="A950" s="1">
        <v>43721</v>
      </c>
      <c r="B950">
        <v>52.801099999999998</v>
      </c>
      <c r="C950" s="3">
        <f>MAX($B$2:B950)</f>
        <v>55.162399999999998</v>
      </c>
      <c r="D950" s="4">
        <f>(B950 - C950) / C950</f>
        <v>-4.2806331849230633E-2</v>
      </c>
      <c r="E950">
        <v>91.966999999999999</v>
      </c>
      <c r="F950">
        <f>MAX($E$2:E950)</f>
        <v>101.976</v>
      </c>
      <c r="G950">
        <f>(E950-F950)/F950</f>
        <v>-9.8150545226327768E-2</v>
      </c>
      <c r="H950">
        <v>16.346699999999998</v>
      </c>
      <c r="I950">
        <f>MAX($H$2:H950)</f>
        <v>25.666699999999999</v>
      </c>
      <c r="J950">
        <f t="shared" si="42"/>
        <v>-0.36311641153712793</v>
      </c>
      <c r="K950">
        <v>4.5265399999999998</v>
      </c>
      <c r="L950">
        <f>MAX($K$2:K950)</f>
        <v>7.1684999999999999</v>
      </c>
      <c r="M950">
        <f t="shared" si="43"/>
        <v>-0.36855130083002025</v>
      </c>
      <c r="N950">
        <v>3007.39</v>
      </c>
      <c r="O950">
        <f>MAX($N$2:N950)</f>
        <v>3025.86</v>
      </c>
      <c r="P950">
        <f t="shared" si="44"/>
        <v>-6.1040497577549042E-3</v>
      </c>
    </row>
    <row r="951" spans="1:16">
      <c r="A951" s="1">
        <v>43724</v>
      </c>
      <c r="B951">
        <v>53.078899999999997</v>
      </c>
      <c r="C951" s="3">
        <f>MAX($B$2:B951)</f>
        <v>55.162399999999998</v>
      </c>
      <c r="D951" s="4">
        <f>(B951 - C951) / C951</f>
        <v>-3.7770292808144694E-2</v>
      </c>
      <c r="E951">
        <v>90.391999999999996</v>
      </c>
      <c r="F951">
        <f>MAX($E$2:E951)</f>
        <v>101.976</v>
      </c>
      <c r="G951">
        <f>(E951-F951)/F951</f>
        <v>-0.11359535576998513</v>
      </c>
      <c r="H951">
        <v>16.1873</v>
      </c>
      <c r="I951">
        <f>MAX($H$2:H951)</f>
        <v>25.666699999999999</v>
      </c>
      <c r="J951">
        <f t="shared" si="42"/>
        <v>-0.36932679308208688</v>
      </c>
      <c r="K951">
        <v>4.4834199999999997</v>
      </c>
      <c r="L951">
        <f>MAX($K$2:K951)</f>
        <v>7.1684999999999999</v>
      </c>
      <c r="M951">
        <f t="shared" si="43"/>
        <v>-0.37456650624258914</v>
      </c>
      <c r="N951">
        <v>2997.96</v>
      </c>
      <c r="O951">
        <f>MAX($N$2:N951)</f>
        <v>3025.86</v>
      </c>
      <c r="P951">
        <f t="shared" si="44"/>
        <v>-9.2205191251413122E-3</v>
      </c>
    </row>
    <row r="952" spans="1:16">
      <c r="A952" s="1">
        <v>43725</v>
      </c>
      <c r="B952">
        <v>53.2761</v>
      </c>
      <c r="C952" s="3">
        <f>MAX($B$2:B952)</f>
        <v>55.162399999999998</v>
      </c>
      <c r="D952" s="4">
        <f>(B952 - C952) / C952</f>
        <v>-3.4195393964004443E-2</v>
      </c>
      <c r="E952">
        <v>91.127499999999998</v>
      </c>
      <c r="F952">
        <f>MAX($E$2:E952)</f>
        <v>101.976</v>
      </c>
      <c r="G952">
        <f>(E952-F952)/F952</f>
        <v>-0.10638287440182005</v>
      </c>
      <c r="H952">
        <v>16.319299999999998</v>
      </c>
      <c r="I952">
        <f>MAX($H$2:H952)</f>
        <v>25.666699999999999</v>
      </c>
      <c r="J952">
        <f t="shared" si="42"/>
        <v>-0.36418394261825637</v>
      </c>
      <c r="K952">
        <v>4.5048700000000004</v>
      </c>
      <c r="L952">
        <f>MAX($K$2:K952)</f>
        <v>7.1684999999999999</v>
      </c>
      <c r="M952">
        <f t="shared" si="43"/>
        <v>-0.37157424844807135</v>
      </c>
      <c r="N952">
        <v>3005.7</v>
      </c>
      <c r="O952">
        <f>MAX($N$2:N952)</f>
        <v>3025.86</v>
      </c>
      <c r="P952">
        <f t="shared" si="44"/>
        <v>-6.6625686581667058E-3</v>
      </c>
    </row>
    <row r="953" spans="1:16">
      <c r="A953" s="1">
        <v>43726</v>
      </c>
      <c r="B953">
        <v>53.768999999999998</v>
      </c>
      <c r="C953" s="3">
        <f>MAX($B$2:B953)</f>
        <v>55.162399999999998</v>
      </c>
      <c r="D953" s="4">
        <f>(B953 - C953) / C953</f>
        <v>-2.5259959682682402E-2</v>
      </c>
      <c r="E953">
        <v>90.873000000000005</v>
      </c>
      <c r="F953">
        <f>MAX($E$2:E953)</f>
        <v>101.976</v>
      </c>
      <c r="G953">
        <f>(E953-F953)/F953</f>
        <v>-0.10887855966109668</v>
      </c>
      <c r="H953">
        <v>16.232700000000001</v>
      </c>
      <c r="I953">
        <f>MAX($H$2:H953)</f>
        <v>25.666699999999999</v>
      </c>
      <c r="J953">
        <f t="shared" si="42"/>
        <v>-0.36755796421043602</v>
      </c>
      <c r="K953">
        <v>4.4777199999999997</v>
      </c>
      <c r="L953">
        <f>MAX($K$2:K953)</f>
        <v>7.1684999999999999</v>
      </c>
      <c r="M953">
        <f t="shared" si="43"/>
        <v>-0.37536165167050295</v>
      </c>
      <c r="N953">
        <v>3006.73</v>
      </c>
      <c r="O953">
        <f>MAX($N$2:N953)</f>
        <v>3025.86</v>
      </c>
      <c r="P953">
        <f t="shared" si="44"/>
        <v>-6.3221695650162628E-3</v>
      </c>
    </row>
    <row r="954" spans="1:16">
      <c r="A954" s="1">
        <v>43727</v>
      </c>
      <c r="B954">
        <v>53.339199999999998</v>
      </c>
      <c r="C954" s="3">
        <f>MAX($B$2:B954)</f>
        <v>55.162399999999998</v>
      </c>
      <c r="D954" s="4">
        <f>(B954 - C954) / C954</f>
        <v>-3.3051498847040735E-2</v>
      </c>
      <c r="E954">
        <v>91.075000000000003</v>
      </c>
      <c r="F954">
        <f>MAX($E$2:E954)</f>
        <v>101.976</v>
      </c>
      <c r="G954">
        <f>(E954-F954)/F954</f>
        <v>-0.10689770141994191</v>
      </c>
      <c r="H954">
        <v>16.440000000000001</v>
      </c>
      <c r="I954">
        <f>MAX($H$2:H954)</f>
        <v>25.666699999999999</v>
      </c>
      <c r="J954">
        <f t="shared" si="42"/>
        <v>-0.35948135132292031</v>
      </c>
      <c r="K954">
        <v>4.4018199999999998</v>
      </c>
      <c r="L954">
        <f>MAX($K$2:K954)</f>
        <v>7.1684999999999999</v>
      </c>
      <c r="M954">
        <f t="shared" si="43"/>
        <v>-0.38594964078956545</v>
      </c>
      <c r="N954">
        <v>3006.79</v>
      </c>
      <c r="O954">
        <f>MAX($N$2:N954)</f>
        <v>3025.86</v>
      </c>
      <c r="P954">
        <f t="shared" si="44"/>
        <v>-6.30234049162888E-3</v>
      </c>
    </row>
    <row r="955" spans="1:16">
      <c r="A955" s="1">
        <v>43728</v>
      </c>
      <c r="B955">
        <v>52.558599999999998</v>
      </c>
      <c r="C955" s="3">
        <f>MAX($B$2:B955)</f>
        <v>55.162399999999998</v>
      </c>
      <c r="D955" s="4">
        <f>(B955 - C955) / C955</f>
        <v>-4.7202442243267147E-2</v>
      </c>
      <c r="E955">
        <v>89.707999999999998</v>
      </c>
      <c r="F955">
        <f>MAX($E$2:E955)</f>
        <v>101.976</v>
      </c>
      <c r="G955">
        <f>(E955-F955)/F955</f>
        <v>-0.12030281634894485</v>
      </c>
      <c r="H955">
        <v>16.0413</v>
      </c>
      <c r="I955">
        <f>MAX($H$2:H955)</f>
        <v>25.666699999999999</v>
      </c>
      <c r="J955">
        <f t="shared" si="42"/>
        <v>-0.37501509738299038</v>
      </c>
      <c r="K955">
        <v>4.2960900000000004</v>
      </c>
      <c r="L955">
        <f>MAX($K$2:K955)</f>
        <v>7.1684999999999999</v>
      </c>
      <c r="M955">
        <f t="shared" si="43"/>
        <v>-0.40069889098137679</v>
      </c>
      <c r="N955">
        <v>2992.07</v>
      </c>
      <c r="O955">
        <f>MAX($N$2:N955)</f>
        <v>3025.86</v>
      </c>
      <c r="P955">
        <f t="shared" si="44"/>
        <v>-1.1167073162671097E-2</v>
      </c>
    </row>
    <row r="956" spans="1:16">
      <c r="A956" s="1">
        <v>43731</v>
      </c>
      <c r="B956">
        <v>52.793399999999998</v>
      </c>
      <c r="C956" s="3">
        <f>MAX($B$2:B956)</f>
        <v>55.162399999999998</v>
      </c>
      <c r="D956" s="4">
        <f>(B956 - C956) / C956</f>
        <v>-4.2945919684422719E-2</v>
      </c>
      <c r="E956">
        <v>89.265000000000001</v>
      </c>
      <c r="F956">
        <f>MAX($E$2:E956)</f>
        <v>101.976</v>
      </c>
      <c r="G956">
        <f>(E956-F956)/F956</f>
        <v>-0.1246469757590021</v>
      </c>
      <c r="H956">
        <v>16.082000000000001</v>
      </c>
      <c r="I956">
        <f>MAX($H$2:H956)</f>
        <v>25.666699999999999</v>
      </c>
      <c r="J956">
        <f t="shared" si="42"/>
        <v>-0.37342938515664259</v>
      </c>
      <c r="K956">
        <v>4.3497199999999996</v>
      </c>
      <c r="L956">
        <f>MAX($K$2:K956)</f>
        <v>7.1684999999999999</v>
      </c>
      <c r="M956">
        <f t="shared" si="43"/>
        <v>-0.39321754899909328</v>
      </c>
      <c r="N956">
        <v>2991.78</v>
      </c>
      <c r="O956">
        <f>MAX($N$2:N956)</f>
        <v>3025.86</v>
      </c>
      <c r="P956">
        <f t="shared" si="44"/>
        <v>-1.1262913684043521E-2</v>
      </c>
    </row>
    <row r="957" spans="1:16">
      <c r="A957" s="1">
        <v>43732</v>
      </c>
      <c r="B957">
        <v>52.546799999999998</v>
      </c>
      <c r="C957" s="3">
        <f>MAX($B$2:B957)</f>
        <v>55.162399999999998</v>
      </c>
      <c r="D957" s="4">
        <f>(B957 - C957) / C957</f>
        <v>-4.7416356068626465E-2</v>
      </c>
      <c r="E957">
        <v>87.080500000000001</v>
      </c>
      <c r="F957">
        <f>MAX($E$2:E957)</f>
        <v>101.976</v>
      </c>
      <c r="G957">
        <f>(E957-F957)/F957</f>
        <v>-0.1460686828273319</v>
      </c>
      <c r="H957">
        <v>14.880699999999999</v>
      </c>
      <c r="I957">
        <f>MAX($H$2:H957)</f>
        <v>25.666699999999999</v>
      </c>
      <c r="J957">
        <f t="shared" si="42"/>
        <v>-0.42023322047633704</v>
      </c>
      <c r="K957">
        <v>4.29209</v>
      </c>
      <c r="L957">
        <f>MAX($K$2:K957)</f>
        <v>7.1684999999999999</v>
      </c>
      <c r="M957">
        <f t="shared" si="43"/>
        <v>-0.40125688777289531</v>
      </c>
      <c r="N957">
        <v>2966.6</v>
      </c>
      <c r="O957">
        <f>MAX($N$2:N957)</f>
        <v>3025.86</v>
      </c>
      <c r="P957">
        <f t="shared" si="44"/>
        <v>-1.9584514815622737E-2</v>
      </c>
    </row>
    <row r="958" spans="1:16">
      <c r="A958" s="1">
        <v>43733</v>
      </c>
      <c r="B958">
        <v>53.356000000000002</v>
      </c>
      <c r="C958" s="3">
        <f>MAX($B$2:B958)</f>
        <v>55.162399999999998</v>
      </c>
      <c r="D958" s="4">
        <f>(B958 - C958) / C958</f>
        <v>-3.2746943570257939E-2</v>
      </c>
      <c r="E958">
        <v>88.416499999999999</v>
      </c>
      <c r="F958">
        <f>MAX($E$2:E958)</f>
        <v>101.976</v>
      </c>
      <c r="G958">
        <f>(E958-F958)/F958</f>
        <v>-0.13296756099474386</v>
      </c>
      <c r="H958">
        <v>15.246700000000001</v>
      </c>
      <c r="I958">
        <f>MAX($H$2:H958)</f>
        <v>25.666699999999999</v>
      </c>
      <c r="J958">
        <f t="shared" si="42"/>
        <v>-0.40597349873571587</v>
      </c>
      <c r="K958">
        <v>4.4340700000000002</v>
      </c>
      <c r="L958">
        <f>MAX($K$2:K958)</f>
        <v>7.1684999999999999</v>
      </c>
      <c r="M958">
        <f t="shared" si="43"/>
        <v>-0.38145079165794793</v>
      </c>
      <c r="N958">
        <v>2984.87</v>
      </c>
      <c r="O958">
        <f>MAX($N$2:N958)</f>
        <v>3025.86</v>
      </c>
      <c r="P958">
        <f t="shared" si="44"/>
        <v>-1.3546561969159258E-2</v>
      </c>
    </row>
    <row r="959" spans="1:16">
      <c r="A959" s="1">
        <v>43734</v>
      </c>
      <c r="B959">
        <v>53.076000000000001</v>
      </c>
      <c r="C959" s="3">
        <f>MAX($B$2:B959)</f>
        <v>55.162399999999998</v>
      </c>
      <c r="D959" s="4">
        <f>(B959 - C959) / C959</f>
        <v>-3.7822864849970224E-2</v>
      </c>
      <c r="E959">
        <v>86.992000000000004</v>
      </c>
      <c r="F959">
        <f>MAX($E$2:E959)</f>
        <v>101.976</v>
      </c>
      <c r="G959">
        <f>(E959-F959)/F959</f>
        <v>-0.14693653408645166</v>
      </c>
      <c r="H959">
        <v>16.1707</v>
      </c>
      <c r="I959">
        <f>MAX($H$2:H959)</f>
        <v>25.666699999999999</v>
      </c>
      <c r="J959">
        <f t="shared" si="42"/>
        <v>-0.36997354548890193</v>
      </c>
      <c r="K959">
        <v>4.4118199999999996</v>
      </c>
      <c r="L959">
        <f>MAX($K$2:K959)</f>
        <v>7.1684999999999999</v>
      </c>
      <c r="M959">
        <f t="shared" si="43"/>
        <v>-0.38455464881076939</v>
      </c>
      <c r="N959">
        <v>2977.62</v>
      </c>
      <c r="O959">
        <f>MAX($N$2:N959)</f>
        <v>3025.86</v>
      </c>
      <c r="P959">
        <f t="shared" si="44"/>
        <v>-1.5942575003470166E-2</v>
      </c>
    </row>
    <row r="960" spans="1:16">
      <c r="A960" s="1">
        <v>43735</v>
      </c>
      <c r="B960">
        <v>52.818899999999999</v>
      </c>
      <c r="C960" s="3">
        <f>MAX($B$2:B960)</f>
        <v>55.162399999999998</v>
      </c>
      <c r="D960" s="4">
        <f>(B960 - C960) / C960</f>
        <v>-4.2483648282163194E-2</v>
      </c>
      <c r="E960">
        <v>86.272499999999994</v>
      </c>
      <c r="F960">
        <f>MAX($E$2:E960)</f>
        <v>101.976</v>
      </c>
      <c r="G960">
        <f>(E960-F960)/F960</f>
        <v>-0.1539921157919511</v>
      </c>
      <c r="H960">
        <v>16.141999999999999</v>
      </c>
      <c r="I960">
        <f>MAX($H$2:H960)</f>
        <v>25.666699999999999</v>
      </c>
      <c r="J960">
        <f t="shared" si="42"/>
        <v>-0.37109172585490147</v>
      </c>
      <c r="K960">
        <v>4.2728299999999999</v>
      </c>
      <c r="L960">
        <f>MAX($K$2:K960)</f>
        <v>7.1684999999999999</v>
      </c>
      <c r="M960">
        <f t="shared" si="43"/>
        <v>-0.40394364232405666</v>
      </c>
      <c r="N960">
        <v>2961.79</v>
      </c>
      <c r="O960">
        <f>MAX($N$2:N960)</f>
        <v>3025.86</v>
      </c>
      <c r="P960">
        <f t="shared" si="44"/>
        <v>-2.1174145532179334E-2</v>
      </c>
    </row>
    <row r="961" spans="1:16">
      <c r="A961" s="1">
        <v>43738</v>
      </c>
      <c r="B961">
        <v>54.0608</v>
      </c>
      <c r="C961" s="3">
        <f>MAX($B$2:B961)</f>
        <v>55.162399999999998</v>
      </c>
      <c r="D961" s="4">
        <f>(B961 - C961) / C961</f>
        <v>-1.9970124577610795E-2</v>
      </c>
      <c r="E961">
        <v>86.795500000000004</v>
      </c>
      <c r="F961">
        <f>MAX($E$2:E961)</f>
        <v>101.976</v>
      </c>
      <c r="G961">
        <f>(E961-F961)/F961</f>
        <v>-0.1488634580685651</v>
      </c>
      <c r="H961">
        <v>16.058</v>
      </c>
      <c r="I961">
        <f>MAX($H$2:H961)</f>
        <v>25.666699999999999</v>
      </c>
      <c r="J961">
        <f t="shared" si="42"/>
        <v>-0.37436444887733911</v>
      </c>
      <c r="K961">
        <v>4.3305199999999999</v>
      </c>
      <c r="L961">
        <f>MAX($K$2:K961)</f>
        <v>7.1684999999999999</v>
      </c>
      <c r="M961">
        <f t="shared" si="43"/>
        <v>-0.39589593359838182</v>
      </c>
      <c r="N961">
        <v>2976.74</v>
      </c>
      <c r="O961">
        <f>MAX($N$2:N961)</f>
        <v>3025.86</v>
      </c>
      <c r="P961">
        <f t="shared" si="44"/>
        <v>-1.6233401413152077E-2</v>
      </c>
    </row>
    <row r="962" spans="1:16">
      <c r="A962" s="1">
        <v>43739</v>
      </c>
      <c r="B962">
        <v>54.212400000000002</v>
      </c>
      <c r="C962" s="3">
        <f>MAX($B$2:B962)</f>
        <v>55.162399999999998</v>
      </c>
      <c r="D962" s="4">
        <f>(B962 - C962) / C962</f>
        <v>-1.7221875770452262E-2</v>
      </c>
      <c r="E962">
        <v>86.782499999999999</v>
      </c>
      <c r="F962">
        <f>MAX($E$2:E962)</f>
        <v>101.976</v>
      </c>
      <c r="G962">
        <f>(E962-F962)/F962</f>
        <v>-0.14899093904448105</v>
      </c>
      <c r="H962">
        <v>16.3127</v>
      </c>
      <c r="I962">
        <f>MAX($H$2:H962)</f>
        <v>25.666699999999999</v>
      </c>
      <c r="J962">
        <f t="shared" si="42"/>
        <v>-0.36444108514144785</v>
      </c>
      <c r="K962">
        <v>4.3287199999999997</v>
      </c>
      <c r="L962">
        <f>MAX($K$2:K962)</f>
        <v>7.1684999999999999</v>
      </c>
      <c r="M962">
        <f t="shared" si="43"/>
        <v>-0.39614703215456515</v>
      </c>
      <c r="N962">
        <v>2940.25</v>
      </c>
      <c r="O962">
        <f>MAX($N$2:N962)</f>
        <v>3025.86</v>
      </c>
      <c r="P962">
        <f t="shared" si="44"/>
        <v>-2.829278287825614E-2</v>
      </c>
    </row>
    <row r="963" spans="1:16">
      <c r="A963" s="1">
        <v>43740</v>
      </c>
      <c r="B963">
        <v>52.850499999999997</v>
      </c>
      <c r="C963" s="3">
        <f>MAX($B$2:B963)</f>
        <v>55.162399999999998</v>
      </c>
      <c r="D963" s="4">
        <f>(B963 - C963) / C963</f>
        <v>-4.1910794309167138E-2</v>
      </c>
      <c r="E963">
        <v>85.661500000000004</v>
      </c>
      <c r="F963">
        <f>MAX($E$2:E963)</f>
        <v>101.976</v>
      </c>
      <c r="G963">
        <f>(E963-F963)/F963</f>
        <v>-0.15998372165999838</v>
      </c>
      <c r="H963">
        <v>16.2087</v>
      </c>
      <c r="I963">
        <f>MAX($H$2:H963)</f>
        <v>25.666699999999999</v>
      </c>
      <c r="J963">
        <f t="shared" ref="J963:J1026" si="45">(H963-I963)/I963</f>
        <v>-0.36849302793113253</v>
      </c>
      <c r="K963">
        <v>4.3047800000000001</v>
      </c>
      <c r="L963">
        <f>MAX($K$2:K963)</f>
        <v>7.1684999999999999</v>
      </c>
      <c r="M963">
        <f t="shared" ref="M963:M1026" si="46">(K963-L963)/L963</f>
        <v>-0.39948664295180303</v>
      </c>
      <c r="N963">
        <v>2887.61</v>
      </c>
      <c r="O963">
        <f>MAX($N$2:N963)</f>
        <v>3025.86</v>
      </c>
      <c r="P963">
        <f t="shared" ref="P963:P1026" si="47">(N963-O963)/O963</f>
        <v>-4.5689489930135566E-2</v>
      </c>
    </row>
    <row r="964" spans="1:16">
      <c r="A964" s="1">
        <v>43741</v>
      </c>
      <c r="B964">
        <v>53.305900000000001</v>
      </c>
      <c r="C964" s="3">
        <f>MAX($B$2:B964)</f>
        <v>55.162399999999998</v>
      </c>
      <c r="D964" s="4">
        <f>(B964 - C964) / C964</f>
        <v>-3.365517091352075E-2</v>
      </c>
      <c r="E964">
        <v>86.221000000000004</v>
      </c>
      <c r="F964">
        <f>MAX($E$2:E964)</f>
        <v>101.976</v>
      </c>
      <c r="G964">
        <f>(E964-F964)/F964</f>
        <v>-0.1544971365811563</v>
      </c>
      <c r="H964">
        <v>15.535299999999999</v>
      </c>
      <c r="I964">
        <f>MAX($H$2:H964)</f>
        <v>25.666699999999999</v>
      </c>
      <c r="J964">
        <f t="shared" si="45"/>
        <v>-0.3947293574943409</v>
      </c>
      <c r="K964">
        <v>4.5108699999999997</v>
      </c>
      <c r="L964">
        <f>MAX($K$2:K964)</f>
        <v>7.1684999999999999</v>
      </c>
      <c r="M964">
        <f t="shared" si="46"/>
        <v>-0.37073725326079376</v>
      </c>
      <c r="N964">
        <v>2910.63</v>
      </c>
      <c r="O964">
        <f>MAX($N$2:N964)</f>
        <v>3025.86</v>
      </c>
      <c r="P964">
        <f t="shared" si="47"/>
        <v>-3.8081735440502869E-2</v>
      </c>
    </row>
    <row r="965" spans="1:16">
      <c r="A965" s="1">
        <v>43742</v>
      </c>
      <c r="B965">
        <v>54.792099999999998</v>
      </c>
      <c r="C965" s="3">
        <f>MAX($B$2:B965)</f>
        <v>55.162399999999998</v>
      </c>
      <c r="D965" s="4">
        <f>(B965 - C965) / C965</f>
        <v>-6.7129058924194794E-3</v>
      </c>
      <c r="E965">
        <v>86.982500000000002</v>
      </c>
      <c r="F965">
        <f>MAX($E$2:E965)</f>
        <v>101.976</v>
      </c>
      <c r="G965">
        <f>(E965-F965)/F965</f>
        <v>-0.14702969326115947</v>
      </c>
      <c r="H965">
        <v>15.428699999999999</v>
      </c>
      <c r="I965">
        <f>MAX($H$2:H965)</f>
        <v>25.666699999999999</v>
      </c>
      <c r="J965">
        <f t="shared" si="45"/>
        <v>-0.3988825988537677</v>
      </c>
      <c r="K965">
        <v>4.5272399999999999</v>
      </c>
      <c r="L965">
        <f>MAX($K$2:K965)</f>
        <v>7.1684999999999999</v>
      </c>
      <c r="M965">
        <f t="shared" si="46"/>
        <v>-0.36845365139150449</v>
      </c>
      <c r="N965">
        <v>2952.01</v>
      </c>
      <c r="O965">
        <f>MAX($N$2:N965)</f>
        <v>3025.86</v>
      </c>
      <c r="P965">
        <f t="shared" si="47"/>
        <v>-2.440628449432555E-2</v>
      </c>
    </row>
    <row r="966" spans="1:16">
      <c r="A966" s="1">
        <v>43745</v>
      </c>
      <c r="B966">
        <v>54.804600000000001</v>
      </c>
      <c r="C966" s="3">
        <f>MAX($B$2:B966)</f>
        <v>55.162399999999998</v>
      </c>
      <c r="D966" s="4">
        <f>(B966 - C966) / C966</f>
        <v>-6.4863022638608448E-3</v>
      </c>
      <c r="E966">
        <v>86.632999999999996</v>
      </c>
      <c r="F966">
        <f>MAX($E$2:E966)</f>
        <v>101.976</v>
      </c>
      <c r="G966">
        <f>(E966-F966)/F966</f>
        <v>-0.15045697026751395</v>
      </c>
      <c r="H966">
        <v>15.848000000000001</v>
      </c>
      <c r="I966">
        <f>MAX($H$2:H966)</f>
        <v>25.666699999999999</v>
      </c>
      <c r="J966">
        <f t="shared" si="45"/>
        <v>-0.38254625643343315</v>
      </c>
      <c r="K966">
        <v>4.5856599999999998</v>
      </c>
      <c r="L966">
        <f>MAX($K$2:K966)</f>
        <v>7.1684999999999999</v>
      </c>
      <c r="M966">
        <f t="shared" si="46"/>
        <v>-0.36030410825137754</v>
      </c>
      <c r="N966">
        <v>2938.79</v>
      </c>
      <c r="O966">
        <f>MAX($N$2:N966)</f>
        <v>3025.86</v>
      </c>
      <c r="P966">
        <f t="shared" si="47"/>
        <v>-2.87752903306829E-2</v>
      </c>
    </row>
    <row r="967" spans="1:16">
      <c r="A967" s="1">
        <v>43746</v>
      </c>
      <c r="B967">
        <v>54.1661</v>
      </c>
      <c r="C967" s="3">
        <f>MAX($B$2:B967)</f>
        <v>55.162399999999998</v>
      </c>
      <c r="D967" s="4">
        <f>(B967 - C967) / C967</f>
        <v>-1.8061215610633292E-2</v>
      </c>
      <c r="E967">
        <v>85.275499999999994</v>
      </c>
      <c r="F967">
        <f>MAX($E$2:E967)</f>
        <v>101.976</v>
      </c>
      <c r="G967">
        <f>(E967-F967)/F967</f>
        <v>-0.16376892602180912</v>
      </c>
      <c r="H967">
        <v>16.003299999999999</v>
      </c>
      <c r="I967">
        <f>MAX($H$2:H967)</f>
        <v>25.666699999999999</v>
      </c>
      <c r="J967">
        <f t="shared" si="45"/>
        <v>-0.37649561494075978</v>
      </c>
      <c r="K967">
        <v>4.4091199999999997</v>
      </c>
      <c r="L967">
        <f>MAX($K$2:K967)</f>
        <v>7.1684999999999999</v>
      </c>
      <c r="M967">
        <f t="shared" si="46"/>
        <v>-0.38493129664504433</v>
      </c>
      <c r="N967">
        <v>2893.06</v>
      </c>
      <c r="O967">
        <f>MAX($N$2:N967)</f>
        <v>3025.86</v>
      </c>
      <c r="P967">
        <f t="shared" si="47"/>
        <v>-4.3888349097446731E-2</v>
      </c>
    </row>
    <row r="968" spans="1:16">
      <c r="A968" s="1">
        <v>43747</v>
      </c>
      <c r="B968">
        <v>54.797699999999999</v>
      </c>
      <c r="C968" s="3">
        <f>MAX($B$2:B968)</f>
        <v>55.162399999999998</v>
      </c>
      <c r="D968" s="4">
        <f>(B968 - C968) / C968</f>
        <v>-6.6113874668252137E-3</v>
      </c>
      <c r="E968">
        <v>86.099500000000006</v>
      </c>
      <c r="F968">
        <f>MAX($E$2:E968)</f>
        <v>101.976</v>
      </c>
      <c r="G968">
        <f>(E968-F968)/F968</f>
        <v>-0.15568859339452412</v>
      </c>
      <c r="H968">
        <v>16.302</v>
      </c>
      <c r="I968">
        <f>MAX($H$2:H968)</f>
        <v>25.666699999999999</v>
      </c>
      <c r="J968">
        <f t="shared" si="45"/>
        <v>-0.36485796771692502</v>
      </c>
      <c r="K968">
        <v>4.4958900000000002</v>
      </c>
      <c r="L968">
        <f>MAX($K$2:K968)</f>
        <v>7.1684999999999999</v>
      </c>
      <c r="M968">
        <f t="shared" si="46"/>
        <v>-0.37282695124503029</v>
      </c>
      <c r="N968">
        <v>2919.4</v>
      </c>
      <c r="O968">
        <f>MAX($N$2:N968)</f>
        <v>3025.86</v>
      </c>
      <c r="P968">
        <f t="shared" si="47"/>
        <v>-3.5183385880377824E-2</v>
      </c>
    </row>
    <row r="969" spans="1:16">
      <c r="A969" s="1">
        <v>43748</v>
      </c>
      <c r="B969">
        <v>55.5398</v>
      </c>
      <c r="C969" s="3">
        <f>MAX($B$2:B969)</f>
        <v>55.5398</v>
      </c>
      <c r="D969" s="4">
        <f>(B969 - C969) / C969</f>
        <v>0</v>
      </c>
      <c r="E969">
        <v>86.013000000000005</v>
      </c>
      <c r="F969">
        <f>MAX($E$2:E969)</f>
        <v>101.976</v>
      </c>
      <c r="G969">
        <f>(E969-F969)/F969</f>
        <v>-0.15653683219581072</v>
      </c>
      <c r="H969">
        <v>16.315999999999999</v>
      </c>
      <c r="I969">
        <f>MAX($H$2:H969)</f>
        <v>25.666699999999999</v>
      </c>
      <c r="J969">
        <f t="shared" si="45"/>
        <v>-0.36431251387985214</v>
      </c>
      <c r="K969">
        <v>4.55382</v>
      </c>
      <c r="L969">
        <f>MAX($K$2:K969)</f>
        <v>7.1684999999999999</v>
      </c>
      <c r="M969">
        <f t="shared" si="46"/>
        <v>-0.36474576271186437</v>
      </c>
      <c r="N969">
        <v>2938.13</v>
      </c>
      <c r="O969">
        <f>MAX($N$2:N969)</f>
        <v>3025.86</v>
      </c>
      <c r="P969">
        <f t="shared" si="47"/>
        <v>-2.8993410137944257E-2</v>
      </c>
    </row>
    <row r="970" spans="1:16">
      <c r="A970" s="1">
        <v>43749</v>
      </c>
      <c r="B970">
        <v>57.015099999999997</v>
      </c>
      <c r="C970" s="3">
        <f>MAX($B$2:B970)</f>
        <v>57.015099999999997</v>
      </c>
      <c r="D970" s="4">
        <f>(B970 - C970) / C970</f>
        <v>0</v>
      </c>
      <c r="E970">
        <v>86.596000000000004</v>
      </c>
      <c r="F970">
        <f>MAX($E$2:E970)</f>
        <v>101.976</v>
      </c>
      <c r="G970">
        <f>(E970-F970)/F970</f>
        <v>-0.15081980073742837</v>
      </c>
      <c r="H970">
        <v>16.526</v>
      </c>
      <c r="I970">
        <f>MAX($H$2:H970)</f>
        <v>25.666699999999999</v>
      </c>
      <c r="J970">
        <f t="shared" si="45"/>
        <v>-0.35613070632375798</v>
      </c>
      <c r="K970">
        <v>4.6269799999999996</v>
      </c>
      <c r="L970">
        <f>MAX($K$2:K970)</f>
        <v>7.1684999999999999</v>
      </c>
      <c r="M970">
        <f t="shared" si="46"/>
        <v>-0.35454000139499203</v>
      </c>
      <c r="N970">
        <v>2970.27</v>
      </c>
      <c r="O970">
        <f>MAX($N$2:N970)</f>
        <v>3025.86</v>
      </c>
      <c r="P970">
        <f t="shared" si="47"/>
        <v>-1.8371636493426709E-2</v>
      </c>
    </row>
    <row r="971" spans="1:16">
      <c r="A971" s="1">
        <v>43752</v>
      </c>
      <c r="B971">
        <v>56.932499999999997</v>
      </c>
      <c r="C971" s="3">
        <f>MAX($B$2:B971)</f>
        <v>57.015099999999997</v>
      </c>
      <c r="D971" s="4">
        <f>(B971 - C971) / C971</f>
        <v>-1.4487390182600635E-3</v>
      </c>
      <c r="E971">
        <v>86.8215</v>
      </c>
      <c r="F971">
        <f>MAX($E$2:E971)</f>
        <v>101.976</v>
      </c>
      <c r="G971">
        <f>(E971-F971)/F971</f>
        <v>-0.14860849611673335</v>
      </c>
      <c r="H971">
        <v>17.130700000000001</v>
      </c>
      <c r="I971">
        <f>MAX($H$2:H971)</f>
        <v>25.666699999999999</v>
      </c>
      <c r="J971">
        <f t="shared" si="45"/>
        <v>-0.33257099666104323</v>
      </c>
      <c r="K971">
        <v>4.6405700000000003</v>
      </c>
      <c r="L971">
        <f>MAX($K$2:K971)</f>
        <v>7.1684999999999999</v>
      </c>
      <c r="M971">
        <f t="shared" si="46"/>
        <v>-0.35264420729580798</v>
      </c>
      <c r="N971">
        <v>2966.15</v>
      </c>
      <c r="O971">
        <f>MAX($N$2:N971)</f>
        <v>3025.86</v>
      </c>
      <c r="P971">
        <f t="shared" si="47"/>
        <v>-1.9733232866028183E-2</v>
      </c>
    </row>
    <row r="972" spans="1:16">
      <c r="A972" s="1">
        <v>43753</v>
      </c>
      <c r="B972">
        <v>56.801099999999998</v>
      </c>
      <c r="C972" s="3">
        <f>MAX($B$2:B972)</f>
        <v>57.015099999999997</v>
      </c>
      <c r="D972" s="4">
        <f>(B972 - C972) / C972</f>
        <v>-3.7533916453711146E-3</v>
      </c>
      <c r="E972">
        <v>88.369</v>
      </c>
      <c r="F972">
        <f>MAX($E$2:E972)</f>
        <v>101.976</v>
      </c>
      <c r="G972">
        <f>(E972-F972)/F972</f>
        <v>-0.13343335686828273</v>
      </c>
      <c r="H972">
        <v>17.192699999999999</v>
      </c>
      <c r="I972">
        <f>MAX($H$2:H972)</f>
        <v>25.666699999999999</v>
      </c>
      <c r="J972">
        <f t="shared" si="45"/>
        <v>-0.33015541538257742</v>
      </c>
      <c r="K972">
        <v>4.8851100000000001</v>
      </c>
      <c r="L972">
        <f>MAX($K$2:K972)</f>
        <v>7.1684999999999999</v>
      </c>
      <c r="M972">
        <f t="shared" si="46"/>
        <v>-0.31853107344632764</v>
      </c>
      <c r="N972">
        <v>2995.68</v>
      </c>
      <c r="O972">
        <f>MAX($N$2:N972)</f>
        <v>3025.86</v>
      </c>
      <c r="P972">
        <f t="shared" si="47"/>
        <v>-9.9740239138626004E-3</v>
      </c>
    </row>
    <row r="973" spans="1:16">
      <c r="A973" s="1">
        <v>43754</v>
      </c>
      <c r="B973">
        <v>56.5747</v>
      </c>
      <c r="C973" s="3">
        <f>MAX($B$2:B973)</f>
        <v>57.015099999999997</v>
      </c>
      <c r="D973" s="4">
        <f>(B973 - C973) / C973</f>
        <v>-7.7242695356141934E-3</v>
      </c>
      <c r="E973">
        <v>88.871499999999997</v>
      </c>
      <c r="F973">
        <f>MAX($E$2:E973)</f>
        <v>101.976</v>
      </c>
      <c r="G973">
        <f>(E973-F973)/F973</f>
        <v>-0.12850572683768732</v>
      </c>
      <c r="H973">
        <v>17.316700000000001</v>
      </c>
      <c r="I973">
        <f>MAX($H$2:H973)</f>
        <v>25.666699999999999</v>
      </c>
      <c r="J973">
        <f t="shared" si="45"/>
        <v>-0.32532425282564559</v>
      </c>
      <c r="K973">
        <v>4.8311900000000003</v>
      </c>
      <c r="L973">
        <f>MAX($K$2:K973)</f>
        <v>7.1684999999999999</v>
      </c>
      <c r="M973">
        <f t="shared" si="46"/>
        <v>-0.32605287019599632</v>
      </c>
      <c r="N973">
        <v>2989.69</v>
      </c>
      <c r="O973">
        <f>MAX($N$2:N973)</f>
        <v>3025.86</v>
      </c>
      <c r="P973">
        <f t="shared" si="47"/>
        <v>-1.1953626407038023E-2</v>
      </c>
    </row>
    <row r="974" spans="1:16">
      <c r="A974" s="1">
        <v>43755</v>
      </c>
      <c r="B974">
        <v>56.791400000000003</v>
      </c>
      <c r="C974" s="3">
        <f>MAX($B$2:B974)</f>
        <v>57.015099999999997</v>
      </c>
      <c r="D974" s="4">
        <f>(B974 - C974) / C974</f>
        <v>-3.92352201434346E-3</v>
      </c>
      <c r="E974">
        <v>89.373999999999995</v>
      </c>
      <c r="F974">
        <f>MAX($E$2:E974)</f>
        <v>101.976</v>
      </c>
      <c r="G974">
        <f>(E974-F974)/F974</f>
        <v>-0.12357809680709191</v>
      </c>
      <c r="H974">
        <v>17.464700000000001</v>
      </c>
      <c r="I974">
        <f>MAX($H$2:H974)</f>
        <v>25.666699999999999</v>
      </c>
      <c r="J974">
        <f t="shared" si="45"/>
        <v>-0.3195580265480174</v>
      </c>
      <c r="K974">
        <v>4.8331900000000001</v>
      </c>
      <c r="L974">
        <f>MAX($K$2:K974)</f>
        <v>7.1684999999999999</v>
      </c>
      <c r="M974">
        <f t="shared" si="46"/>
        <v>-0.32577387180023715</v>
      </c>
      <c r="N974">
        <v>2997.95</v>
      </c>
      <c r="O974">
        <f>MAX($N$2:N974)</f>
        <v>3025.86</v>
      </c>
      <c r="P974">
        <f t="shared" si="47"/>
        <v>-9.2238239707059504E-3</v>
      </c>
    </row>
    <row r="975" spans="1:16">
      <c r="A975" s="1">
        <v>43756</v>
      </c>
      <c r="B975">
        <v>57.064399999999999</v>
      </c>
      <c r="C975" s="3">
        <f>MAX($B$2:B975)</f>
        <v>57.064399999999999</v>
      </c>
      <c r="D975" s="4">
        <f>(B975 - C975) / C975</f>
        <v>0</v>
      </c>
      <c r="E975">
        <v>87.875500000000002</v>
      </c>
      <c r="F975">
        <f>MAX($E$2:E975)</f>
        <v>101.976</v>
      </c>
      <c r="G975">
        <f>(E975-F975)/F975</f>
        <v>-0.13827273083862868</v>
      </c>
      <c r="H975">
        <v>17.13</v>
      </c>
      <c r="I975">
        <f>MAX($H$2:H975)</f>
        <v>25.666699999999999</v>
      </c>
      <c r="J975">
        <f t="shared" si="45"/>
        <v>-0.33259826935289694</v>
      </c>
      <c r="K975">
        <v>4.7386200000000001</v>
      </c>
      <c r="L975">
        <f>MAX($K$2:K975)</f>
        <v>7.1684999999999999</v>
      </c>
      <c r="M975">
        <f t="shared" si="46"/>
        <v>-0.33896631094371205</v>
      </c>
      <c r="N975">
        <v>2986.2</v>
      </c>
      <c r="O975">
        <f>MAX($N$2:N975)</f>
        <v>3025.86</v>
      </c>
      <c r="P975">
        <f t="shared" si="47"/>
        <v>-1.3107017509071903E-2</v>
      </c>
    </row>
    <row r="976" spans="1:16">
      <c r="A976" s="1">
        <v>43759</v>
      </c>
      <c r="B976">
        <v>58.051099999999998</v>
      </c>
      <c r="C976" s="3">
        <f>MAX($B$2:B976)</f>
        <v>58.051099999999998</v>
      </c>
      <c r="D976" s="4">
        <f>(B976 - C976) / C976</f>
        <v>0</v>
      </c>
      <c r="E976">
        <v>89.283000000000001</v>
      </c>
      <c r="F976">
        <f>MAX($E$2:E976)</f>
        <v>101.976</v>
      </c>
      <c r="G976">
        <f>(E976-F976)/F976</f>
        <v>-0.12447046363850316</v>
      </c>
      <c r="H976">
        <v>16.899999999999999</v>
      </c>
      <c r="I976">
        <f>MAX($H$2:H976)</f>
        <v>25.666699999999999</v>
      </c>
      <c r="J976">
        <f t="shared" si="45"/>
        <v>-0.34155929667623813</v>
      </c>
      <c r="K976">
        <v>4.8761200000000002</v>
      </c>
      <c r="L976">
        <f>MAX($K$2:K976)</f>
        <v>7.1684999999999999</v>
      </c>
      <c r="M976">
        <f t="shared" si="46"/>
        <v>-0.31978517123526534</v>
      </c>
      <c r="N976">
        <v>3006.72</v>
      </c>
      <c r="O976">
        <f>MAX($N$2:N976)</f>
        <v>3025.86</v>
      </c>
      <c r="P976">
        <f t="shared" si="47"/>
        <v>-6.3254744105809011E-3</v>
      </c>
    </row>
    <row r="977" spans="1:16">
      <c r="A977" s="1">
        <v>43760</v>
      </c>
      <c r="B977">
        <v>57.922800000000002</v>
      </c>
      <c r="C977" s="3">
        <f>MAX($B$2:B977)</f>
        <v>58.051099999999998</v>
      </c>
      <c r="D977" s="4">
        <f>(B977 - C977) / C977</f>
        <v>-2.2101217720249208E-3</v>
      </c>
      <c r="E977">
        <v>88.286500000000004</v>
      </c>
      <c r="F977">
        <f>MAX($E$2:E977)</f>
        <v>101.976</v>
      </c>
      <c r="G977">
        <f>(E977-F977)/F977</f>
        <v>-0.13424237075390283</v>
      </c>
      <c r="H977">
        <v>17.038699999999999</v>
      </c>
      <c r="I977">
        <f>MAX($H$2:H977)</f>
        <v>25.666699999999999</v>
      </c>
      <c r="J977">
        <f t="shared" si="45"/>
        <v>-0.33615540759037976</v>
      </c>
      <c r="K977">
        <v>4.8661199999999996</v>
      </c>
      <c r="L977">
        <f>MAX($K$2:K977)</f>
        <v>7.1684999999999999</v>
      </c>
      <c r="M977">
        <f t="shared" si="46"/>
        <v>-0.32118016321406156</v>
      </c>
      <c r="N977">
        <v>2995.99</v>
      </c>
      <c r="O977">
        <f>MAX($N$2:N977)</f>
        <v>3025.86</v>
      </c>
      <c r="P977">
        <f t="shared" si="47"/>
        <v>-9.8715737013610489E-3</v>
      </c>
    </row>
    <row r="978" spans="1:16">
      <c r="A978" s="1">
        <v>43761</v>
      </c>
      <c r="B978">
        <v>58.699399999999997</v>
      </c>
      <c r="C978" s="3">
        <f>MAX($B$2:B978)</f>
        <v>58.699399999999997</v>
      </c>
      <c r="D978" s="4">
        <f>(B978 - C978) / C978</f>
        <v>0</v>
      </c>
      <c r="E978">
        <v>88.108500000000006</v>
      </c>
      <c r="F978">
        <f>MAX($E$2:E978)</f>
        <v>101.976</v>
      </c>
      <c r="G978">
        <f>(E978-F978)/F978</f>
        <v>-0.13598787950105901</v>
      </c>
      <c r="H978">
        <v>16.9787</v>
      </c>
      <c r="I978">
        <f>MAX($H$2:H978)</f>
        <v>25.666699999999999</v>
      </c>
      <c r="J978">
        <f t="shared" si="45"/>
        <v>-0.33849306689212089</v>
      </c>
      <c r="K978">
        <v>4.8531599999999999</v>
      </c>
      <c r="L978">
        <f>MAX($K$2:K978)</f>
        <v>7.1684999999999999</v>
      </c>
      <c r="M978">
        <f t="shared" si="46"/>
        <v>-0.32298807281858127</v>
      </c>
      <c r="N978">
        <v>3004.52</v>
      </c>
      <c r="O978">
        <f>MAX($N$2:N978)</f>
        <v>3025.86</v>
      </c>
      <c r="P978">
        <f t="shared" si="47"/>
        <v>-7.05254043478553E-3</v>
      </c>
    </row>
    <row r="979" spans="1:16">
      <c r="A979" s="1">
        <v>43762</v>
      </c>
      <c r="B979">
        <v>58.797899999999998</v>
      </c>
      <c r="C979" s="3">
        <f>MAX($B$2:B979)</f>
        <v>58.797899999999998</v>
      </c>
      <c r="D979" s="4">
        <f>(B979 - C979) / C979</f>
        <v>0</v>
      </c>
      <c r="E979">
        <v>89.039000000000001</v>
      </c>
      <c r="F979">
        <f>MAX($E$2:E979)</f>
        <v>101.976</v>
      </c>
      <c r="G979">
        <f>(E979-F979)/F979</f>
        <v>-0.12686318349415546</v>
      </c>
      <c r="H979">
        <v>19.9787</v>
      </c>
      <c r="I979">
        <f>MAX($H$2:H979)</f>
        <v>25.666699999999999</v>
      </c>
      <c r="J979">
        <f t="shared" si="45"/>
        <v>-0.22161010180506255</v>
      </c>
      <c r="K979">
        <v>4.8970900000000004</v>
      </c>
      <c r="L979">
        <f>MAX($K$2:K979)</f>
        <v>7.1684999999999999</v>
      </c>
      <c r="M979">
        <f t="shared" si="46"/>
        <v>-0.31685987305572988</v>
      </c>
      <c r="N979">
        <v>3010.29</v>
      </c>
      <c r="O979">
        <f>MAX($N$2:N979)</f>
        <v>3025.86</v>
      </c>
      <c r="P979">
        <f t="shared" si="47"/>
        <v>-5.1456445440305112E-3</v>
      </c>
    </row>
    <row r="980" spans="1:16">
      <c r="A980" s="1">
        <v>43763</v>
      </c>
      <c r="B980">
        <v>59.520299999999999</v>
      </c>
      <c r="C980" s="3">
        <f>MAX($B$2:B980)</f>
        <v>59.520299999999999</v>
      </c>
      <c r="D980" s="4">
        <f>(B980 - C980) / C980</f>
        <v>0</v>
      </c>
      <c r="E980">
        <v>88.066500000000005</v>
      </c>
      <c r="F980">
        <f>MAX($E$2:E980)</f>
        <v>101.976</v>
      </c>
      <c r="G980">
        <f>(E980-F980)/F980</f>
        <v>-0.13639974111555656</v>
      </c>
      <c r="H980">
        <v>21.875299999999999</v>
      </c>
      <c r="I980">
        <f>MAX($H$2:H980)</f>
        <v>25.666699999999999</v>
      </c>
      <c r="J980">
        <f t="shared" si="45"/>
        <v>-0.1477166912770243</v>
      </c>
      <c r="K980">
        <v>5.0885999999999996</v>
      </c>
      <c r="L980">
        <f>MAX($K$2:K980)</f>
        <v>7.1684999999999999</v>
      </c>
      <c r="M980">
        <f t="shared" si="46"/>
        <v>-0.29014438166980544</v>
      </c>
      <c r="N980">
        <v>3022.55</v>
      </c>
      <c r="O980">
        <f>MAX($N$2:N980)</f>
        <v>3025.86</v>
      </c>
      <c r="P980">
        <f t="shared" si="47"/>
        <v>-1.0939038818715821E-3</v>
      </c>
    </row>
    <row r="981" spans="1:16">
      <c r="A981" s="1">
        <v>43766</v>
      </c>
      <c r="B981">
        <v>60.1145</v>
      </c>
      <c r="C981" s="3">
        <f>MAX($B$2:B981)</f>
        <v>60.1145</v>
      </c>
      <c r="D981" s="4">
        <f>(B981 - C981) / C981</f>
        <v>0</v>
      </c>
      <c r="E981">
        <v>88.853999999999999</v>
      </c>
      <c r="F981">
        <f>MAX($E$2:E981)</f>
        <v>101.976</v>
      </c>
      <c r="G981">
        <f>(E981-F981)/F981</f>
        <v>-0.12867733584372792</v>
      </c>
      <c r="H981">
        <v>21.847300000000001</v>
      </c>
      <c r="I981">
        <f>MAX($H$2:H981)</f>
        <v>25.666699999999999</v>
      </c>
      <c r="J981">
        <f t="shared" si="45"/>
        <v>-0.14880759895117013</v>
      </c>
      <c r="K981">
        <v>5.1447399999999996</v>
      </c>
      <c r="L981">
        <f>MAX($K$2:K981)</f>
        <v>7.1684999999999999</v>
      </c>
      <c r="M981">
        <f t="shared" si="46"/>
        <v>-0.28231289670084403</v>
      </c>
      <c r="N981">
        <v>3039.42</v>
      </c>
      <c r="O981">
        <f>MAX($N$2:N981)</f>
        <v>3039.42</v>
      </c>
      <c r="P981">
        <f t="shared" si="47"/>
        <v>0</v>
      </c>
    </row>
    <row r="982" spans="1:16">
      <c r="A982" s="1">
        <v>43767</v>
      </c>
      <c r="B982">
        <v>58.726900000000001</v>
      </c>
      <c r="C982" s="3">
        <f>MAX($B$2:B982)</f>
        <v>60.1145</v>
      </c>
      <c r="D982" s="4">
        <f>(B982 - C982) / C982</f>
        <v>-2.3082617338578863E-2</v>
      </c>
      <c r="E982">
        <v>88.135499999999993</v>
      </c>
      <c r="F982">
        <f>MAX($E$2:E982)</f>
        <v>101.976</v>
      </c>
      <c r="G982">
        <f>(E982-F982)/F982</f>
        <v>-0.13572311132031073</v>
      </c>
      <c r="H982">
        <v>21.081299999999999</v>
      </c>
      <c r="I982">
        <f>MAX($H$2:H982)</f>
        <v>25.666699999999999</v>
      </c>
      <c r="J982">
        <f t="shared" si="45"/>
        <v>-0.17865171603673244</v>
      </c>
      <c r="K982">
        <v>5.0480700000000001</v>
      </c>
      <c r="L982">
        <f>MAX($K$2:K982)</f>
        <v>7.1684999999999999</v>
      </c>
      <c r="M982">
        <f t="shared" si="46"/>
        <v>-0.29579828415986609</v>
      </c>
      <c r="N982">
        <v>3036.89</v>
      </c>
      <c r="O982">
        <f>MAX($N$2:N982)</f>
        <v>3039.42</v>
      </c>
      <c r="P982">
        <f t="shared" si="47"/>
        <v>-8.3239565443413545E-4</v>
      </c>
    </row>
    <row r="983" spans="1:16">
      <c r="A983" s="1">
        <v>43768</v>
      </c>
      <c r="B983">
        <v>58.719099999999997</v>
      </c>
      <c r="C983" s="3">
        <f>MAX($B$2:B983)</f>
        <v>60.1145</v>
      </c>
      <c r="D983" s="4">
        <f>(B983 - C983) / C983</f>
        <v>-2.3212369727769543E-2</v>
      </c>
      <c r="E983">
        <v>88.999499999999998</v>
      </c>
      <c r="F983">
        <f>MAX($E$2:E983)</f>
        <v>101.976</v>
      </c>
      <c r="G983">
        <f>(E983-F983)/F983</f>
        <v>-0.12725052953636151</v>
      </c>
      <c r="H983">
        <v>21.000699999999998</v>
      </c>
      <c r="I983">
        <f>MAX($H$2:H983)</f>
        <v>25.666699999999999</v>
      </c>
      <c r="J983">
        <f t="shared" si="45"/>
        <v>-0.18179197169873806</v>
      </c>
      <c r="K983">
        <v>5.0500699999999998</v>
      </c>
      <c r="L983">
        <f>MAX($K$2:K983)</f>
        <v>7.1684999999999999</v>
      </c>
      <c r="M983">
        <f t="shared" si="46"/>
        <v>-0.29551928576410685</v>
      </c>
      <c r="N983">
        <v>3046.77</v>
      </c>
      <c r="O983">
        <f>MAX($N$2:N983)</f>
        <v>3046.77</v>
      </c>
      <c r="P983">
        <f t="shared" si="47"/>
        <v>0</v>
      </c>
    </row>
    <row r="984" spans="1:16">
      <c r="A984" s="1">
        <v>43769</v>
      </c>
      <c r="B984">
        <v>60.045499999999997</v>
      </c>
      <c r="C984" s="3">
        <f>MAX($B$2:B984)</f>
        <v>60.1145</v>
      </c>
      <c r="D984" s="4">
        <f>(B984 - C984) / C984</f>
        <v>-1.1478095966863671E-3</v>
      </c>
      <c r="E984">
        <v>88.832999999999998</v>
      </c>
      <c r="F984">
        <f>MAX($E$2:E984)</f>
        <v>101.976</v>
      </c>
      <c r="G984">
        <f>(E984-F984)/F984</f>
        <v>-0.12888326665097671</v>
      </c>
      <c r="H984">
        <v>20.994700000000002</v>
      </c>
      <c r="I984">
        <f>MAX($H$2:H984)</f>
        <v>25.666699999999999</v>
      </c>
      <c r="J984">
        <f t="shared" si="45"/>
        <v>-0.18202573762891205</v>
      </c>
      <c r="K984">
        <v>5.0008400000000002</v>
      </c>
      <c r="L984">
        <f>MAX($K$2:K984)</f>
        <v>7.1684999999999999</v>
      </c>
      <c r="M984">
        <f t="shared" si="46"/>
        <v>-0.30238683127572014</v>
      </c>
      <c r="N984">
        <v>3037.56</v>
      </c>
      <c r="O984">
        <f>MAX($N$2:N984)</f>
        <v>3046.77</v>
      </c>
      <c r="P984">
        <f t="shared" si="47"/>
        <v>-3.0228734036373064E-3</v>
      </c>
    </row>
    <row r="985" spans="1:16">
      <c r="A985" s="1">
        <v>43770</v>
      </c>
      <c r="B985">
        <v>61.748600000000003</v>
      </c>
      <c r="C985" s="3">
        <f>MAX($B$2:B985)</f>
        <v>61.748600000000003</v>
      </c>
      <c r="D985" s="4">
        <f>(B985 - C985) / C985</f>
        <v>0</v>
      </c>
      <c r="E985">
        <v>89.572000000000003</v>
      </c>
      <c r="F985">
        <f>MAX($E$2:E985)</f>
        <v>101.976</v>
      </c>
      <c r="G985">
        <f>(E985-F985)/F985</f>
        <v>-0.12163646348160348</v>
      </c>
      <c r="H985">
        <v>20.8873</v>
      </c>
      <c r="I985">
        <f>MAX($H$2:H985)</f>
        <v>25.666699999999999</v>
      </c>
      <c r="J985">
        <f t="shared" si="45"/>
        <v>-0.18621014777902883</v>
      </c>
      <c r="K985">
        <v>5.0398699999999996</v>
      </c>
      <c r="L985">
        <f>MAX($K$2:K985)</f>
        <v>7.1684999999999999</v>
      </c>
      <c r="M985">
        <f t="shared" si="46"/>
        <v>-0.29694217758247893</v>
      </c>
      <c r="N985">
        <v>3066.91</v>
      </c>
      <c r="O985">
        <f>MAX($N$2:N985)</f>
        <v>3066.91</v>
      </c>
      <c r="P985">
        <f t="shared" si="47"/>
        <v>0</v>
      </c>
    </row>
    <row r="986" spans="1:16">
      <c r="A986" s="1">
        <v>43773</v>
      </c>
      <c r="B986">
        <v>62.154499999999999</v>
      </c>
      <c r="C986" s="3">
        <f>MAX($B$2:B986)</f>
        <v>62.154499999999999</v>
      </c>
      <c r="D986" s="4">
        <f>(B986 - C986) / C986</f>
        <v>0</v>
      </c>
      <c r="E986">
        <v>90.233000000000004</v>
      </c>
      <c r="F986">
        <f>MAX($E$2:E986)</f>
        <v>101.976</v>
      </c>
      <c r="G986">
        <f>(E986-F986)/F986</f>
        <v>-0.11515454616772569</v>
      </c>
      <c r="H986">
        <v>21.1647</v>
      </c>
      <c r="I986">
        <f>MAX($H$2:H986)</f>
        <v>25.666699999999999</v>
      </c>
      <c r="J986">
        <f t="shared" si="45"/>
        <v>-0.17540236960731218</v>
      </c>
      <c r="K986">
        <v>5.23658</v>
      </c>
      <c r="L986">
        <f>MAX($K$2:K986)</f>
        <v>7.1684999999999999</v>
      </c>
      <c r="M986">
        <f t="shared" si="46"/>
        <v>-0.26950129036758036</v>
      </c>
      <c r="N986">
        <v>3078.27</v>
      </c>
      <c r="O986">
        <f>MAX($N$2:N986)</f>
        <v>3078.27</v>
      </c>
      <c r="P986">
        <f t="shared" si="47"/>
        <v>0</v>
      </c>
    </row>
    <row r="987" spans="1:16">
      <c r="A987" s="1">
        <v>43774</v>
      </c>
      <c r="B987">
        <v>62.063699999999997</v>
      </c>
      <c r="C987" s="3">
        <f>MAX($B$2:B987)</f>
        <v>62.154499999999999</v>
      </c>
      <c r="D987" s="4">
        <f>(B987 - C987) / C987</f>
        <v>-1.4608757209856333E-3</v>
      </c>
      <c r="E987">
        <v>90.085499999999996</v>
      </c>
      <c r="F987">
        <f>MAX($E$2:E987)</f>
        <v>101.976</v>
      </c>
      <c r="G987">
        <f>(E987-F987)/F987</f>
        <v>-0.11660096493292542</v>
      </c>
      <c r="H987">
        <v>21.148</v>
      </c>
      <c r="I987">
        <f>MAX($H$2:H987)</f>
        <v>25.666699999999999</v>
      </c>
      <c r="J987">
        <f t="shared" si="45"/>
        <v>-0.17605301811296345</v>
      </c>
      <c r="K987">
        <v>5.2146100000000004</v>
      </c>
      <c r="L987">
        <f>MAX($K$2:K987)</f>
        <v>7.1684999999999999</v>
      </c>
      <c r="M987">
        <f t="shared" si="46"/>
        <v>-0.27256608774499541</v>
      </c>
      <c r="N987">
        <v>3074.62</v>
      </c>
      <c r="O987">
        <f>MAX($N$2:N987)</f>
        <v>3078.27</v>
      </c>
      <c r="P987">
        <f t="shared" si="47"/>
        <v>-1.1857309462782962E-3</v>
      </c>
    </row>
    <row r="988" spans="1:16">
      <c r="A988" s="1">
        <v>43775</v>
      </c>
      <c r="B988">
        <v>62.0914</v>
      </c>
      <c r="C988" s="3">
        <f>MAX($B$2:B988)</f>
        <v>62.154499999999999</v>
      </c>
      <c r="D988" s="4">
        <f>(B988 - C988) / C988</f>
        <v>-1.0152120924470248E-3</v>
      </c>
      <c r="E988">
        <v>89.788499999999999</v>
      </c>
      <c r="F988">
        <f>MAX($E$2:E988)</f>
        <v>101.976</v>
      </c>
      <c r="G988">
        <f>(E988-F988)/F988</f>
        <v>-0.11951341492115793</v>
      </c>
      <c r="H988">
        <v>21.771999999999998</v>
      </c>
      <c r="I988">
        <f>MAX($H$2:H988)</f>
        <v>25.666699999999999</v>
      </c>
      <c r="J988">
        <f t="shared" si="45"/>
        <v>-0.15174136137485539</v>
      </c>
      <c r="K988">
        <v>5.1657000000000002</v>
      </c>
      <c r="L988">
        <f>MAX($K$2:K988)</f>
        <v>7.1684999999999999</v>
      </c>
      <c r="M988">
        <f t="shared" si="46"/>
        <v>-0.27938899351328728</v>
      </c>
      <c r="N988">
        <v>3076.78</v>
      </c>
      <c r="O988">
        <f>MAX($N$2:N988)</f>
        <v>3078.27</v>
      </c>
      <c r="P988">
        <f t="shared" si="47"/>
        <v>-4.8403811231626263E-4</v>
      </c>
    </row>
    <row r="989" spans="1:16">
      <c r="A989" s="1">
        <v>43776</v>
      </c>
      <c r="B989">
        <v>62.810899999999997</v>
      </c>
      <c r="C989" s="3">
        <f>MAX($B$2:B989)</f>
        <v>62.810899999999997</v>
      </c>
      <c r="D989" s="4">
        <f>(B989 - C989) / C989</f>
        <v>0</v>
      </c>
      <c r="E989">
        <v>89.41</v>
      </c>
      <c r="F989">
        <f>MAX($E$2:E989)</f>
        <v>101.976</v>
      </c>
      <c r="G989">
        <f>(E989-F989)/F989</f>
        <v>-0.12322507256609401</v>
      </c>
      <c r="H989">
        <v>22.369299999999999</v>
      </c>
      <c r="I989">
        <f>MAX($H$2:H989)</f>
        <v>25.666699999999999</v>
      </c>
      <c r="J989">
        <f t="shared" si="45"/>
        <v>-0.12846996302602204</v>
      </c>
      <c r="K989">
        <v>5.1834499999999997</v>
      </c>
      <c r="L989">
        <f>MAX($K$2:K989)</f>
        <v>7.1684999999999999</v>
      </c>
      <c r="M989">
        <f t="shared" si="46"/>
        <v>-0.27691288275092424</v>
      </c>
      <c r="N989">
        <v>3085.18</v>
      </c>
      <c r="O989">
        <f>MAX($N$2:N989)</f>
        <v>3085.18</v>
      </c>
      <c r="P989">
        <f t="shared" si="47"/>
        <v>0</v>
      </c>
    </row>
    <row r="990" spans="1:16">
      <c r="A990" s="1">
        <v>43777</v>
      </c>
      <c r="B990">
        <v>62.979399999999998</v>
      </c>
      <c r="C990" s="3">
        <f>MAX($B$2:B990)</f>
        <v>62.979399999999998</v>
      </c>
      <c r="D990" s="4">
        <f>(B990 - C990) / C990</f>
        <v>0</v>
      </c>
      <c r="E990">
        <v>89.293999999999997</v>
      </c>
      <c r="F990">
        <f>MAX($E$2:E990)</f>
        <v>101.976</v>
      </c>
      <c r="G990">
        <f>(E990-F990)/F990</f>
        <v>-0.12436259512042051</v>
      </c>
      <c r="H990">
        <v>22.475999999999999</v>
      </c>
      <c r="I990">
        <f>MAX($H$2:H990)</f>
        <v>25.666699999999999</v>
      </c>
      <c r="J990">
        <f t="shared" si="45"/>
        <v>-0.12431282556775899</v>
      </c>
      <c r="K990">
        <v>5.1694899999999997</v>
      </c>
      <c r="L990">
        <f>MAX($K$2:K990)</f>
        <v>7.1684999999999999</v>
      </c>
      <c r="M990">
        <f t="shared" si="46"/>
        <v>-0.27886029155332359</v>
      </c>
      <c r="N990">
        <v>3093.08</v>
      </c>
      <c r="O990">
        <f>MAX($N$2:N990)</f>
        <v>3093.08</v>
      </c>
      <c r="P990">
        <f t="shared" si="47"/>
        <v>0</v>
      </c>
    </row>
    <row r="991" spans="1:16">
      <c r="A991" s="1">
        <v>43780</v>
      </c>
      <c r="B991">
        <v>63.479199999999999</v>
      </c>
      <c r="C991" s="3">
        <f>MAX($B$2:B991)</f>
        <v>63.479199999999999</v>
      </c>
      <c r="D991" s="4">
        <f>(B991 - C991) / C991</f>
        <v>0</v>
      </c>
      <c r="E991">
        <v>88.582499999999996</v>
      </c>
      <c r="F991">
        <f>MAX($E$2:E991)</f>
        <v>101.976</v>
      </c>
      <c r="G991">
        <f>(E991-F991)/F991</f>
        <v>-0.13133972699458699</v>
      </c>
      <c r="H991">
        <v>23.006</v>
      </c>
      <c r="I991">
        <f>MAX($H$2:H991)</f>
        <v>25.666699999999999</v>
      </c>
      <c r="J991">
        <f t="shared" si="45"/>
        <v>-0.10366350173571198</v>
      </c>
      <c r="K991">
        <v>5.1794500000000001</v>
      </c>
      <c r="L991">
        <f>MAX($K$2:K991)</f>
        <v>7.1684999999999999</v>
      </c>
      <c r="M991">
        <f t="shared" si="46"/>
        <v>-0.27747087954244259</v>
      </c>
      <c r="N991">
        <v>3087.01</v>
      </c>
      <c r="O991">
        <f>MAX($N$2:N991)</f>
        <v>3093.08</v>
      </c>
      <c r="P991">
        <f t="shared" si="47"/>
        <v>-1.9624452002533748E-3</v>
      </c>
    </row>
    <row r="992" spans="1:16">
      <c r="A992" s="1">
        <v>43781</v>
      </c>
      <c r="B992">
        <v>63.419800000000002</v>
      </c>
      <c r="C992" s="3">
        <f>MAX($B$2:B992)</f>
        <v>63.479199999999999</v>
      </c>
      <c r="D992" s="4">
        <f>(B992 - C992) / C992</f>
        <v>-9.357395808390239E-4</v>
      </c>
      <c r="E992">
        <v>88.9</v>
      </c>
      <c r="F992">
        <f>MAX($E$2:E992)</f>
        <v>101.976</v>
      </c>
      <c r="G992">
        <f>(E992-F992)/F992</f>
        <v>-0.12822624931356391</v>
      </c>
      <c r="H992">
        <v>23.328700000000001</v>
      </c>
      <c r="I992">
        <f>MAX($H$2:H992)</f>
        <v>25.666699999999999</v>
      </c>
      <c r="J992">
        <f t="shared" si="45"/>
        <v>-9.1090790791180695E-2</v>
      </c>
      <c r="K992">
        <v>5.2146100000000004</v>
      </c>
      <c r="L992">
        <f>MAX($K$2:K992)</f>
        <v>7.1684999999999999</v>
      </c>
      <c r="M992">
        <f t="shared" si="46"/>
        <v>-0.27256608774499541</v>
      </c>
      <c r="N992">
        <v>3091.84</v>
      </c>
      <c r="O992">
        <f>MAX($N$2:N992)</f>
        <v>3093.08</v>
      </c>
      <c r="P992">
        <f t="shared" si="47"/>
        <v>-4.008949008754322E-4</v>
      </c>
    </row>
    <row r="993" spans="1:16">
      <c r="A993" s="1">
        <v>43782</v>
      </c>
      <c r="B993">
        <v>64.03</v>
      </c>
      <c r="C993" s="3">
        <f>MAX($B$2:B993)</f>
        <v>64.03</v>
      </c>
      <c r="D993" s="4">
        <f>(B993 - C993) / C993</f>
        <v>0</v>
      </c>
      <c r="E993">
        <v>87.655500000000004</v>
      </c>
      <c r="F993">
        <f>MAX($E$2:E993)</f>
        <v>101.976</v>
      </c>
      <c r="G993">
        <f>(E993-F993)/F993</f>
        <v>-0.14043010120028238</v>
      </c>
      <c r="H993">
        <v>23.074000000000002</v>
      </c>
      <c r="I993">
        <f>MAX($H$2:H993)</f>
        <v>25.666699999999999</v>
      </c>
      <c r="J993">
        <f t="shared" si="45"/>
        <v>-0.10101415452707194</v>
      </c>
      <c r="K993">
        <v>5.1888500000000004</v>
      </c>
      <c r="L993">
        <f>MAX($K$2:K993)</f>
        <v>7.1684999999999999</v>
      </c>
      <c r="M993">
        <f t="shared" si="46"/>
        <v>-0.2761595870823742</v>
      </c>
      <c r="N993">
        <v>3094.04</v>
      </c>
      <c r="O993">
        <f>MAX($N$2:N993)</f>
        <v>3094.04</v>
      </c>
      <c r="P993">
        <f t="shared" si="47"/>
        <v>0</v>
      </c>
    </row>
    <row r="994" spans="1:16">
      <c r="A994" s="1">
        <v>43783</v>
      </c>
      <c r="B994">
        <v>63.587499999999999</v>
      </c>
      <c r="C994" s="3">
        <f>MAX($B$2:B994)</f>
        <v>64.03</v>
      </c>
      <c r="D994" s="4">
        <f>(B994 - C994) / C994</f>
        <v>-6.9108230516945583E-3</v>
      </c>
      <c r="E994">
        <v>87.73</v>
      </c>
      <c r="F994">
        <f>MAX($E$2:E994)</f>
        <v>101.976</v>
      </c>
      <c r="G994">
        <f>(E994-F994)/F994</f>
        <v>-0.13969953714599509</v>
      </c>
      <c r="H994">
        <v>23.29</v>
      </c>
      <c r="I994">
        <f>MAX($H$2:H994)</f>
        <v>25.666699999999999</v>
      </c>
      <c r="J994">
        <f t="shared" si="45"/>
        <v>-9.2598581040803832E-2</v>
      </c>
      <c r="K994">
        <v>5.2191099999999997</v>
      </c>
      <c r="L994">
        <f>MAX($K$2:K994)</f>
        <v>7.1684999999999999</v>
      </c>
      <c r="M994">
        <f t="shared" si="46"/>
        <v>-0.27193834135453726</v>
      </c>
      <c r="N994">
        <v>3096.63</v>
      </c>
      <c r="O994">
        <f>MAX($N$2:N994)</f>
        <v>3096.63</v>
      </c>
      <c r="P994">
        <f t="shared" si="47"/>
        <v>0</v>
      </c>
    </row>
    <row r="995" spans="1:16">
      <c r="A995" s="1">
        <v>43784</v>
      </c>
      <c r="B995">
        <v>64.338300000000004</v>
      </c>
      <c r="C995" s="3">
        <f>MAX($B$2:B995)</f>
        <v>64.338300000000004</v>
      </c>
      <c r="D995" s="4">
        <f>(B995 - C995) / C995</f>
        <v>0</v>
      </c>
      <c r="E995">
        <v>86.974500000000006</v>
      </c>
      <c r="F995">
        <f>MAX($E$2:E995)</f>
        <v>101.976</v>
      </c>
      <c r="G995">
        <f>(E995-F995)/F995</f>
        <v>-0.14710814309249229</v>
      </c>
      <c r="H995">
        <v>23.478000000000002</v>
      </c>
      <c r="I995">
        <f>MAX($H$2:H995)</f>
        <v>25.666699999999999</v>
      </c>
      <c r="J995">
        <f t="shared" si="45"/>
        <v>-8.5273915228681413E-2</v>
      </c>
      <c r="K995">
        <v>5.0798100000000002</v>
      </c>
      <c r="L995">
        <f>MAX($K$2:K995)</f>
        <v>7.1684999999999999</v>
      </c>
      <c r="M995">
        <f t="shared" si="46"/>
        <v>-0.29137057961916718</v>
      </c>
      <c r="N995">
        <v>3120.46</v>
      </c>
      <c r="O995">
        <f>MAX($N$2:N995)</f>
        <v>3120.46</v>
      </c>
      <c r="P995">
        <f t="shared" si="47"/>
        <v>0</v>
      </c>
    </row>
    <row r="996" spans="1:16">
      <c r="A996" s="1">
        <v>43787</v>
      </c>
      <c r="B996">
        <v>64.666700000000006</v>
      </c>
      <c r="C996" s="3">
        <f>MAX($B$2:B996)</f>
        <v>64.666700000000006</v>
      </c>
      <c r="D996" s="4">
        <f>(B996 - C996) / C996</f>
        <v>0</v>
      </c>
      <c r="E996">
        <v>87.626499999999993</v>
      </c>
      <c r="F996">
        <f>MAX($E$2:E996)</f>
        <v>101.976</v>
      </c>
      <c r="G996">
        <f>(E996-F996)/F996</f>
        <v>-0.14071448183886412</v>
      </c>
      <c r="H996">
        <v>23.332699999999999</v>
      </c>
      <c r="I996">
        <f>MAX($H$2:H996)</f>
        <v>25.666699999999999</v>
      </c>
      <c r="J996">
        <f t="shared" si="45"/>
        <v>-9.0934946837731373E-2</v>
      </c>
      <c r="K996">
        <v>5.2810199999999998</v>
      </c>
      <c r="L996">
        <f>MAX($K$2:K996)</f>
        <v>7.1684999999999999</v>
      </c>
      <c r="M996">
        <f t="shared" si="46"/>
        <v>-0.26330194601381041</v>
      </c>
      <c r="N996">
        <v>3122.03</v>
      </c>
      <c r="O996">
        <f>MAX($N$2:N996)</f>
        <v>3122.03</v>
      </c>
      <c r="P996">
        <f t="shared" si="47"/>
        <v>0</v>
      </c>
    </row>
    <row r="997" spans="1:16">
      <c r="A997" s="1">
        <v>43788</v>
      </c>
      <c r="B997">
        <v>64.4696</v>
      </c>
      <c r="C997" s="3">
        <f>MAX($B$2:B997)</f>
        <v>64.666700000000006</v>
      </c>
      <c r="D997" s="4">
        <f>(B997 - C997) / C997</f>
        <v>-3.0479365732286635E-3</v>
      </c>
      <c r="E997">
        <v>87.639499999999998</v>
      </c>
      <c r="F997">
        <f>MAX($E$2:E997)</f>
        <v>101.976</v>
      </c>
      <c r="G997">
        <f>(E997-F997)/F997</f>
        <v>-0.14058700086294815</v>
      </c>
      <c r="H997">
        <v>23.968</v>
      </c>
      <c r="I997">
        <f>MAX($H$2:H997)</f>
        <v>25.666699999999999</v>
      </c>
      <c r="J997">
        <f t="shared" si="45"/>
        <v>-6.6183030931128622E-2</v>
      </c>
      <c r="K997">
        <v>5.1746800000000004</v>
      </c>
      <c r="L997">
        <f>MAX($K$2:K997)</f>
        <v>7.1684999999999999</v>
      </c>
      <c r="M997">
        <f t="shared" si="46"/>
        <v>-0.27813629071632834</v>
      </c>
      <c r="N997">
        <v>3120.18</v>
      </c>
      <c r="O997">
        <f>MAX($N$2:N997)</f>
        <v>3122.03</v>
      </c>
      <c r="P997">
        <f t="shared" si="47"/>
        <v>-5.9256317203882204E-4</v>
      </c>
    </row>
    <row r="998" spans="1:16">
      <c r="A998" s="1">
        <v>43789</v>
      </c>
      <c r="B998">
        <v>63.721400000000003</v>
      </c>
      <c r="C998" s="3">
        <f>MAX($B$2:B998)</f>
        <v>64.666700000000006</v>
      </c>
      <c r="D998" s="4">
        <f>(B998 - C998) / C998</f>
        <v>-1.4618033702044531E-2</v>
      </c>
      <c r="E998">
        <v>87.276499999999999</v>
      </c>
      <c r="F998">
        <f>MAX($E$2:E998)</f>
        <v>101.976</v>
      </c>
      <c r="G998">
        <f>(E998-F998)/F998</f>
        <v>-0.14414666195967679</v>
      </c>
      <c r="H998">
        <v>23.481300000000001</v>
      </c>
      <c r="I998">
        <f>MAX($H$2:H998)</f>
        <v>25.666699999999999</v>
      </c>
      <c r="J998">
        <f t="shared" si="45"/>
        <v>-8.5145343967085674E-2</v>
      </c>
      <c r="K998">
        <v>5.2535699999999999</v>
      </c>
      <c r="L998">
        <f>MAX($K$2:K998)</f>
        <v>7.1684999999999999</v>
      </c>
      <c r="M998">
        <f t="shared" si="46"/>
        <v>-0.26713119899560578</v>
      </c>
      <c r="N998">
        <v>3108.46</v>
      </c>
      <c r="O998">
        <f>MAX($N$2:N998)</f>
        <v>3122.03</v>
      </c>
      <c r="P998">
        <f t="shared" si="47"/>
        <v>-4.3465309430082873E-3</v>
      </c>
    </row>
    <row r="999" spans="1:16">
      <c r="A999" s="1">
        <v>43790</v>
      </c>
      <c r="B999">
        <v>63.431800000000003</v>
      </c>
      <c r="C999" s="3">
        <f>MAX($B$2:B999)</f>
        <v>64.666700000000006</v>
      </c>
      <c r="D999" s="4">
        <f>(B999 - C999) / C999</f>
        <v>-1.9096381909081538E-2</v>
      </c>
      <c r="E999">
        <v>86.735500000000002</v>
      </c>
      <c r="F999">
        <f>MAX($E$2:E999)</f>
        <v>101.976</v>
      </c>
      <c r="G999">
        <f>(E999-F999)/F999</f>
        <v>-0.14945183180356159</v>
      </c>
      <c r="H999">
        <v>23.6553</v>
      </c>
      <c r="I999">
        <f>MAX($H$2:H999)</f>
        <v>25.666699999999999</v>
      </c>
      <c r="J999">
        <f t="shared" si="45"/>
        <v>-7.8366131992036306E-2</v>
      </c>
      <c r="K999">
        <v>5.2287800000000004</v>
      </c>
      <c r="L999">
        <f>MAX($K$2:K999)</f>
        <v>7.1684999999999999</v>
      </c>
      <c r="M999">
        <f t="shared" si="46"/>
        <v>-0.27058938411104128</v>
      </c>
      <c r="N999">
        <v>3103.54</v>
      </c>
      <c r="O999">
        <f>MAX($N$2:N999)</f>
        <v>3122.03</v>
      </c>
      <c r="P999">
        <f t="shared" si="47"/>
        <v>-5.922428676213949E-3</v>
      </c>
    </row>
    <row r="1000" spans="1:16">
      <c r="A1000" s="1">
        <v>43791</v>
      </c>
      <c r="B1000">
        <v>63.376600000000003</v>
      </c>
      <c r="C1000" s="3">
        <f>MAX($B$2:B1000)</f>
        <v>64.666700000000006</v>
      </c>
      <c r="D1000" s="4">
        <f>(B1000 - C1000) / C1000</f>
        <v>-1.9949989716500183E-2</v>
      </c>
      <c r="E1000">
        <v>87.286000000000001</v>
      </c>
      <c r="F1000">
        <f>MAX($E$2:E1000)</f>
        <v>101.976</v>
      </c>
      <c r="G1000">
        <f>(E1000-F1000)/F1000</f>
        <v>-0.14405350278496898</v>
      </c>
      <c r="H1000">
        <v>22.2027</v>
      </c>
      <c r="I1000">
        <f>MAX($H$2:H1000)</f>
        <v>25.666699999999999</v>
      </c>
      <c r="J1000">
        <f t="shared" si="45"/>
        <v>-0.13496086368718996</v>
      </c>
      <c r="K1000">
        <v>5.2463800000000003</v>
      </c>
      <c r="L1000">
        <f>MAX($K$2:K1000)</f>
        <v>7.1684999999999999</v>
      </c>
      <c r="M1000">
        <f t="shared" si="46"/>
        <v>-0.26813419822836015</v>
      </c>
      <c r="N1000">
        <v>3110.29</v>
      </c>
      <c r="O1000">
        <f>MAX($N$2:N1000)</f>
        <v>3122.03</v>
      </c>
      <c r="P1000">
        <f t="shared" si="47"/>
        <v>-3.7603738593159695E-3</v>
      </c>
    </row>
    <row r="1001" spans="1:16">
      <c r="A1001" s="1">
        <v>43794</v>
      </c>
      <c r="B1001">
        <v>64.488100000000003</v>
      </c>
      <c r="C1001" s="3">
        <f>MAX($B$2:B1001)</f>
        <v>64.666700000000006</v>
      </c>
      <c r="D1001" s="4">
        <f>(B1001 - C1001) / C1001</f>
        <v>-2.7618542464669291E-3</v>
      </c>
      <c r="E1001">
        <v>88.691999999999993</v>
      </c>
      <c r="F1001">
        <f>MAX($E$2:E1001)</f>
        <v>101.976</v>
      </c>
      <c r="G1001">
        <f>(E1001-F1001)/F1001</f>
        <v>-0.13026594492821847</v>
      </c>
      <c r="H1001">
        <v>22.422699999999999</v>
      </c>
      <c r="I1001">
        <f>MAX($H$2:H1001)</f>
        <v>25.666699999999999</v>
      </c>
      <c r="J1001">
        <f t="shared" si="45"/>
        <v>-0.12638944624747239</v>
      </c>
      <c r="K1001">
        <v>5.5028899999999998</v>
      </c>
      <c r="L1001">
        <f>MAX($K$2:K1001)</f>
        <v>7.1684999999999999</v>
      </c>
      <c r="M1001">
        <f t="shared" si="46"/>
        <v>-0.23235125898026088</v>
      </c>
      <c r="N1001">
        <v>3133.64</v>
      </c>
      <c r="O1001">
        <f>MAX($N$2:N1001)</f>
        <v>3133.64</v>
      </c>
      <c r="P1001">
        <f t="shared" si="47"/>
        <v>0</v>
      </c>
    </row>
    <row r="1002" spans="1:16">
      <c r="A1002" s="1">
        <v>43795</v>
      </c>
      <c r="B1002">
        <v>63.985500000000002</v>
      </c>
      <c r="C1002" s="3">
        <f>MAX($B$2:B1002)</f>
        <v>64.666700000000006</v>
      </c>
      <c r="D1002" s="4">
        <f>(B1002 - C1002) / C1002</f>
        <v>-1.0534015188652025E-2</v>
      </c>
      <c r="E1002">
        <v>89.846999999999994</v>
      </c>
      <c r="F1002">
        <f>MAX($E$2:E1002)</f>
        <v>101.976</v>
      </c>
      <c r="G1002">
        <f>(E1002-F1002)/F1002</f>
        <v>-0.11893975052953641</v>
      </c>
      <c r="H1002">
        <v>21.928000000000001</v>
      </c>
      <c r="I1002">
        <f>MAX($H$2:H1002)</f>
        <v>25.666699999999999</v>
      </c>
      <c r="J1002">
        <f t="shared" si="45"/>
        <v>-0.14566344719032825</v>
      </c>
      <c r="K1002">
        <v>5.3986499999999999</v>
      </c>
      <c r="L1002">
        <f>MAX($K$2:K1002)</f>
        <v>7.1684999999999999</v>
      </c>
      <c r="M1002">
        <f t="shared" si="46"/>
        <v>-0.24689265536723162</v>
      </c>
      <c r="N1002">
        <v>3140.52</v>
      </c>
      <c r="O1002">
        <f>MAX($N$2:N1002)</f>
        <v>3140.52</v>
      </c>
      <c r="P1002">
        <f t="shared" si="47"/>
        <v>0</v>
      </c>
    </row>
    <row r="1003" spans="1:16">
      <c r="A1003" s="1">
        <v>43796</v>
      </c>
      <c r="B1003">
        <v>64.846100000000007</v>
      </c>
      <c r="C1003" s="3">
        <f>MAX($B$2:B1003)</f>
        <v>64.846100000000007</v>
      </c>
      <c r="D1003" s="4">
        <f>(B1003 - C1003) / C1003</f>
        <v>0</v>
      </c>
      <c r="E1003">
        <v>90.9255</v>
      </c>
      <c r="F1003">
        <f>MAX($E$2:E1003)</f>
        <v>101.976</v>
      </c>
      <c r="G1003">
        <f>(E1003-F1003)/F1003</f>
        <v>-0.10836373264297482</v>
      </c>
      <c r="H1003">
        <v>22.07</v>
      </c>
      <c r="I1003">
        <f>MAX($H$2:H1003)</f>
        <v>25.666699999999999</v>
      </c>
      <c r="J1003">
        <f t="shared" si="45"/>
        <v>-0.14013098684287417</v>
      </c>
      <c r="K1003">
        <v>5.43309</v>
      </c>
      <c r="L1003">
        <f>MAX($K$2:K1003)</f>
        <v>7.1684999999999999</v>
      </c>
      <c r="M1003">
        <f t="shared" si="46"/>
        <v>-0.24208830299225778</v>
      </c>
      <c r="N1003">
        <v>3153.63</v>
      </c>
      <c r="O1003">
        <f>MAX($N$2:N1003)</f>
        <v>3153.63</v>
      </c>
      <c r="P1003">
        <f t="shared" si="47"/>
        <v>0</v>
      </c>
    </row>
    <row r="1004" spans="1:16">
      <c r="A1004" s="1">
        <v>43798</v>
      </c>
      <c r="B1004">
        <v>64.702799999999996</v>
      </c>
      <c r="C1004" s="3">
        <f>MAX($B$2:B1004)</f>
        <v>64.846100000000007</v>
      </c>
      <c r="D1004" s="4">
        <f>(B1004 - C1004) / C1004</f>
        <v>-2.2098476238356759E-3</v>
      </c>
      <c r="E1004">
        <v>90.04</v>
      </c>
      <c r="F1004">
        <f>MAX($E$2:E1004)</f>
        <v>101.976</v>
      </c>
      <c r="G1004">
        <f>(E1004-F1004)/F1004</f>
        <v>-0.11704714834863097</v>
      </c>
      <c r="H1004">
        <v>21.995999999999999</v>
      </c>
      <c r="I1004">
        <f>MAX($H$2:H1004)</f>
        <v>25.666699999999999</v>
      </c>
      <c r="J1004">
        <f t="shared" si="45"/>
        <v>-0.14301409998168835</v>
      </c>
      <c r="K1004">
        <v>5.3961600000000001</v>
      </c>
      <c r="L1004">
        <f>MAX($K$2:K1004)</f>
        <v>7.1684999999999999</v>
      </c>
      <c r="M1004">
        <f t="shared" si="46"/>
        <v>-0.24724000836995186</v>
      </c>
      <c r="N1004">
        <v>3140.98</v>
      </c>
      <c r="O1004">
        <f>MAX($N$2:N1004)</f>
        <v>3153.63</v>
      </c>
      <c r="P1004">
        <f t="shared" si="47"/>
        <v>-4.0112505271703057E-3</v>
      </c>
    </row>
    <row r="1005" spans="1:16">
      <c r="A1005" s="1">
        <v>43801</v>
      </c>
      <c r="B1005">
        <v>63.9542</v>
      </c>
      <c r="C1005" s="3">
        <f>MAX($B$2:B1005)</f>
        <v>64.846100000000007</v>
      </c>
      <c r="D1005" s="4">
        <f>(B1005 - C1005) / C1005</f>
        <v>-1.3754103947654627E-2</v>
      </c>
      <c r="E1005">
        <v>89.08</v>
      </c>
      <c r="F1005">
        <f>MAX($E$2:E1005)</f>
        <v>101.976</v>
      </c>
      <c r="G1005">
        <f>(E1005-F1005)/F1005</f>
        <v>-0.12646112810857457</v>
      </c>
      <c r="H1005">
        <v>22.3247</v>
      </c>
      <c r="I1005">
        <f>MAX($H$2:H1005)</f>
        <v>25.666699999999999</v>
      </c>
      <c r="J1005">
        <f t="shared" si="45"/>
        <v>-0.13020762310698294</v>
      </c>
      <c r="K1005">
        <v>5.2094199999999997</v>
      </c>
      <c r="L1005">
        <f>MAX($K$2:K1005)</f>
        <v>7.1684999999999999</v>
      </c>
      <c r="M1005">
        <f t="shared" si="46"/>
        <v>-0.27329008858199066</v>
      </c>
      <c r="N1005">
        <v>3113.87</v>
      </c>
      <c r="O1005">
        <f>MAX($N$2:N1005)</f>
        <v>3153.63</v>
      </c>
      <c r="P1005">
        <f t="shared" si="47"/>
        <v>-1.2607693356544748E-2</v>
      </c>
    </row>
    <row r="1006" spans="1:16">
      <c r="A1006" s="1">
        <v>43802</v>
      </c>
      <c r="B1006">
        <v>62.815800000000003</v>
      </c>
      <c r="C1006" s="3">
        <f>MAX($B$2:B1006)</f>
        <v>64.846100000000007</v>
      </c>
      <c r="D1006" s="4">
        <f>(B1006 - C1006) / C1006</f>
        <v>-3.1309515915375077E-2</v>
      </c>
      <c r="E1006">
        <v>88.498000000000005</v>
      </c>
      <c r="F1006">
        <f>MAX($E$2:E1006)</f>
        <v>101.976</v>
      </c>
      <c r="G1006">
        <f>(E1006-F1006)/F1006</f>
        <v>-0.13216835333804028</v>
      </c>
      <c r="H1006">
        <v>22.4133</v>
      </c>
      <c r="I1006">
        <f>MAX($H$2:H1006)</f>
        <v>25.666699999999999</v>
      </c>
      <c r="J1006">
        <f t="shared" si="45"/>
        <v>-0.12675567953807851</v>
      </c>
      <c r="K1006">
        <v>5.1701899999999998</v>
      </c>
      <c r="L1006">
        <f>MAX($K$2:K1006)</f>
        <v>7.1684999999999999</v>
      </c>
      <c r="M1006">
        <f t="shared" si="46"/>
        <v>-0.27876264211480783</v>
      </c>
      <c r="N1006">
        <v>3093.2</v>
      </c>
      <c r="O1006">
        <f>MAX($N$2:N1006)</f>
        <v>3153.63</v>
      </c>
      <c r="P1006">
        <f t="shared" si="47"/>
        <v>-1.916204500845067E-2</v>
      </c>
    </row>
    <row r="1007" spans="1:16">
      <c r="A1007" s="1">
        <v>43803</v>
      </c>
      <c r="B1007">
        <v>63.369799999999998</v>
      </c>
      <c r="C1007" s="3">
        <f>MAX($B$2:B1007)</f>
        <v>64.846100000000007</v>
      </c>
      <c r="D1007" s="4">
        <f>(B1007 - C1007) / C1007</f>
        <v>-2.2766211075145752E-2</v>
      </c>
      <c r="E1007">
        <v>88.034499999999994</v>
      </c>
      <c r="F1007">
        <f>MAX($E$2:E1007)</f>
        <v>101.976</v>
      </c>
      <c r="G1007">
        <f>(E1007-F1007)/F1007</f>
        <v>-0.1367135404408881</v>
      </c>
      <c r="H1007">
        <v>22.202000000000002</v>
      </c>
      <c r="I1007">
        <f>MAX($H$2:H1007)</f>
        <v>25.666699999999999</v>
      </c>
      <c r="J1007">
        <f t="shared" si="45"/>
        <v>-0.13498813637904356</v>
      </c>
      <c r="K1007">
        <v>5.2136199999999997</v>
      </c>
      <c r="L1007">
        <f>MAX($K$2:K1007)</f>
        <v>7.1684999999999999</v>
      </c>
      <c r="M1007">
        <f t="shared" si="46"/>
        <v>-0.27270419195089629</v>
      </c>
      <c r="N1007">
        <v>3112.76</v>
      </c>
      <c r="O1007">
        <f>MAX($N$2:N1007)</f>
        <v>3153.63</v>
      </c>
      <c r="P1007">
        <f t="shared" si="47"/>
        <v>-1.2959668699244961E-2</v>
      </c>
    </row>
    <row r="1008" spans="1:16">
      <c r="A1008" s="1">
        <v>43804</v>
      </c>
      <c r="B1008">
        <v>64.296999999999997</v>
      </c>
      <c r="C1008" s="3">
        <f>MAX($B$2:B1008)</f>
        <v>64.846100000000007</v>
      </c>
      <c r="D1008" s="4">
        <f>(B1008 - C1008) / C1008</f>
        <v>-8.4677413136643506E-3</v>
      </c>
      <c r="E1008">
        <v>87.024000000000001</v>
      </c>
      <c r="F1008">
        <f>MAX($E$2:E1008)</f>
        <v>101.976</v>
      </c>
      <c r="G1008">
        <f>(E1008-F1008)/F1008</f>
        <v>-0.14662273476112025</v>
      </c>
      <c r="H1008">
        <v>22.024699999999999</v>
      </c>
      <c r="I1008">
        <f>MAX($H$2:H1008)</f>
        <v>25.666699999999999</v>
      </c>
      <c r="J1008">
        <f t="shared" si="45"/>
        <v>-0.14189591961568879</v>
      </c>
      <c r="K1008">
        <v>5.1968399999999999</v>
      </c>
      <c r="L1008">
        <f>MAX($K$2:K1008)</f>
        <v>7.1684999999999999</v>
      </c>
      <c r="M1008">
        <f t="shared" si="46"/>
        <v>-0.2750449884913162</v>
      </c>
      <c r="N1008">
        <v>3117.43</v>
      </c>
      <c r="O1008">
        <f>MAX($N$2:N1008)</f>
        <v>3153.63</v>
      </c>
      <c r="P1008">
        <f t="shared" si="47"/>
        <v>-1.1478835500677085E-2</v>
      </c>
    </row>
    <row r="1009" spans="1:16">
      <c r="A1009" s="1">
        <v>43805</v>
      </c>
      <c r="B1009">
        <v>65.540599999999998</v>
      </c>
      <c r="C1009" s="3">
        <f>MAX($B$2:B1009)</f>
        <v>65.540599999999998</v>
      </c>
      <c r="D1009" s="4">
        <f>(B1009 - C1009) / C1009</f>
        <v>0</v>
      </c>
      <c r="E1009">
        <v>87.58</v>
      </c>
      <c r="F1009">
        <f>MAX($E$2:E1009)</f>
        <v>101.976</v>
      </c>
      <c r="G1009">
        <f>(E1009-F1009)/F1009</f>
        <v>-0.14117047148348633</v>
      </c>
      <c r="H1009">
        <v>22.392700000000001</v>
      </c>
      <c r="I1009">
        <f>MAX($H$2:H1009)</f>
        <v>25.666699999999999</v>
      </c>
      <c r="J1009">
        <f t="shared" si="45"/>
        <v>-0.1275582758983429</v>
      </c>
      <c r="K1009">
        <v>5.2823200000000003</v>
      </c>
      <c r="L1009">
        <f>MAX($K$2:K1009)</f>
        <v>7.1684999999999999</v>
      </c>
      <c r="M1009">
        <f t="shared" si="46"/>
        <v>-0.26312059705656687</v>
      </c>
      <c r="N1009">
        <v>3145.91</v>
      </c>
      <c r="O1009">
        <f>MAX($N$2:N1009)</f>
        <v>3153.63</v>
      </c>
      <c r="P1009">
        <f t="shared" si="47"/>
        <v>-2.4479726537356174E-3</v>
      </c>
    </row>
    <row r="1010" spans="1:16">
      <c r="A1010" s="1">
        <v>43808</v>
      </c>
      <c r="B1010">
        <v>64.621300000000005</v>
      </c>
      <c r="C1010" s="3">
        <f>MAX($B$2:B1010)</f>
        <v>65.540599999999998</v>
      </c>
      <c r="D1010" s="4">
        <f>(B1010 - C1010) / C1010</f>
        <v>-1.4026420264690783E-2</v>
      </c>
      <c r="E1010">
        <v>87.471000000000004</v>
      </c>
      <c r="F1010">
        <f>MAX($E$2:E1010)</f>
        <v>101.976</v>
      </c>
      <c r="G1010">
        <f>(E1010-F1010)/F1010</f>
        <v>-0.14223935043539651</v>
      </c>
      <c r="H1010">
        <v>22.635300000000001</v>
      </c>
      <c r="I1010">
        <f>MAX($H$2:H1010)</f>
        <v>25.666699999999999</v>
      </c>
      <c r="J1010">
        <f t="shared" si="45"/>
        <v>-0.11810634012163612</v>
      </c>
      <c r="K1010">
        <v>5.2823200000000003</v>
      </c>
      <c r="L1010">
        <f>MAX($K$2:K1010)</f>
        <v>7.1684999999999999</v>
      </c>
      <c r="M1010">
        <f t="shared" si="46"/>
        <v>-0.26312059705656687</v>
      </c>
      <c r="N1010">
        <v>3135.96</v>
      </c>
      <c r="O1010">
        <f>MAX($N$2:N1010)</f>
        <v>3153.63</v>
      </c>
      <c r="P1010">
        <f t="shared" si="47"/>
        <v>-5.6030669419050655E-3</v>
      </c>
    </row>
    <row r="1011" spans="1:16">
      <c r="A1011" s="1">
        <v>43809</v>
      </c>
      <c r="B1011">
        <v>64.999700000000004</v>
      </c>
      <c r="C1011" s="3">
        <f>MAX($B$2:B1011)</f>
        <v>65.540599999999998</v>
      </c>
      <c r="D1011" s="4">
        <f>(B1011 - C1011) / C1011</f>
        <v>-8.252899729327981E-3</v>
      </c>
      <c r="E1011">
        <v>86.960499999999996</v>
      </c>
      <c r="F1011">
        <f>MAX($E$2:E1011)</f>
        <v>101.976</v>
      </c>
      <c r="G1011">
        <f>(E1011-F1011)/F1011</f>
        <v>-0.1472454302973249</v>
      </c>
      <c r="H1011">
        <v>23.256</v>
      </c>
      <c r="I1011">
        <f>MAX($H$2:H1011)</f>
        <v>25.666699999999999</v>
      </c>
      <c r="J1011">
        <f t="shared" si="45"/>
        <v>-9.3923254645123785E-2</v>
      </c>
      <c r="K1011">
        <v>5.3273400000000004</v>
      </c>
      <c r="L1011">
        <f>MAX($K$2:K1011)</f>
        <v>7.1684999999999999</v>
      </c>
      <c r="M1011">
        <f t="shared" si="46"/>
        <v>-0.25684034316802673</v>
      </c>
      <c r="N1011">
        <v>3132.52</v>
      </c>
      <c r="O1011">
        <f>MAX($N$2:N1011)</f>
        <v>3153.63</v>
      </c>
      <c r="P1011">
        <f t="shared" si="47"/>
        <v>-6.6938734093727314E-3</v>
      </c>
    </row>
    <row r="1012" spans="1:16">
      <c r="A1012" s="1">
        <v>43810</v>
      </c>
      <c r="B1012">
        <v>65.555499999999995</v>
      </c>
      <c r="C1012" s="3">
        <f>MAX($B$2:B1012)</f>
        <v>65.555499999999995</v>
      </c>
      <c r="D1012" s="4">
        <f>(B1012 - C1012) / C1012</f>
        <v>0</v>
      </c>
      <c r="E1012">
        <v>87.436000000000007</v>
      </c>
      <c r="F1012">
        <f>MAX($E$2:E1012)</f>
        <v>101.976</v>
      </c>
      <c r="G1012">
        <f>(E1012-F1012)/F1012</f>
        <v>-0.14258256844747777</v>
      </c>
      <c r="H1012">
        <v>23.513300000000001</v>
      </c>
      <c r="I1012">
        <f>MAX($H$2:H1012)</f>
        <v>25.666699999999999</v>
      </c>
      <c r="J1012">
        <f t="shared" si="45"/>
        <v>-8.3898592339490388E-2</v>
      </c>
      <c r="K1012">
        <v>5.4111200000000004</v>
      </c>
      <c r="L1012">
        <f>MAX($K$2:K1012)</f>
        <v>7.1684999999999999</v>
      </c>
      <c r="M1012">
        <f t="shared" si="46"/>
        <v>-0.24515310036967281</v>
      </c>
      <c r="N1012">
        <v>3141.63</v>
      </c>
      <c r="O1012">
        <f>MAX($N$2:N1012)</f>
        <v>3153.63</v>
      </c>
      <c r="P1012">
        <f t="shared" si="47"/>
        <v>-3.8051388400034245E-3</v>
      </c>
    </row>
    <row r="1013" spans="1:16">
      <c r="A1013" s="1">
        <v>43811</v>
      </c>
      <c r="B1013">
        <v>65.721999999999994</v>
      </c>
      <c r="C1013" s="3">
        <f>MAX($B$2:B1013)</f>
        <v>65.721999999999994</v>
      </c>
      <c r="D1013" s="4">
        <f>(B1013 - C1013) / C1013</f>
        <v>0</v>
      </c>
      <c r="E1013">
        <v>88.016499999999994</v>
      </c>
      <c r="F1013">
        <f>MAX($E$2:E1013)</f>
        <v>101.976</v>
      </c>
      <c r="G1013">
        <f>(E1013-F1013)/F1013</f>
        <v>-0.13689005256138706</v>
      </c>
      <c r="H1013">
        <v>23.9787</v>
      </c>
      <c r="I1013">
        <f>MAX($H$2:H1013)</f>
        <v>25.666699999999999</v>
      </c>
      <c r="J1013">
        <f t="shared" si="45"/>
        <v>-6.5766148355651449E-2</v>
      </c>
      <c r="K1013">
        <v>5.5781700000000001</v>
      </c>
      <c r="L1013">
        <f>MAX($K$2:K1013)</f>
        <v>7.1684999999999999</v>
      </c>
      <c r="M1013">
        <f t="shared" si="46"/>
        <v>-0.22184975936388363</v>
      </c>
      <c r="N1013">
        <v>3168.57</v>
      </c>
      <c r="O1013">
        <f>MAX($N$2:N1013)</f>
        <v>3168.57</v>
      </c>
      <c r="P1013">
        <f t="shared" si="47"/>
        <v>0</v>
      </c>
    </row>
    <row r="1014" spans="1:16">
      <c r="A1014" s="1">
        <v>43812</v>
      </c>
      <c r="B1014">
        <v>66.616900000000001</v>
      </c>
      <c r="C1014" s="3">
        <f>MAX($B$2:B1014)</f>
        <v>66.616900000000001</v>
      </c>
      <c r="D1014" s="4">
        <f>(B1014 - C1014) / C1014</f>
        <v>0</v>
      </c>
      <c r="E1014">
        <v>88.046999999999997</v>
      </c>
      <c r="F1014">
        <f>MAX($E$2:E1014)</f>
        <v>101.976</v>
      </c>
      <c r="G1014">
        <f>(E1014-F1014)/F1014</f>
        <v>-0.13659096257943049</v>
      </c>
      <c r="H1014">
        <v>23.892700000000001</v>
      </c>
      <c r="I1014">
        <f>MAX($H$2:H1014)</f>
        <v>25.666699999999999</v>
      </c>
      <c r="J1014">
        <f t="shared" si="45"/>
        <v>-6.911679335481373E-2</v>
      </c>
      <c r="K1014">
        <v>5.5761700000000003</v>
      </c>
      <c r="L1014">
        <f>MAX($K$2:K1014)</f>
        <v>7.1684999999999999</v>
      </c>
      <c r="M1014">
        <f t="shared" si="46"/>
        <v>-0.22212875775964283</v>
      </c>
      <c r="N1014">
        <v>3168.8</v>
      </c>
      <c r="O1014">
        <f>MAX($N$2:N1014)</f>
        <v>3168.8</v>
      </c>
      <c r="P1014">
        <f t="shared" si="47"/>
        <v>0</v>
      </c>
    </row>
    <row r="1015" spans="1:16">
      <c r="A1015" s="1">
        <v>43815</v>
      </c>
      <c r="B1015">
        <v>67.757099999999994</v>
      </c>
      <c r="C1015" s="3">
        <f>MAX($B$2:B1015)</f>
        <v>67.757099999999994</v>
      </c>
      <c r="D1015" s="4">
        <f>(B1015 - C1015) / C1015</f>
        <v>0</v>
      </c>
      <c r="E1015">
        <v>88.460499999999996</v>
      </c>
      <c r="F1015">
        <f>MAX($E$2:E1015)</f>
        <v>101.976</v>
      </c>
      <c r="G1015">
        <f>(E1015-F1015)/F1015</f>
        <v>-0.13253608692241314</v>
      </c>
      <c r="H1015">
        <v>25.433299999999999</v>
      </c>
      <c r="I1015">
        <f>MAX($H$2:H1015)</f>
        <v>25.666699999999999</v>
      </c>
      <c r="J1015">
        <f t="shared" si="45"/>
        <v>-9.0934946837731238E-3</v>
      </c>
      <c r="K1015">
        <v>5.6051299999999999</v>
      </c>
      <c r="L1015">
        <f>MAX($K$2:K1015)</f>
        <v>7.1684999999999999</v>
      </c>
      <c r="M1015">
        <f t="shared" si="46"/>
        <v>-0.21808886098904931</v>
      </c>
      <c r="N1015">
        <v>3191.45</v>
      </c>
      <c r="O1015">
        <f>MAX($N$2:N1015)</f>
        <v>3191.45</v>
      </c>
      <c r="P1015">
        <f t="shared" si="47"/>
        <v>0</v>
      </c>
    </row>
    <row r="1016" spans="1:16">
      <c r="A1016" s="1">
        <v>43816</v>
      </c>
      <c r="B1016">
        <v>67.887299999999996</v>
      </c>
      <c r="C1016" s="3">
        <f>MAX($B$2:B1016)</f>
        <v>67.887299999999996</v>
      </c>
      <c r="D1016" s="4">
        <f>(B1016 - C1016) / C1016</f>
        <v>0</v>
      </c>
      <c r="E1016">
        <v>89.533000000000001</v>
      </c>
      <c r="F1016">
        <f>MAX($E$2:E1016)</f>
        <v>101.976</v>
      </c>
      <c r="G1016">
        <f>(E1016-F1016)/F1016</f>
        <v>-0.1220189064093512</v>
      </c>
      <c r="H1016">
        <v>25.265999999999998</v>
      </c>
      <c r="I1016">
        <f>MAX($H$2:H1016)</f>
        <v>25.666699999999999</v>
      </c>
      <c r="J1016">
        <f t="shared" si="45"/>
        <v>-1.5611668036794778E-2</v>
      </c>
      <c r="K1016">
        <v>5.6833</v>
      </c>
      <c r="L1016">
        <f>MAX($K$2:K1016)</f>
        <v>7.1684999999999999</v>
      </c>
      <c r="M1016">
        <f t="shared" si="46"/>
        <v>-0.20718420869080001</v>
      </c>
      <c r="N1016">
        <v>3192.52</v>
      </c>
      <c r="O1016">
        <f>MAX($N$2:N1016)</f>
        <v>3192.52</v>
      </c>
      <c r="P1016">
        <f t="shared" si="47"/>
        <v>0</v>
      </c>
    </row>
    <row r="1017" spans="1:16">
      <c r="A1017" s="1">
        <v>43817</v>
      </c>
      <c r="B1017">
        <v>67.728399999999993</v>
      </c>
      <c r="C1017" s="3">
        <f>MAX($B$2:B1017)</f>
        <v>67.887299999999996</v>
      </c>
      <c r="D1017" s="4">
        <f>(B1017 - C1017) / C1017</f>
        <v>-2.3406439790653439E-3</v>
      </c>
      <c r="E1017">
        <v>89.201499999999996</v>
      </c>
      <c r="F1017">
        <f>MAX($E$2:E1017)</f>
        <v>101.976</v>
      </c>
      <c r="G1017">
        <f>(E1017-F1017)/F1017</f>
        <v>-0.12526967129520675</v>
      </c>
      <c r="H1017">
        <v>26.21</v>
      </c>
      <c r="I1017">
        <f>MAX($H$2:H1017)</f>
        <v>26.21</v>
      </c>
      <c r="J1017">
        <f t="shared" si="45"/>
        <v>0</v>
      </c>
      <c r="K1017">
        <v>5.7136800000000001</v>
      </c>
      <c r="L1017">
        <f>MAX($K$2:K1017)</f>
        <v>7.1684999999999999</v>
      </c>
      <c r="M1017">
        <f t="shared" si="46"/>
        <v>-0.20294622305921739</v>
      </c>
      <c r="N1017">
        <v>3191.14</v>
      </c>
      <c r="O1017">
        <f>MAX($N$2:N1017)</f>
        <v>3192.52</v>
      </c>
      <c r="P1017">
        <f t="shared" si="47"/>
        <v>-4.3226040870538292E-4</v>
      </c>
    </row>
    <row r="1018" spans="1:16">
      <c r="A1018" s="1">
        <v>43818</v>
      </c>
      <c r="B1018">
        <v>67.794499999999999</v>
      </c>
      <c r="C1018" s="3">
        <f>MAX($B$2:B1018)</f>
        <v>67.887299999999996</v>
      </c>
      <c r="D1018" s="4">
        <f>(B1018 - C1018) / C1018</f>
        <v>-1.3669714364836559E-3</v>
      </c>
      <c r="E1018">
        <v>89.614000000000004</v>
      </c>
      <c r="F1018">
        <f>MAX($E$2:E1018)</f>
        <v>101.976</v>
      </c>
      <c r="G1018">
        <f>(E1018-F1018)/F1018</f>
        <v>-0.12122460186710593</v>
      </c>
      <c r="H1018">
        <v>26.936</v>
      </c>
      <c r="I1018">
        <f>MAX($H$2:H1018)</f>
        <v>26.936</v>
      </c>
      <c r="J1018">
        <f t="shared" si="45"/>
        <v>0</v>
      </c>
      <c r="K1018">
        <v>5.86205</v>
      </c>
      <c r="L1018">
        <f>MAX($K$2:K1018)</f>
        <v>7.1684999999999999</v>
      </c>
      <c r="M1018">
        <f t="shared" si="46"/>
        <v>-0.18224872706981934</v>
      </c>
      <c r="N1018">
        <v>3205.37</v>
      </c>
      <c r="O1018">
        <f>MAX($N$2:N1018)</f>
        <v>3205.37</v>
      </c>
      <c r="P1018">
        <f t="shared" si="47"/>
        <v>0</v>
      </c>
    </row>
    <row r="1019" spans="1:16">
      <c r="A1019" s="1">
        <v>43819</v>
      </c>
      <c r="B1019">
        <v>67.655699999999996</v>
      </c>
      <c r="C1019" s="3">
        <f>MAX($B$2:B1019)</f>
        <v>67.887299999999996</v>
      </c>
      <c r="D1019" s="4">
        <f>(B1019 - C1019) / C1019</f>
        <v>-3.4115364729485525E-3</v>
      </c>
      <c r="E1019">
        <v>89.325000000000003</v>
      </c>
      <c r="F1019">
        <f>MAX($E$2:E1019)</f>
        <v>101.976</v>
      </c>
      <c r="G1019">
        <f>(E1019-F1019)/F1019</f>
        <v>-0.12405860202400561</v>
      </c>
      <c r="H1019">
        <v>27.039300000000001</v>
      </c>
      <c r="I1019">
        <f>MAX($H$2:H1019)</f>
        <v>27.039300000000001</v>
      </c>
      <c r="J1019">
        <f t="shared" si="45"/>
        <v>0</v>
      </c>
      <c r="K1019">
        <v>5.9594100000000001</v>
      </c>
      <c r="L1019">
        <f>MAX($K$2:K1019)</f>
        <v>7.1684999999999999</v>
      </c>
      <c r="M1019">
        <f t="shared" si="46"/>
        <v>-0.16866708516426027</v>
      </c>
      <c r="N1019">
        <v>3221.22</v>
      </c>
      <c r="O1019">
        <f>MAX($N$2:N1019)</f>
        <v>3221.22</v>
      </c>
      <c r="P1019">
        <f t="shared" si="47"/>
        <v>0</v>
      </c>
    </row>
    <row r="1020" spans="1:16">
      <c r="A1020" s="1">
        <v>43822</v>
      </c>
      <c r="B1020">
        <v>68.759399999999999</v>
      </c>
      <c r="C1020" s="3">
        <f>MAX($B$2:B1020)</f>
        <v>68.759399999999999</v>
      </c>
      <c r="D1020" s="4">
        <f>(B1020 - C1020) / C1020</f>
        <v>0</v>
      </c>
      <c r="E1020">
        <v>89.65</v>
      </c>
      <c r="F1020">
        <f>MAX($E$2:E1020)</f>
        <v>101.976</v>
      </c>
      <c r="G1020">
        <f>(E1020-F1020)/F1020</f>
        <v>-0.12087157762610803</v>
      </c>
      <c r="H1020">
        <v>27.948</v>
      </c>
      <c r="I1020">
        <f>MAX($H$2:H1020)</f>
        <v>27.948</v>
      </c>
      <c r="J1020">
        <f t="shared" si="45"/>
        <v>0</v>
      </c>
      <c r="K1020">
        <v>5.9457199999999997</v>
      </c>
      <c r="L1020">
        <f>MAX($K$2:K1020)</f>
        <v>7.1684999999999999</v>
      </c>
      <c r="M1020">
        <f t="shared" si="46"/>
        <v>-0.17057682918323222</v>
      </c>
      <c r="N1020">
        <v>3224.01</v>
      </c>
      <c r="O1020">
        <f>MAX($N$2:N1020)</f>
        <v>3224.01</v>
      </c>
      <c r="P1020">
        <f t="shared" si="47"/>
        <v>0</v>
      </c>
    </row>
    <row r="1021" spans="1:16">
      <c r="A1021" s="1">
        <v>43823</v>
      </c>
      <c r="B1021">
        <v>68.822500000000005</v>
      </c>
      <c r="C1021" s="3">
        <f>MAX($B$2:B1021)</f>
        <v>68.822500000000005</v>
      </c>
      <c r="D1021" s="4">
        <f>(B1021 - C1021) / C1021</f>
        <v>0</v>
      </c>
      <c r="E1021">
        <v>89.460499999999996</v>
      </c>
      <c r="F1021">
        <f>MAX($E$2:E1021)</f>
        <v>101.976</v>
      </c>
      <c r="G1021">
        <f>(E1021-F1021)/F1021</f>
        <v>-0.12272985800580531</v>
      </c>
      <c r="H1021">
        <v>28.35</v>
      </c>
      <c r="I1021">
        <f>MAX($H$2:H1021)</f>
        <v>28.35</v>
      </c>
      <c r="J1021">
        <f t="shared" si="45"/>
        <v>0</v>
      </c>
      <c r="K1021">
        <v>5.9408200000000004</v>
      </c>
      <c r="L1021">
        <f>MAX($K$2:K1021)</f>
        <v>7.1684999999999999</v>
      </c>
      <c r="M1021">
        <f t="shared" si="46"/>
        <v>-0.17126037525284221</v>
      </c>
      <c r="N1021">
        <v>3223.38</v>
      </c>
      <c r="O1021">
        <f>MAX($N$2:N1021)</f>
        <v>3224.01</v>
      </c>
      <c r="P1021">
        <f t="shared" si="47"/>
        <v>-1.9540882317365922E-4</v>
      </c>
    </row>
    <row r="1022" spans="1:16">
      <c r="A1022" s="1">
        <v>43825</v>
      </c>
      <c r="B1022">
        <v>70.187399999999997</v>
      </c>
      <c r="C1022" s="3">
        <f>MAX($B$2:B1022)</f>
        <v>70.187399999999997</v>
      </c>
      <c r="D1022" s="4">
        <f>(B1022 - C1022) / C1022</f>
        <v>0</v>
      </c>
      <c r="E1022">
        <v>93.438500000000005</v>
      </c>
      <c r="F1022">
        <f>MAX($E$2:E1022)</f>
        <v>101.976</v>
      </c>
      <c r="G1022">
        <f>(E1022-F1022)/F1022</f>
        <v>-8.3720679375539286E-2</v>
      </c>
      <c r="H1022">
        <v>28.729299999999999</v>
      </c>
      <c r="I1022">
        <f>MAX($H$2:H1022)</f>
        <v>28.729299999999999</v>
      </c>
      <c r="J1022">
        <f t="shared" si="45"/>
        <v>0</v>
      </c>
      <c r="K1022">
        <v>5.9549200000000004</v>
      </c>
      <c r="L1022">
        <f>MAX($K$2:K1022)</f>
        <v>7.1684999999999999</v>
      </c>
      <c r="M1022">
        <f t="shared" si="46"/>
        <v>-0.16929343656273968</v>
      </c>
      <c r="N1022">
        <v>3239.91</v>
      </c>
      <c r="O1022">
        <f>MAX($N$2:N1022)</f>
        <v>3239.91</v>
      </c>
      <c r="P1022">
        <f t="shared" si="47"/>
        <v>0</v>
      </c>
    </row>
    <row r="1023" spans="1:16">
      <c r="A1023" s="1">
        <v>43826</v>
      </c>
      <c r="B1023">
        <v>70.159700000000001</v>
      </c>
      <c r="C1023" s="3">
        <f>MAX($B$2:B1023)</f>
        <v>70.187399999999997</v>
      </c>
      <c r="D1023" s="4">
        <f>(B1023 - C1023) / C1023</f>
        <v>-3.9465773058976167E-4</v>
      </c>
      <c r="E1023">
        <v>93.49</v>
      </c>
      <c r="F1023">
        <f>MAX($E$2:E1023)</f>
        <v>101.976</v>
      </c>
      <c r="G1023">
        <f>(E1023-F1023)/F1023</f>
        <v>-8.3215658586334076E-2</v>
      </c>
      <c r="H1023">
        <v>28.692</v>
      </c>
      <c r="I1023">
        <f>MAX($H$2:H1023)</f>
        <v>28.729299999999999</v>
      </c>
      <c r="J1023">
        <f t="shared" si="45"/>
        <v>-1.2983260991391483E-3</v>
      </c>
      <c r="K1023">
        <v>5.8971</v>
      </c>
      <c r="L1023">
        <f>MAX($K$2:K1023)</f>
        <v>7.1684999999999999</v>
      </c>
      <c r="M1023">
        <f t="shared" si="46"/>
        <v>-0.17735928018413893</v>
      </c>
      <c r="N1023">
        <v>3240.02</v>
      </c>
      <c r="O1023">
        <f>MAX($N$2:N1023)</f>
        <v>3240.02</v>
      </c>
      <c r="P1023">
        <f t="shared" si="47"/>
        <v>0</v>
      </c>
    </row>
    <row r="1024" spans="1:16">
      <c r="A1024" s="1">
        <v>43829</v>
      </c>
      <c r="B1024">
        <v>70.577799999999996</v>
      </c>
      <c r="C1024" s="3">
        <f>MAX($B$2:B1024)</f>
        <v>70.577799999999996</v>
      </c>
      <c r="D1024" s="4">
        <f>(B1024 - C1024) / C1024</f>
        <v>0</v>
      </c>
      <c r="E1024">
        <v>92.344499999999996</v>
      </c>
      <c r="F1024">
        <f>MAX($E$2:E1024)</f>
        <v>101.976</v>
      </c>
      <c r="G1024">
        <f>(E1024-F1024)/F1024</f>
        <v>-9.4448693810308335E-2</v>
      </c>
      <c r="H1024">
        <v>27.646699999999999</v>
      </c>
      <c r="I1024">
        <f>MAX($H$2:H1024)</f>
        <v>28.729299999999999</v>
      </c>
      <c r="J1024">
        <f t="shared" si="45"/>
        <v>-3.768278377823335E-2</v>
      </c>
      <c r="K1024">
        <v>5.7835799999999997</v>
      </c>
      <c r="L1024">
        <f>MAX($K$2:K1024)</f>
        <v>7.1684999999999999</v>
      </c>
      <c r="M1024">
        <f t="shared" si="46"/>
        <v>-0.19319522912743253</v>
      </c>
      <c r="N1024">
        <v>3221.29</v>
      </c>
      <c r="O1024">
        <f>MAX($N$2:N1024)</f>
        <v>3240.02</v>
      </c>
      <c r="P1024">
        <f t="shared" si="47"/>
        <v>-5.7808285134042436E-3</v>
      </c>
    </row>
    <row r="1025" spans="1:16">
      <c r="A1025" s="1">
        <v>43830</v>
      </c>
      <c r="B1025">
        <v>71.091099999999997</v>
      </c>
      <c r="C1025" s="3">
        <f>MAX($B$2:B1025)</f>
        <v>71.091099999999997</v>
      </c>
      <c r="D1025" s="4">
        <f>(B1025 - C1025) / C1025</f>
        <v>0</v>
      </c>
      <c r="E1025">
        <v>92.391999999999996</v>
      </c>
      <c r="F1025">
        <f>MAX($E$2:E1025)</f>
        <v>101.976</v>
      </c>
      <c r="G1025">
        <f>(E1025-F1025)/F1025</f>
        <v>-9.3982897936769463E-2</v>
      </c>
      <c r="H1025">
        <v>27.8887</v>
      </c>
      <c r="I1025">
        <f>MAX($H$2:H1025)</f>
        <v>28.729299999999999</v>
      </c>
      <c r="J1025">
        <f t="shared" si="45"/>
        <v>-2.9259327585426674E-2</v>
      </c>
      <c r="K1025">
        <v>5.85806</v>
      </c>
      <c r="L1025">
        <f>MAX($K$2:K1025)</f>
        <v>7.1684999999999999</v>
      </c>
      <c r="M1025">
        <f t="shared" si="46"/>
        <v>-0.18280532886935899</v>
      </c>
      <c r="N1025">
        <v>3230.78</v>
      </c>
      <c r="O1025">
        <f>MAX($N$2:N1025)</f>
        <v>3240.02</v>
      </c>
      <c r="P1025">
        <f t="shared" si="47"/>
        <v>-2.8518342479366739E-3</v>
      </c>
    </row>
    <row r="1026" spans="1:16">
      <c r="A1026" s="1">
        <v>43832</v>
      </c>
      <c r="B1026">
        <v>72.716099999999997</v>
      </c>
      <c r="C1026" s="3">
        <f>MAX($B$2:B1026)</f>
        <v>72.716099999999997</v>
      </c>
      <c r="D1026" s="4">
        <f>(B1026 - C1026) / C1026</f>
        <v>0</v>
      </c>
      <c r="E1026">
        <v>94.900499999999994</v>
      </c>
      <c r="F1026">
        <f>MAX($E$2:E1026)</f>
        <v>101.976</v>
      </c>
      <c r="G1026">
        <f>(E1026-F1026)/F1026</f>
        <v>-6.9383972699458743E-2</v>
      </c>
      <c r="H1026">
        <v>28.684000000000001</v>
      </c>
      <c r="I1026">
        <f>MAX($H$2:H1026)</f>
        <v>28.729299999999999</v>
      </c>
      <c r="J1026">
        <f t="shared" si="45"/>
        <v>-1.576787460884792E-3</v>
      </c>
      <c r="K1026">
        <v>5.97288</v>
      </c>
      <c r="L1026">
        <f>MAX($K$2:K1026)</f>
        <v>7.1684999999999999</v>
      </c>
      <c r="M1026">
        <f t="shared" si="46"/>
        <v>-0.16678803096882192</v>
      </c>
      <c r="N1026">
        <v>3257.85</v>
      </c>
      <c r="O1026">
        <f>MAX($N$2:N1026)</f>
        <v>3257.85</v>
      </c>
      <c r="P1026">
        <f t="shared" si="47"/>
        <v>0</v>
      </c>
    </row>
    <row r="1027" spans="1:16">
      <c r="A1027" s="1">
        <v>43833</v>
      </c>
      <c r="B1027">
        <v>72.011499999999998</v>
      </c>
      <c r="C1027" s="3">
        <f>MAX($B$2:B1027)</f>
        <v>72.716099999999997</v>
      </c>
      <c r="D1027" s="4">
        <f>(B1027 - C1027) / C1027</f>
        <v>-9.6897385860902786E-3</v>
      </c>
      <c r="E1027">
        <v>93.748500000000007</v>
      </c>
      <c r="F1027">
        <f>MAX($E$2:E1027)</f>
        <v>101.976</v>
      </c>
      <c r="G1027">
        <f>(E1027-F1027)/F1027</f>
        <v>-8.0680748411390835E-2</v>
      </c>
      <c r="H1027">
        <v>29.533999999999999</v>
      </c>
      <c r="I1027">
        <f>MAX($H$2:H1027)</f>
        <v>29.533999999999999</v>
      </c>
      <c r="J1027">
        <f t="shared" ref="J1027:J1090" si="48">(H1027-I1027)/I1027</f>
        <v>0</v>
      </c>
      <c r="K1027">
        <v>5.8772399999999996</v>
      </c>
      <c r="L1027">
        <f>MAX($K$2:K1027)</f>
        <v>7.1684999999999999</v>
      </c>
      <c r="M1027">
        <f t="shared" ref="M1027:M1090" si="49">(K1027-L1027)/L1027</f>
        <v>-0.18012973425402809</v>
      </c>
      <c r="N1027">
        <v>3234.85</v>
      </c>
      <c r="O1027">
        <f>MAX($N$2:N1027)</f>
        <v>3257.85</v>
      </c>
      <c r="P1027">
        <f t="shared" ref="P1027:P1090" si="50">(N1027-O1027)/O1027</f>
        <v>-7.0598707736697517E-3</v>
      </c>
    </row>
    <row r="1028" spans="1:16">
      <c r="A1028" s="1">
        <v>43836</v>
      </c>
      <c r="B1028">
        <v>72.581100000000006</v>
      </c>
      <c r="C1028" s="3">
        <f>MAX($B$2:B1028)</f>
        <v>72.716099999999997</v>
      </c>
      <c r="D1028" s="4">
        <f>(B1028 - C1028) / C1028</f>
        <v>-1.8565352102215453E-3</v>
      </c>
      <c r="E1028">
        <v>95.144000000000005</v>
      </c>
      <c r="F1028">
        <f>MAX($E$2:E1028)</f>
        <v>101.976</v>
      </c>
      <c r="G1028">
        <f>(E1028-F1028)/F1028</f>
        <v>-6.6996155958264622E-2</v>
      </c>
      <c r="H1028">
        <v>30.102699999999999</v>
      </c>
      <c r="I1028">
        <f>MAX($H$2:H1028)</f>
        <v>30.102699999999999</v>
      </c>
      <c r="J1028">
        <f t="shared" si="48"/>
        <v>0</v>
      </c>
      <c r="K1028">
        <v>5.9018899999999999</v>
      </c>
      <c r="L1028">
        <f>MAX($K$2:K1028)</f>
        <v>7.1684999999999999</v>
      </c>
      <c r="M1028">
        <f t="shared" si="49"/>
        <v>-0.17669107902629561</v>
      </c>
      <c r="N1028">
        <v>3246.28</v>
      </c>
      <c r="O1028">
        <f>MAX($N$2:N1028)</f>
        <v>3257.85</v>
      </c>
      <c r="P1028">
        <f t="shared" si="50"/>
        <v>-3.5514219500589988E-3</v>
      </c>
    </row>
    <row r="1029" spans="1:16">
      <c r="A1029" s="1">
        <v>43837</v>
      </c>
      <c r="B1029">
        <v>72.243200000000002</v>
      </c>
      <c r="C1029" s="3">
        <f>MAX($B$2:B1029)</f>
        <v>72.716099999999997</v>
      </c>
      <c r="D1029" s="4">
        <f>(B1029 - C1029) / C1029</f>
        <v>-6.5033740808431101E-3</v>
      </c>
      <c r="E1029">
        <v>95.343000000000004</v>
      </c>
      <c r="F1029">
        <f>MAX($E$2:E1029)</f>
        <v>101.976</v>
      </c>
      <c r="G1029">
        <f>(E1029-F1029)/F1029</f>
        <v>-6.5044716403859684E-2</v>
      </c>
      <c r="H1029">
        <v>31.270700000000001</v>
      </c>
      <c r="I1029">
        <f>MAX($H$2:H1029)</f>
        <v>31.270700000000001</v>
      </c>
      <c r="J1029">
        <f t="shared" si="48"/>
        <v>0</v>
      </c>
      <c r="K1029">
        <v>5.9733799999999997</v>
      </c>
      <c r="L1029">
        <f>MAX($K$2:K1029)</f>
        <v>7.1684999999999999</v>
      </c>
      <c r="M1029">
        <f t="shared" si="49"/>
        <v>-0.16671828136988215</v>
      </c>
      <c r="N1029">
        <v>3237.18</v>
      </c>
      <c r="O1029">
        <f>MAX($N$2:N1029)</f>
        <v>3257.85</v>
      </c>
      <c r="P1029">
        <f t="shared" si="50"/>
        <v>-6.3446751692067078E-3</v>
      </c>
    </row>
    <row r="1030" spans="1:16">
      <c r="A1030" s="1">
        <v>43838</v>
      </c>
      <c r="B1030">
        <v>73.404200000000003</v>
      </c>
      <c r="C1030" s="3">
        <f>MAX($B$2:B1030)</f>
        <v>73.404200000000003</v>
      </c>
      <c r="D1030" s="4">
        <f>(B1030 - C1030) / C1030</f>
        <v>0</v>
      </c>
      <c r="E1030">
        <v>94.598500000000001</v>
      </c>
      <c r="F1030">
        <f>MAX($E$2:E1030)</f>
        <v>101.976</v>
      </c>
      <c r="G1030">
        <f>(E1030-F1030)/F1030</f>
        <v>-7.234545383227424E-2</v>
      </c>
      <c r="H1030">
        <v>32.8093</v>
      </c>
      <c r="I1030">
        <f>MAX($H$2:H1030)</f>
        <v>32.8093</v>
      </c>
      <c r="J1030">
        <f t="shared" si="48"/>
        <v>0</v>
      </c>
      <c r="K1030">
        <v>5.9846700000000004</v>
      </c>
      <c r="L1030">
        <f>MAX($K$2:K1030)</f>
        <v>7.1684999999999999</v>
      </c>
      <c r="M1030">
        <f t="shared" si="49"/>
        <v>-0.16514333542582124</v>
      </c>
      <c r="N1030">
        <v>3253.05</v>
      </c>
      <c r="O1030">
        <f>MAX($N$2:N1030)</f>
        <v>3257.85</v>
      </c>
      <c r="P1030">
        <f t="shared" si="50"/>
        <v>-1.4733643353744732E-3</v>
      </c>
    </row>
    <row r="1031" spans="1:16">
      <c r="A1031" s="1">
        <v>43839</v>
      </c>
      <c r="B1031">
        <v>74.965999999999994</v>
      </c>
      <c r="C1031" s="3">
        <f>MAX($B$2:B1031)</f>
        <v>74.965999999999994</v>
      </c>
      <c r="D1031" s="4">
        <f>(B1031 - C1031) / C1031</f>
        <v>0</v>
      </c>
      <c r="E1031">
        <v>95.052499999999995</v>
      </c>
      <c r="F1031">
        <f>MAX($E$2:E1031)</f>
        <v>101.976</v>
      </c>
      <c r="G1031">
        <f>(E1031-F1031)/F1031</f>
        <v>-6.7893425904134344E-2</v>
      </c>
      <c r="H1031">
        <v>32.089300000000001</v>
      </c>
      <c r="I1031">
        <f>MAX($H$2:H1031)</f>
        <v>32.8093</v>
      </c>
      <c r="J1031">
        <f t="shared" si="48"/>
        <v>-2.1944997302594048E-2</v>
      </c>
      <c r="K1031">
        <v>6.0502599999999997</v>
      </c>
      <c r="L1031">
        <f>MAX($K$2:K1031)</f>
        <v>7.1684999999999999</v>
      </c>
      <c r="M1031">
        <f t="shared" si="49"/>
        <v>-0.15599358303689756</v>
      </c>
      <c r="N1031">
        <v>3274.7</v>
      </c>
      <c r="O1031">
        <f>MAX($N$2:N1031)</f>
        <v>3274.7</v>
      </c>
      <c r="P1031">
        <f t="shared" si="50"/>
        <v>0</v>
      </c>
    </row>
    <row r="1032" spans="1:16">
      <c r="A1032" s="1">
        <v>43840</v>
      </c>
      <c r="B1032">
        <v>75.130600000000001</v>
      </c>
      <c r="C1032" s="3">
        <f>MAX($B$2:B1032)</f>
        <v>75.130600000000001</v>
      </c>
      <c r="D1032" s="4">
        <f>(B1032 - C1032) / C1032</f>
        <v>0</v>
      </c>
      <c r="E1032">
        <v>94.158000000000001</v>
      </c>
      <c r="F1032">
        <f>MAX($E$2:E1032)</f>
        <v>101.976</v>
      </c>
      <c r="G1032">
        <f>(E1032-F1032)/F1032</f>
        <v>-7.6665097670039983E-2</v>
      </c>
      <c r="H1032">
        <v>31.8767</v>
      </c>
      <c r="I1032">
        <f>MAX($H$2:H1032)</f>
        <v>32.8093</v>
      </c>
      <c r="J1032">
        <f t="shared" si="48"/>
        <v>-2.8424867339443414E-2</v>
      </c>
      <c r="K1032">
        <v>6.0827200000000001</v>
      </c>
      <c r="L1032">
        <f>MAX($K$2:K1032)</f>
        <v>7.1684999999999999</v>
      </c>
      <c r="M1032">
        <f t="shared" si="49"/>
        <v>-0.15146543907372528</v>
      </c>
      <c r="N1032">
        <v>3265.35</v>
      </c>
      <c r="O1032">
        <f>MAX($N$2:N1032)</f>
        <v>3274.7</v>
      </c>
      <c r="P1032">
        <f t="shared" si="50"/>
        <v>-2.8552233792408189E-3</v>
      </c>
    </row>
    <row r="1033" spans="1:16">
      <c r="A1033" s="1">
        <v>43843</v>
      </c>
      <c r="B1033">
        <v>76.739000000000004</v>
      </c>
      <c r="C1033" s="3">
        <f>MAX($B$2:B1033)</f>
        <v>76.739000000000004</v>
      </c>
      <c r="D1033" s="4">
        <f>(B1033 - C1033) / C1033</f>
        <v>0</v>
      </c>
      <c r="E1033">
        <v>94.564999999999998</v>
      </c>
      <c r="F1033">
        <f>MAX($E$2:E1033)</f>
        <v>101.976</v>
      </c>
      <c r="G1033">
        <f>(E1033-F1033)/F1033</f>
        <v>-7.2673962500980641E-2</v>
      </c>
      <c r="H1033">
        <v>34.99</v>
      </c>
      <c r="I1033">
        <f>MAX($H$2:H1033)</f>
        <v>34.99</v>
      </c>
      <c r="J1033">
        <f t="shared" si="48"/>
        <v>0</v>
      </c>
      <c r="K1033">
        <v>6.2732200000000002</v>
      </c>
      <c r="L1033">
        <f>MAX($K$2:K1033)</f>
        <v>7.1684999999999999</v>
      </c>
      <c r="M1033">
        <f t="shared" si="49"/>
        <v>-0.12489084187765916</v>
      </c>
      <c r="N1033">
        <v>3288.13</v>
      </c>
      <c r="O1033">
        <f>MAX($N$2:N1033)</f>
        <v>3288.13</v>
      </c>
      <c r="P1033">
        <f t="shared" si="50"/>
        <v>0</v>
      </c>
    </row>
    <row r="1034" spans="1:16">
      <c r="A1034" s="1">
        <v>43844</v>
      </c>
      <c r="B1034">
        <v>75.701300000000003</v>
      </c>
      <c r="C1034" s="3">
        <f>MAX($B$2:B1034)</f>
        <v>76.739000000000004</v>
      </c>
      <c r="D1034" s="4">
        <f>(B1034 - C1034) / C1034</f>
        <v>-1.3522459244973233E-2</v>
      </c>
      <c r="E1034">
        <v>93.471999999999994</v>
      </c>
      <c r="F1034">
        <f>MAX($E$2:E1034)</f>
        <v>101.976</v>
      </c>
      <c r="G1034">
        <f>(E1034-F1034)/F1034</f>
        <v>-8.3392170706833024E-2</v>
      </c>
      <c r="H1034">
        <v>35.86</v>
      </c>
      <c r="I1034">
        <f>MAX($H$2:H1034)</f>
        <v>35.86</v>
      </c>
      <c r="J1034">
        <f t="shared" si="48"/>
        <v>0</v>
      </c>
      <c r="K1034">
        <v>6.1562000000000001</v>
      </c>
      <c r="L1034">
        <f>MAX($K$2:K1034)</f>
        <v>7.1684999999999999</v>
      </c>
      <c r="M1034">
        <f t="shared" si="49"/>
        <v>-0.14121503801353139</v>
      </c>
      <c r="N1034">
        <v>3283.15</v>
      </c>
      <c r="O1034">
        <f>MAX($N$2:N1034)</f>
        <v>3288.13</v>
      </c>
      <c r="P1034">
        <f t="shared" si="50"/>
        <v>-1.5145386587513323E-3</v>
      </c>
    </row>
    <row r="1035" spans="1:16">
      <c r="A1035" s="1">
        <v>43845</v>
      </c>
      <c r="B1035">
        <v>75.375100000000003</v>
      </c>
      <c r="C1035" s="3">
        <f>MAX($B$2:B1035)</f>
        <v>76.739000000000004</v>
      </c>
      <c r="D1035" s="4">
        <f>(B1035 - C1035) / C1035</f>
        <v>-1.777323134260286E-2</v>
      </c>
      <c r="E1035">
        <v>93.100999999999999</v>
      </c>
      <c r="F1035">
        <f>MAX($E$2:E1035)</f>
        <v>101.976</v>
      </c>
      <c r="G1035">
        <f>(E1035-F1035)/F1035</f>
        <v>-8.7030281634894485E-2</v>
      </c>
      <c r="H1035">
        <v>34.566699999999997</v>
      </c>
      <c r="I1035">
        <f>MAX($H$2:H1035)</f>
        <v>35.86</v>
      </c>
      <c r="J1035">
        <f t="shared" si="48"/>
        <v>-3.6065253764640329E-2</v>
      </c>
      <c r="K1035">
        <v>6.11388</v>
      </c>
      <c r="L1035">
        <f>MAX($K$2:K1035)</f>
        <v>7.1684999999999999</v>
      </c>
      <c r="M1035">
        <f t="shared" si="49"/>
        <v>-0.14711864406779659</v>
      </c>
      <c r="N1035">
        <v>3289.29</v>
      </c>
      <c r="O1035">
        <f>MAX($N$2:N1035)</f>
        <v>3289.29</v>
      </c>
      <c r="P1035">
        <f t="shared" si="50"/>
        <v>0</v>
      </c>
    </row>
    <row r="1036" spans="1:16">
      <c r="A1036" s="1">
        <v>43846</v>
      </c>
      <c r="B1036">
        <v>76.320099999999996</v>
      </c>
      <c r="C1036" s="3">
        <f>MAX($B$2:B1036)</f>
        <v>76.739000000000004</v>
      </c>
      <c r="D1036" s="4">
        <f>(B1036 - C1036) / C1036</f>
        <v>-5.4587628194269905E-3</v>
      </c>
      <c r="E1036">
        <v>93.897000000000006</v>
      </c>
      <c r="F1036">
        <f>MAX($E$2:E1036)</f>
        <v>101.976</v>
      </c>
      <c r="G1036">
        <f>(E1036-F1036)/F1036</f>
        <v>-7.9224523417274595E-2</v>
      </c>
      <c r="H1036">
        <v>34.2333</v>
      </c>
      <c r="I1036">
        <f>MAX($H$2:H1036)</f>
        <v>35.86</v>
      </c>
      <c r="J1036">
        <f t="shared" si="48"/>
        <v>-4.5362520914668143E-2</v>
      </c>
      <c r="K1036">
        <v>6.1973599999999998</v>
      </c>
      <c r="L1036">
        <f>MAX($K$2:K1036)</f>
        <v>7.1684999999999999</v>
      </c>
      <c r="M1036">
        <f t="shared" si="49"/>
        <v>-0.13547325102880661</v>
      </c>
      <c r="N1036">
        <v>3316.81</v>
      </c>
      <c r="O1036">
        <f>MAX($N$2:N1036)</f>
        <v>3316.81</v>
      </c>
      <c r="P1036">
        <f t="shared" si="50"/>
        <v>0</v>
      </c>
    </row>
    <row r="1037" spans="1:16">
      <c r="A1037" s="1">
        <v>43847</v>
      </c>
      <c r="B1037">
        <v>77.166700000000006</v>
      </c>
      <c r="C1037" s="3">
        <f>MAX($B$2:B1037)</f>
        <v>77.166700000000006</v>
      </c>
      <c r="D1037" s="4">
        <f>(B1037 - C1037) / C1037</f>
        <v>0</v>
      </c>
      <c r="E1037">
        <v>93.236000000000004</v>
      </c>
      <c r="F1037">
        <f>MAX($E$2:E1037)</f>
        <v>101.976</v>
      </c>
      <c r="G1037">
        <f>(E1037-F1037)/F1037</f>
        <v>-8.5706440731152383E-2</v>
      </c>
      <c r="H1037">
        <v>34.033299999999997</v>
      </c>
      <c r="I1037">
        <f>MAX($H$2:H1037)</f>
        <v>35.86</v>
      </c>
      <c r="J1037">
        <f t="shared" si="48"/>
        <v>-5.0939765755716744E-2</v>
      </c>
      <c r="K1037">
        <v>6.2061400000000004</v>
      </c>
      <c r="L1037">
        <f>MAX($K$2:K1037)</f>
        <v>7.1684999999999999</v>
      </c>
      <c r="M1037">
        <f t="shared" si="49"/>
        <v>-0.13424844807142353</v>
      </c>
      <c r="N1037">
        <v>3329.62</v>
      </c>
      <c r="O1037">
        <f>MAX($N$2:N1037)</f>
        <v>3329.62</v>
      </c>
      <c r="P1037">
        <f t="shared" si="50"/>
        <v>0</v>
      </c>
    </row>
    <row r="1038" spans="1:16">
      <c r="A1038" s="1">
        <v>43851</v>
      </c>
      <c r="B1038">
        <v>76.643299999999996</v>
      </c>
      <c r="C1038" s="3">
        <f>MAX($B$2:B1038)</f>
        <v>77.166700000000006</v>
      </c>
      <c r="D1038" s="4">
        <f>(B1038 - C1038) / C1038</f>
        <v>-6.7827184523895591E-3</v>
      </c>
      <c r="E1038">
        <v>94.6</v>
      </c>
      <c r="F1038">
        <f>MAX($E$2:E1038)</f>
        <v>101.976</v>
      </c>
      <c r="G1038">
        <f>(E1038-F1038)/F1038</f>
        <v>-7.2330744488899396E-2</v>
      </c>
      <c r="H1038">
        <v>36.479999999999997</v>
      </c>
      <c r="I1038">
        <f>MAX($H$2:H1038)</f>
        <v>36.479999999999997</v>
      </c>
      <c r="J1038">
        <f t="shared" si="48"/>
        <v>0</v>
      </c>
      <c r="K1038">
        <v>6.1725700000000003</v>
      </c>
      <c r="L1038">
        <f>MAX($K$2:K1038)</f>
        <v>7.1684999999999999</v>
      </c>
      <c r="M1038">
        <f t="shared" si="49"/>
        <v>-0.13893143614424211</v>
      </c>
      <c r="N1038">
        <v>3320.79</v>
      </c>
      <c r="O1038">
        <f>MAX($N$2:N1038)</f>
        <v>3329.62</v>
      </c>
      <c r="P1038">
        <f t="shared" si="50"/>
        <v>-2.6519542770646284E-3</v>
      </c>
    </row>
    <row r="1039" spans="1:16">
      <c r="A1039" s="1">
        <v>43852</v>
      </c>
      <c r="B1039">
        <v>76.916399999999996</v>
      </c>
      <c r="C1039" s="3">
        <f>MAX($B$2:B1039)</f>
        <v>77.166700000000006</v>
      </c>
      <c r="D1039" s="4">
        <f>(B1039 - C1039) / C1039</f>
        <v>-3.2436271085845314E-3</v>
      </c>
      <c r="E1039">
        <v>94.373000000000005</v>
      </c>
      <c r="F1039">
        <f>MAX($E$2:E1039)</f>
        <v>101.976</v>
      </c>
      <c r="G1039">
        <f>(E1039-F1039)/F1039</f>
        <v>-7.4556758452969274E-2</v>
      </c>
      <c r="H1039">
        <v>37.97</v>
      </c>
      <c r="I1039">
        <f>MAX($H$2:H1039)</f>
        <v>37.97</v>
      </c>
      <c r="J1039">
        <f t="shared" si="48"/>
        <v>0</v>
      </c>
      <c r="K1039">
        <v>6.22532</v>
      </c>
      <c r="L1039">
        <f>MAX($K$2:K1039)</f>
        <v>7.1684999999999999</v>
      </c>
      <c r="M1039">
        <f t="shared" si="49"/>
        <v>-0.13157285345609263</v>
      </c>
      <c r="N1039">
        <v>3321.75</v>
      </c>
      <c r="O1039">
        <f>MAX($N$2:N1039)</f>
        <v>3329.62</v>
      </c>
      <c r="P1039">
        <f t="shared" si="50"/>
        <v>-2.3636330872591742E-3</v>
      </c>
    </row>
    <row r="1040" spans="1:16">
      <c r="A1040" s="1">
        <v>43853</v>
      </c>
      <c r="B1040">
        <v>77.285899999999998</v>
      </c>
      <c r="C1040" s="3">
        <f>MAX($B$2:B1040)</f>
        <v>77.285899999999998</v>
      </c>
      <c r="D1040" s="4">
        <f>(B1040 - C1040) / C1040</f>
        <v>0</v>
      </c>
      <c r="E1040">
        <v>94.228999999999999</v>
      </c>
      <c r="F1040">
        <f>MAX($E$2:E1040)</f>
        <v>101.976</v>
      </c>
      <c r="G1040">
        <f>(E1040-F1040)/F1040</f>
        <v>-7.5968855416960857E-2</v>
      </c>
      <c r="H1040">
        <v>38.146700000000003</v>
      </c>
      <c r="I1040">
        <f>MAX($H$2:H1040)</f>
        <v>38.146700000000003</v>
      </c>
      <c r="J1040">
        <f t="shared" si="48"/>
        <v>0</v>
      </c>
      <c r="K1040">
        <v>6.2950100000000004</v>
      </c>
      <c r="L1040">
        <f>MAX($K$2:K1040)</f>
        <v>7.1684999999999999</v>
      </c>
      <c r="M1040">
        <f t="shared" si="49"/>
        <v>-0.12185115435586237</v>
      </c>
      <c r="N1040">
        <v>3325.54</v>
      </c>
      <c r="O1040">
        <f>MAX($N$2:N1040)</f>
        <v>3329.62</v>
      </c>
      <c r="P1040">
        <f t="shared" si="50"/>
        <v>-1.2253650566731121E-3</v>
      </c>
    </row>
    <row r="1041" spans="1:16">
      <c r="A1041" s="1">
        <v>43854</v>
      </c>
      <c r="B1041">
        <v>77.063299999999998</v>
      </c>
      <c r="C1041" s="3">
        <f>MAX($B$2:B1041)</f>
        <v>77.285899999999998</v>
      </c>
      <c r="D1041" s="4">
        <f>(B1041 - C1041) / C1041</f>
        <v>-2.880214890426325E-3</v>
      </c>
      <c r="E1041">
        <v>93.081999999999994</v>
      </c>
      <c r="F1041">
        <f>MAX($E$2:E1041)</f>
        <v>101.976</v>
      </c>
      <c r="G1041">
        <f>(E1041-F1041)/F1041</f>
        <v>-8.7216599984310084E-2</v>
      </c>
      <c r="H1041">
        <v>37.653300000000002</v>
      </c>
      <c r="I1041">
        <f>MAX($H$2:H1041)</f>
        <v>38.146700000000003</v>
      </c>
      <c r="J1041">
        <f t="shared" si="48"/>
        <v>-1.2934277408006489E-2</v>
      </c>
      <c r="K1041">
        <v>6.2361000000000004</v>
      </c>
      <c r="L1041">
        <f>MAX($K$2:K1041)</f>
        <v>7.1684999999999999</v>
      </c>
      <c r="M1041">
        <f t="shared" si="49"/>
        <v>-0.13006905210295033</v>
      </c>
      <c r="N1041">
        <v>3295.47</v>
      </c>
      <c r="O1041">
        <f>MAX($N$2:N1041)</f>
        <v>3329.62</v>
      </c>
      <c r="P1041">
        <f t="shared" si="50"/>
        <v>-1.0256425658183244E-2</v>
      </c>
    </row>
    <row r="1042" spans="1:16">
      <c r="A1042" s="1">
        <v>43857</v>
      </c>
      <c r="B1042">
        <v>74.799499999999995</v>
      </c>
      <c r="C1042" s="3">
        <f>MAX($B$2:B1042)</f>
        <v>77.285899999999998</v>
      </c>
      <c r="D1042" s="4">
        <f>(B1042 - C1042) / C1042</f>
        <v>-3.217145688929033E-2</v>
      </c>
      <c r="E1042">
        <v>91.417000000000002</v>
      </c>
      <c r="F1042">
        <f>MAX($E$2:E1042)</f>
        <v>101.976</v>
      </c>
      <c r="G1042">
        <f>(E1042-F1042)/F1042</f>
        <v>-0.10354397113046204</v>
      </c>
      <c r="H1042">
        <v>37.200000000000003</v>
      </c>
      <c r="I1042">
        <f>MAX($H$2:H1042)</f>
        <v>38.146700000000003</v>
      </c>
      <c r="J1042">
        <f t="shared" si="48"/>
        <v>-2.4817349862504483E-2</v>
      </c>
      <c r="K1042">
        <v>5.9800700000000004</v>
      </c>
      <c r="L1042">
        <f>MAX($K$2:K1042)</f>
        <v>7.1684999999999999</v>
      </c>
      <c r="M1042">
        <f t="shared" si="49"/>
        <v>-0.16578503173606743</v>
      </c>
      <c r="N1042">
        <v>3243.63</v>
      </c>
      <c r="O1042">
        <f>MAX($N$2:N1042)</f>
        <v>3329.62</v>
      </c>
      <c r="P1042">
        <f t="shared" si="50"/>
        <v>-2.5825769907677088E-2</v>
      </c>
    </row>
    <row r="1043" spans="1:16">
      <c r="A1043" s="1">
        <v>43858</v>
      </c>
      <c r="B1043">
        <v>76.914400000000001</v>
      </c>
      <c r="C1043" s="3">
        <f>MAX($B$2:B1043)</f>
        <v>77.285899999999998</v>
      </c>
      <c r="D1043" s="4">
        <f>(B1043 - C1043) / C1043</f>
        <v>-4.8068276360888271E-3</v>
      </c>
      <c r="E1043">
        <v>92.662499999999994</v>
      </c>
      <c r="F1043">
        <f>MAX($E$2:E1043)</f>
        <v>101.976</v>
      </c>
      <c r="G1043">
        <f>(E1043-F1043)/F1043</f>
        <v>-9.1330313014827066E-2</v>
      </c>
      <c r="H1043">
        <v>37.793300000000002</v>
      </c>
      <c r="I1043">
        <f>MAX($H$2:H1043)</f>
        <v>38.146700000000003</v>
      </c>
      <c r="J1043">
        <f t="shared" si="48"/>
        <v>-9.2642351763062222E-3</v>
      </c>
      <c r="K1043">
        <v>6.1733700000000002</v>
      </c>
      <c r="L1043">
        <f>MAX($K$2:K1043)</f>
        <v>7.1684999999999999</v>
      </c>
      <c r="M1043">
        <f t="shared" si="49"/>
        <v>-0.13881983678593843</v>
      </c>
      <c r="N1043">
        <v>3276.24</v>
      </c>
      <c r="O1043">
        <f>MAX($N$2:N1043)</f>
        <v>3329.62</v>
      </c>
      <c r="P1043">
        <f t="shared" si="50"/>
        <v>-1.6031859491473534E-2</v>
      </c>
    </row>
    <row r="1044" spans="1:16">
      <c r="A1044" s="1">
        <v>43859</v>
      </c>
      <c r="B1044">
        <v>78.523600000000002</v>
      </c>
      <c r="C1044" s="3">
        <f>MAX($B$2:B1044)</f>
        <v>78.523600000000002</v>
      </c>
      <c r="D1044" s="4">
        <f>(B1044 - C1044) / C1044</f>
        <v>0</v>
      </c>
      <c r="E1044">
        <v>92.9</v>
      </c>
      <c r="F1044">
        <f>MAX($E$2:E1044)</f>
        <v>101.976</v>
      </c>
      <c r="G1044">
        <f>(E1044-F1044)/F1044</f>
        <v>-8.9001333647132599E-2</v>
      </c>
      <c r="H1044">
        <v>38.7333</v>
      </c>
      <c r="I1044">
        <f>MAX($H$2:H1044)</f>
        <v>38.7333</v>
      </c>
      <c r="J1044">
        <f t="shared" si="48"/>
        <v>0</v>
      </c>
      <c r="K1044">
        <v>6.1131799999999998</v>
      </c>
      <c r="L1044">
        <f>MAX($K$2:K1044)</f>
        <v>7.1684999999999999</v>
      </c>
      <c r="M1044">
        <f t="shared" si="49"/>
        <v>-0.14721629350631235</v>
      </c>
      <c r="N1044">
        <v>3273.4</v>
      </c>
      <c r="O1044">
        <f>MAX($N$2:N1044)</f>
        <v>3329.62</v>
      </c>
      <c r="P1044">
        <f t="shared" si="50"/>
        <v>-1.688480967798121E-2</v>
      </c>
    </row>
    <row r="1045" spans="1:16">
      <c r="A1045" s="1">
        <v>43860</v>
      </c>
      <c r="B1045">
        <v>78.409300000000002</v>
      </c>
      <c r="C1045" s="3">
        <f>MAX($B$2:B1045)</f>
        <v>78.523600000000002</v>
      </c>
      <c r="D1045" s="4">
        <f>(B1045 - C1045) / C1045</f>
        <v>-1.4556133442684756E-3</v>
      </c>
      <c r="E1045">
        <v>93.534000000000006</v>
      </c>
      <c r="F1045">
        <f>MAX($E$2:E1045)</f>
        <v>101.976</v>
      </c>
      <c r="G1045">
        <f>(E1045-F1045)/F1045</f>
        <v>-8.2784184514003226E-2</v>
      </c>
      <c r="H1045">
        <v>42.72</v>
      </c>
      <c r="I1045">
        <f>MAX($H$2:H1045)</f>
        <v>42.72</v>
      </c>
      <c r="J1045">
        <f t="shared" si="48"/>
        <v>0</v>
      </c>
      <c r="K1045">
        <v>6.1197699999999999</v>
      </c>
      <c r="L1045">
        <f>MAX($K$2:K1045)</f>
        <v>7.1684999999999999</v>
      </c>
      <c r="M1045">
        <f t="shared" si="49"/>
        <v>-0.1462969937922857</v>
      </c>
      <c r="N1045">
        <v>3283.66</v>
      </c>
      <c r="O1045">
        <f>MAX($N$2:N1045)</f>
        <v>3329.62</v>
      </c>
      <c r="P1045">
        <f t="shared" si="50"/>
        <v>-1.3803376961935608E-2</v>
      </c>
    </row>
    <row r="1046" spans="1:16">
      <c r="A1046" s="1">
        <v>43861</v>
      </c>
      <c r="B1046">
        <v>74.937399999999997</v>
      </c>
      <c r="C1046" s="3">
        <f>MAX($B$2:B1046)</f>
        <v>78.523600000000002</v>
      </c>
      <c r="D1046" s="4">
        <f>(B1046 - C1046) / C1046</f>
        <v>-4.5670346239856614E-2</v>
      </c>
      <c r="E1046">
        <v>100.43600000000001</v>
      </c>
      <c r="F1046">
        <f>MAX($E$2:E1046)</f>
        <v>101.976</v>
      </c>
      <c r="G1046">
        <f>(E1046-F1046)/F1046</f>
        <v>-1.510159253157598E-2</v>
      </c>
      <c r="H1046">
        <v>43.37</v>
      </c>
      <c r="I1046">
        <f>MAX($H$2:H1046)</f>
        <v>43.37</v>
      </c>
      <c r="J1046">
        <f t="shared" si="48"/>
        <v>0</v>
      </c>
      <c r="K1046">
        <v>5.8860999999999999</v>
      </c>
      <c r="L1046">
        <f>MAX($K$2:K1046)</f>
        <v>7.1684999999999999</v>
      </c>
      <c r="M1046">
        <f t="shared" si="49"/>
        <v>-0.17889377136081466</v>
      </c>
      <c r="N1046">
        <v>3225.52</v>
      </c>
      <c r="O1046">
        <f>MAX($N$2:N1046)</f>
        <v>3329.62</v>
      </c>
      <c r="P1046">
        <f t="shared" si="50"/>
        <v>-3.1264829019527728E-2</v>
      </c>
    </row>
    <row r="1047" spans="1:16">
      <c r="A1047" s="1">
        <v>43864</v>
      </c>
      <c r="B1047">
        <v>74.729500000000002</v>
      </c>
      <c r="C1047" s="3">
        <f>MAX($B$2:B1047)</f>
        <v>78.523600000000002</v>
      </c>
      <c r="D1047" s="4">
        <f>(B1047 - C1047) / C1047</f>
        <v>-4.8317957913289765E-2</v>
      </c>
      <c r="E1047">
        <v>100.21</v>
      </c>
      <c r="F1047">
        <f>MAX($E$2:E1047)</f>
        <v>101.976</v>
      </c>
      <c r="G1047">
        <f>(E1047-F1047)/F1047</f>
        <v>-1.731780026672948E-2</v>
      </c>
      <c r="H1047">
        <v>52</v>
      </c>
      <c r="I1047">
        <f>MAX($H$2:H1047)</f>
        <v>52</v>
      </c>
      <c r="J1047">
        <f t="shared" si="48"/>
        <v>0</v>
      </c>
      <c r="K1047">
        <v>5.9833699999999999</v>
      </c>
      <c r="L1047">
        <f>MAX($K$2:K1047)</f>
        <v>7.1684999999999999</v>
      </c>
      <c r="M1047">
        <f t="shared" si="49"/>
        <v>-0.1653246843830648</v>
      </c>
      <c r="N1047">
        <v>3248.92</v>
      </c>
      <c r="O1047">
        <f>MAX($N$2:N1047)</f>
        <v>3329.62</v>
      </c>
      <c r="P1047">
        <f t="shared" si="50"/>
        <v>-2.4237000018020021E-2</v>
      </c>
    </row>
    <row r="1048" spans="1:16">
      <c r="A1048" s="1">
        <v>43865</v>
      </c>
      <c r="B1048">
        <v>77.196200000000005</v>
      </c>
      <c r="C1048" s="3">
        <f>MAX($B$2:B1048)</f>
        <v>78.523600000000002</v>
      </c>
      <c r="D1048" s="4">
        <f>(B1048 - C1048) / C1048</f>
        <v>-1.6904472031338314E-2</v>
      </c>
      <c r="E1048">
        <v>102.48399999999999</v>
      </c>
      <c r="F1048">
        <f>MAX($E$2:E1048)</f>
        <v>102.48399999999999</v>
      </c>
      <c r="G1048">
        <f>(E1048-F1048)/F1048</f>
        <v>0</v>
      </c>
      <c r="H1048">
        <v>59.136699999999998</v>
      </c>
      <c r="I1048">
        <f>MAX($H$2:H1048)</f>
        <v>59.136699999999998</v>
      </c>
      <c r="J1048">
        <f t="shared" si="48"/>
        <v>0</v>
      </c>
      <c r="K1048">
        <v>6.1524999999999999</v>
      </c>
      <c r="L1048">
        <f>MAX($K$2:K1048)</f>
        <v>7.1684999999999999</v>
      </c>
      <c r="M1048">
        <f t="shared" si="49"/>
        <v>-0.14173118504568599</v>
      </c>
      <c r="N1048">
        <v>3297.59</v>
      </c>
      <c r="O1048">
        <f>MAX($N$2:N1048)</f>
        <v>3329.62</v>
      </c>
      <c r="P1048">
        <f t="shared" si="50"/>
        <v>-9.6197163640294528E-3</v>
      </c>
    </row>
    <row r="1049" spans="1:16">
      <c r="A1049" s="1">
        <v>43866</v>
      </c>
      <c r="B1049">
        <v>77.822000000000003</v>
      </c>
      <c r="C1049" s="3">
        <f>MAX($B$2:B1049)</f>
        <v>78.523600000000002</v>
      </c>
      <c r="D1049" s="4">
        <f>(B1049 - C1049) / C1049</f>
        <v>-8.934893458781807E-3</v>
      </c>
      <c r="E1049">
        <v>101.994</v>
      </c>
      <c r="F1049">
        <f>MAX($E$2:E1049)</f>
        <v>102.48399999999999</v>
      </c>
      <c r="G1049">
        <f>(E1049-F1049)/F1049</f>
        <v>-4.78123414386631E-3</v>
      </c>
      <c r="H1049">
        <v>48.98</v>
      </c>
      <c r="I1049">
        <f>MAX($H$2:H1049)</f>
        <v>59.136699999999998</v>
      </c>
      <c r="J1049">
        <f t="shared" si="48"/>
        <v>-0.17174952271601224</v>
      </c>
      <c r="K1049">
        <v>6.2430899999999996</v>
      </c>
      <c r="L1049">
        <f>MAX($K$2:K1049)</f>
        <v>7.1684999999999999</v>
      </c>
      <c r="M1049">
        <f t="shared" si="49"/>
        <v>-0.12909395270977195</v>
      </c>
      <c r="N1049">
        <v>3334.69</v>
      </c>
      <c r="O1049">
        <f>MAX($N$2:N1049)</f>
        <v>3334.69</v>
      </c>
      <c r="P1049">
        <f t="shared" si="50"/>
        <v>0</v>
      </c>
    </row>
    <row r="1050" spans="1:16">
      <c r="A1050" s="1">
        <v>43867</v>
      </c>
      <c r="B1050">
        <v>78.735600000000005</v>
      </c>
      <c r="C1050" s="3">
        <f>MAX($B$2:B1050)</f>
        <v>78.735600000000005</v>
      </c>
      <c r="D1050" s="4">
        <f>(B1050 - C1050) / C1050</f>
        <v>0</v>
      </c>
      <c r="E1050">
        <v>102.512</v>
      </c>
      <c r="F1050">
        <f>MAX($E$2:E1050)</f>
        <v>102.512</v>
      </c>
      <c r="G1050">
        <f>(E1050-F1050)/F1050</f>
        <v>0</v>
      </c>
      <c r="H1050">
        <v>49.93</v>
      </c>
      <c r="I1050">
        <f>MAX($H$2:H1050)</f>
        <v>59.136699999999998</v>
      </c>
      <c r="J1050">
        <f t="shared" si="48"/>
        <v>-0.15568504837097771</v>
      </c>
      <c r="K1050">
        <v>6.3292400000000004</v>
      </c>
      <c r="L1050">
        <f>MAX($K$2:K1050)</f>
        <v>7.1684999999999999</v>
      </c>
      <c r="M1050">
        <f t="shared" si="49"/>
        <v>-0.11707609681244326</v>
      </c>
      <c r="N1050">
        <v>3345.78</v>
      </c>
      <c r="O1050">
        <f>MAX($N$2:N1050)</f>
        <v>3345.78</v>
      </c>
      <c r="P1050">
        <f t="shared" si="50"/>
        <v>0</v>
      </c>
    </row>
    <row r="1051" spans="1:16">
      <c r="A1051" s="1">
        <v>43868</v>
      </c>
      <c r="B1051">
        <v>77.665400000000005</v>
      </c>
      <c r="C1051" s="3">
        <f>MAX($B$2:B1051)</f>
        <v>78.735600000000005</v>
      </c>
      <c r="D1051" s="4">
        <f>(B1051 - C1051) / C1051</f>
        <v>-1.3592326723870774E-2</v>
      </c>
      <c r="E1051">
        <v>103.964</v>
      </c>
      <c r="F1051">
        <f>MAX($E$2:E1051)</f>
        <v>103.964</v>
      </c>
      <c r="G1051">
        <f>(E1051-F1051)/F1051</f>
        <v>0</v>
      </c>
      <c r="H1051">
        <v>49.87</v>
      </c>
      <c r="I1051">
        <f>MAX($H$2:H1051)</f>
        <v>59.136699999999998</v>
      </c>
      <c r="J1051">
        <f t="shared" si="48"/>
        <v>-0.15669964675066414</v>
      </c>
      <c r="K1051">
        <v>6.2634600000000002</v>
      </c>
      <c r="L1051">
        <f>MAX($K$2:K1051)</f>
        <v>7.1684999999999999</v>
      </c>
      <c r="M1051">
        <f t="shared" si="49"/>
        <v>-0.12625235404896418</v>
      </c>
      <c r="N1051">
        <v>3327.71</v>
      </c>
      <c r="O1051">
        <f>MAX($N$2:N1051)</f>
        <v>3345.78</v>
      </c>
      <c r="P1051">
        <f t="shared" si="50"/>
        <v>-5.4008332885007865E-3</v>
      </c>
    </row>
    <row r="1052" spans="1:16">
      <c r="A1052" s="1">
        <v>43871</v>
      </c>
      <c r="B1052">
        <v>78.033100000000005</v>
      </c>
      <c r="C1052" s="3">
        <f>MAX($B$2:B1052)</f>
        <v>78.735600000000005</v>
      </c>
      <c r="D1052" s="4">
        <f>(B1052 - C1052) / C1052</f>
        <v>-8.9222664207804416E-3</v>
      </c>
      <c r="E1052">
        <v>106.696</v>
      </c>
      <c r="F1052">
        <f>MAX($E$2:E1052)</f>
        <v>106.696</v>
      </c>
      <c r="G1052">
        <f>(E1052-F1052)/F1052</f>
        <v>0</v>
      </c>
      <c r="H1052">
        <v>51.42</v>
      </c>
      <c r="I1052">
        <f>MAX($H$2:H1052)</f>
        <v>59.136699999999998</v>
      </c>
      <c r="J1052">
        <f t="shared" si="48"/>
        <v>-0.13048918860876574</v>
      </c>
      <c r="K1052">
        <v>6.5466100000000003</v>
      </c>
      <c r="L1052">
        <f>MAX($K$2:K1052)</f>
        <v>7.1684999999999999</v>
      </c>
      <c r="M1052">
        <f t="shared" si="49"/>
        <v>-8.6753156169351975E-2</v>
      </c>
      <c r="N1052">
        <v>3352.09</v>
      </c>
      <c r="O1052">
        <f>MAX($N$2:N1052)</f>
        <v>3352.09</v>
      </c>
      <c r="P1052">
        <f t="shared" si="50"/>
        <v>0</v>
      </c>
    </row>
    <row r="1053" spans="1:16">
      <c r="A1053" s="1">
        <v>43872</v>
      </c>
      <c r="B1053">
        <v>77.565799999999996</v>
      </c>
      <c r="C1053" s="3">
        <f>MAX($B$2:B1053)</f>
        <v>78.735600000000005</v>
      </c>
      <c r="D1053" s="4">
        <f>(B1053 - C1053) / C1053</f>
        <v>-1.4857319941678342E-2</v>
      </c>
      <c r="E1053">
        <v>107.54</v>
      </c>
      <c r="F1053">
        <f>MAX($E$2:E1053)</f>
        <v>107.54</v>
      </c>
      <c r="G1053">
        <f>(E1053-F1053)/F1053</f>
        <v>0</v>
      </c>
      <c r="H1053">
        <v>51.6267</v>
      </c>
      <c r="I1053">
        <f>MAX($H$2:H1053)</f>
        <v>59.136699999999998</v>
      </c>
      <c r="J1053">
        <f t="shared" si="48"/>
        <v>-0.12699389719074616</v>
      </c>
      <c r="K1053">
        <v>6.6694500000000003</v>
      </c>
      <c r="L1053">
        <f>MAX($K$2:K1053)</f>
        <v>7.1684999999999999</v>
      </c>
      <c r="M1053">
        <f t="shared" si="49"/>
        <v>-6.9617074701820408E-2</v>
      </c>
      <c r="N1053">
        <v>3357.75</v>
      </c>
      <c r="O1053">
        <f>MAX($N$2:N1053)</f>
        <v>3357.75</v>
      </c>
      <c r="P1053">
        <f t="shared" si="50"/>
        <v>0</v>
      </c>
    </row>
    <row r="1054" spans="1:16">
      <c r="A1054" s="1">
        <v>43873</v>
      </c>
      <c r="B1054">
        <v>79.404600000000002</v>
      </c>
      <c r="C1054" s="3">
        <f>MAX($B$2:B1054)</f>
        <v>79.404600000000002</v>
      </c>
      <c r="D1054" s="4">
        <f>(B1054 - C1054) / C1054</f>
        <v>0</v>
      </c>
      <c r="E1054">
        <v>108</v>
      </c>
      <c r="F1054">
        <f>MAX($E$2:E1054)</f>
        <v>108</v>
      </c>
      <c r="G1054">
        <f>(E1054-F1054)/F1054</f>
        <v>0</v>
      </c>
      <c r="H1054">
        <v>51.153300000000002</v>
      </c>
      <c r="I1054">
        <f>MAX($H$2:H1054)</f>
        <v>59.136699999999998</v>
      </c>
      <c r="J1054">
        <f t="shared" si="48"/>
        <v>-0.13499907840647171</v>
      </c>
      <c r="K1054">
        <v>6.7852600000000001</v>
      </c>
      <c r="L1054">
        <f>MAX($K$2:K1054)</f>
        <v>7.1684999999999999</v>
      </c>
      <c r="M1054">
        <f t="shared" si="49"/>
        <v>-5.3461672595382551E-2</v>
      </c>
      <c r="N1054">
        <v>3379.45</v>
      </c>
      <c r="O1054">
        <f>MAX($N$2:N1054)</f>
        <v>3379.45</v>
      </c>
      <c r="P1054">
        <f t="shared" si="50"/>
        <v>0</v>
      </c>
    </row>
    <row r="1055" spans="1:16">
      <c r="A1055" s="1">
        <v>43874</v>
      </c>
      <c r="B1055">
        <v>78.838999999999999</v>
      </c>
      <c r="C1055" s="3">
        <f>MAX($B$2:B1055)</f>
        <v>79.404600000000002</v>
      </c>
      <c r="D1055" s="4">
        <f>(B1055 - C1055) / C1055</f>
        <v>-7.1230130244343956E-3</v>
      </c>
      <c r="E1055">
        <v>107.494</v>
      </c>
      <c r="F1055">
        <f>MAX($E$2:E1055)</f>
        <v>108</v>
      </c>
      <c r="G1055">
        <f>(E1055-F1055)/F1055</f>
        <v>-4.6851851851851872E-3</v>
      </c>
      <c r="H1055">
        <v>53.6</v>
      </c>
      <c r="I1055">
        <f>MAX($H$2:H1055)</f>
        <v>59.136699999999998</v>
      </c>
      <c r="J1055">
        <f t="shared" si="48"/>
        <v>-9.3625447480160315E-2</v>
      </c>
      <c r="K1055">
        <v>6.7414199999999997</v>
      </c>
      <c r="L1055">
        <f>MAX($K$2:K1055)</f>
        <v>7.1684999999999999</v>
      </c>
      <c r="M1055">
        <f t="shared" si="49"/>
        <v>-5.9577317430424791E-2</v>
      </c>
      <c r="N1055">
        <v>3373.94</v>
      </c>
      <c r="O1055">
        <f>MAX($N$2:N1055)</f>
        <v>3379.45</v>
      </c>
      <c r="P1055">
        <f t="shared" si="50"/>
        <v>-1.6304428235363044E-3</v>
      </c>
    </row>
    <row r="1056" spans="1:16">
      <c r="A1056" s="1">
        <v>43875</v>
      </c>
      <c r="B1056">
        <v>78.858800000000002</v>
      </c>
      <c r="C1056" s="3">
        <f>MAX($B$2:B1056)</f>
        <v>79.404600000000002</v>
      </c>
      <c r="D1056" s="4">
        <f>(B1056 - C1056) / C1056</f>
        <v>-6.8736571936638411E-3</v>
      </c>
      <c r="E1056">
        <v>106.744</v>
      </c>
      <c r="F1056">
        <f>MAX($E$2:E1056)</f>
        <v>108</v>
      </c>
      <c r="G1056">
        <f>(E1056-F1056)/F1056</f>
        <v>-1.1629629629629632E-2</v>
      </c>
      <c r="H1056">
        <v>53.3367</v>
      </c>
      <c r="I1056">
        <f>MAX($H$2:H1056)</f>
        <v>59.136699999999998</v>
      </c>
      <c r="J1056">
        <f t="shared" si="48"/>
        <v>-9.8077843369684101E-2</v>
      </c>
      <c r="K1056">
        <v>7.2143199999999998</v>
      </c>
      <c r="L1056">
        <f>MAX($K$2:K1056)</f>
        <v>7.2143199999999998</v>
      </c>
      <c r="M1056">
        <f t="shared" si="49"/>
        <v>0</v>
      </c>
      <c r="N1056">
        <v>3380.16</v>
      </c>
      <c r="O1056">
        <f>MAX($N$2:N1056)</f>
        <v>3380.16</v>
      </c>
      <c r="P1056">
        <f t="shared" si="50"/>
        <v>0</v>
      </c>
    </row>
    <row r="1057" spans="1:16">
      <c r="A1057" s="1">
        <v>43879</v>
      </c>
      <c r="B1057">
        <v>77.415899999999993</v>
      </c>
      <c r="C1057" s="3">
        <f>MAX($B$2:B1057)</f>
        <v>79.404600000000002</v>
      </c>
      <c r="D1057" s="4">
        <f>(B1057 - C1057) / C1057</f>
        <v>-2.5045148517844163E-2</v>
      </c>
      <c r="E1057">
        <v>107.78400000000001</v>
      </c>
      <c r="F1057">
        <f>MAX($E$2:E1057)</f>
        <v>108</v>
      </c>
      <c r="G1057">
        <f>(E1057-F1057)/F1057</f>
        <v>-1.9999999999999441E-3</v>
      </c>
      <c r="H1057">
        <v>57.226700000000001</v>
      </c>
      <c r="I1057">
        <f>MAX($H$2:H1057)</f>
        <v>59.136699999999998</v>
      </c>
      <c r="J1057">
        <f t="shared" si="48"/>
        <v>-3.2298048420016615E-2</v>
      </c>
      <c r="K1057">
        <v>7.3829799999999999</v>
      </c>
      <c r="L1057">
        <f>MAX($K$2:K1057)</f>
        <v>7.3829799999999999</v>
      </c>
      <c r="M1057">
        <f t="shared" si="49"/>
        <v>0</v>
      </c>
      <c r="N1057">
        <v>3370.29</v>
      </c>
      <c r="O1057">
        <f>MAX($N$2:N1057)</f>
        <v>3380.16</v>
      </c>
      <c r="P1057">
        <f t="shared" si="50"/>
        <v>-2.9199801192842621E-3</v>
      </c>
    </row>
    <row r="1058" spans="1:16">
      <c r="A1058" s="1">
        <v>43880</v>
      </c>
      <c r="B1058">
        <v>78.535600000000002</v>
      </c>
      <c r="C1058" s="3">
        <f>MAX($B$2:B1058)</f>
        <v>79.404600000000002</v>
      </c>
      <c r="D1058" s="4">
        <f>(B1058 - C1058) / C1058</f>
        <v>-1.094395035048347E-2</v>
      </c>
      <c r="E1058">
        <v>108.511</v>
      </c>
      <c r="F1058">
        <f>MAX($E$2:E1058)</f>
        <v>108.511</v>
      </c>
      <c r="G1058">
        <f>(E1058-F1058)/F1058</f>
        <v>0</v>
      </c>
      <c r="H1058">
        <v>61.16</v>
      </c>
      <c r="I1058">
        <f>MAX($H$2:H1058)</f>
        <v>61.16</v>
      </c>
      <c r="J1058">
        <f t="shared" si="48"/>
        <v>0</v>
      </c>
      <c r="K1058">
        <v>7.8348000000000004</v>
      </c>
      <c r="L1058">
        <f>MAX($K$2:K1058)</f>
        <v>7.8348000000000004</v>
      </c>
      <c r="M1058">
        <f t="shared" si="49"/>
        <v>0</v>
      </c>
      <c r="N1058">
        <v>3386.15</v>
      </c>
      <c r="O1058">
        <f>MAX($N$2:N1058)</f>
        <v>3386.15</v>
      </c>
      <c r="P1058">
        <f t="shared" si="50"/>
        <v>0</v>
      </c>
    </row>
    <row r="1059" spans="1:16">
      <c r="A1059" s="1">
        <v>43881</v>
      </c>
      <c r="B1059">
        <v>77.732299999999995</v>
      </c>
      <c r="C1059" s="3">
        <f>MAX($B$2:B1059)</f>
        <v>79.404600000000002</v>
      </c>
      <c r="D1059" s="4">
        <f>(B1059 - C1059) / C1059</f>
        <v>-2.1060492717046707E-2</v>
      </c>
      <c r="E1059">
        <v>107.655</v>
      </c>
      <c r="F1059">
        <f>MAX($E$2:E1059)</f>
        <v>108.511</v>
      </c>
      <c r="G1059">
        <f>(E1059-F1059)/F1059</f>
        <v>-7.8886011556431566E-3</v>
      </c>
      <c r="H1059">
        <v>59.96</v>
      </c>
      <c r="I1059">
        <f>MAX($H$2:H1059)</f>
        <v>61.16</v>
      </c>
      <c r="J1059">
        <f t="shared" si="48"/>
        <v>-1.9620667102681424E-2</v>
      </c>
      <c r="K1059">
        <v>7.6853100000000003</v>
      </c>
      <c r="L1059">
        <f>MAX($K$2:K1059)</f>
        <v>7.8348000000000004</v>
      </c>
      <c r="M1059">
        <f t="shared" si="49"/>
        <v>-1.908025731352429E-2</v>
      </c>
      <c r="N1059">
        <v>3373.23</v>
      </c>
      <c r="O1059">
        <f>MAX($N$2:N1059)</f>
        <v>3386.15</v>
      </c>
      <c r="P1059">
        <f t="shared" si="50"/>
        <v>-3.8155427255142484E-3</v>
      </c>
    </row>
    <row r="1060" spans="1:16">
      <c r="A1060" s="1">
        <v>43882</v>
      </c>
      <c r="B1060">
        <v>75.970299999999995</v>
      </c>
      <c r="C1060" s="3">
        <f>MAX($B$2:B1060)</f>
        <v>79.404600000000002</v>
      </c>
      <c r="D1060" s="4">
        <f>(B1060 - C1060) / C1060</f>
        <v>-4.3250642909856703E-2</v>
      </c>
      <c r="E1060">
        <v>104.798</v>
      </c>
      <c r="F1060">
        <f>MAX($E$2:E1060)</f>
        <v>108.511</v>
      </c>
      <c r="G1060">
        <f>(E1060-F1060)/F1060</f>
        <v>-3.421772907815792E-2</v>
      </c>
      <c r="H1060">
        <v>60.066699999999997</v>
      </c>
      <c r="I1060">
        <f>MAX($H$2:H1060)</f>
        <v>61.16</v>
      </c>
      <c r="J1060">
        <f t="shared" si="48"/>
        <v>-1.7876062786134718E-2</v>
      </c>
      <c r="K1060">
        <v>7.3209900000000001</v>
      </c>
      <c r="L1060">
        <f>MAX($K$2:K1060)</f>
        <v>7.8348000000000004</v>
      </c>
      <c r="M1060">
        <f t="shared" si="49"/>
        <v>-6.5580487057742415E-2</v>
      </c>
      <c r="N1060">
        <v>3337.75</v>
      </c>
      <c r="O1060">
        <f>MAX($N$2:N1060)</f>
        <v>3386.15</v>
      </c>
      <c r="P1060">
        <f t="shared" si="50"/>
        <v>-1.4293519188458895E-2</v>
      </c>
    </row>
    <row r="1061" spans="1:16">
      <c r="A1061" s="1">
        <v>43885</v>
      </c>
      <c r="B1061">
        <v>72.362300000000005</v>
      </c>
      <c r="C1061" s="3">
        <f>MAX($B$2:B1061)</f>
        <v>79.404600000000002</v>
      </c>
      <c r="D1061" s="4">
        <f>(B1061 - C1061) / C1061</f>
        <v>-8.8688816516927199E-2</v>
      </c>
      <c r="E1061">
        <v>100.464</v>
      </c>
      <c r="F1061">
        <f>MAX($E$2:E1061)</f>
        <v>108.511</v>
      </c>
      <c r="G1061">
        <f>(E1061-F1061)/F1061</f>
        <v>-7.4158380256379511E-2</v>
      </c>
      <c r="H1061">
        <v>55.5867</v>
      </c>
      <c r="I1061">
        <f>MAX($H$2:H1061)</f>
        <v>61.16</v>
      </c>
      <c r="J1061">
        <f t="shared" si="48"/>
        <v>-9.1126553302812233E-2</v>
      </c>
      <c r="K1061">
        <v>6.8038499999999997</v>
      </c>
      <c r="L1061">
        <f>MAX($K$2:K1061)</f>
        <v>7.8348000000000004</v>
      </c>
      <c r="M1061">
        <f t="shared" si="49"/>
        <v>-0.13158600091897696</v>
      </c>
      <c r="N1061">
        <v>3225.89</v>
      </c>
      <c r="O1061">
        <f>MAX($N$2:N1061)</f>
        <v>3386.15</v>
      </c>
      <c r="P1061">
        <f t="shared" si="50"/>
        <v>-4.7328086469884741E-2</v>
      </c>
    </row>
    <row r="1062" spans="1:16">
      <c r="A1062" s="1">
        <v>43886</v>
      </c>
      <c r="B1062">
        <v>69.909499999999994</v>
      </c>
      <c r="C1062" s="3">
        <f>MAX($B$2:B1062)</f>
        <v>79.404600000000002</v>
      </c>
      <c r="D1062" s="4">
        <f>(B1062 - C1062) / C1062</f>
        <v>-0.1195787145832862</v>
      </c>
      <c r="E1062">
        <v>98.637</v>
      </c>
      <c r="F1062">
        <f>MAX($E$2:E1062)</f>
        <v>108.511</v>
      </c>
      <c r="G1062">
        <f>(E1062-F1062)/F1062</f>
        <v>-9.0995382956566576E-2</v>
      </c>
      <c r="H1062">
        <v>53.326700000000002</v>
      </c>
      <c r="I1062">
        <f>MAX($H$2:H1062)</f>
        <v>61.16</v>
      </c>
      <c r="J1062">
        <f t="shared" si="48"/>
        <v>-0.128078809679529</v>
      </c>
      <c r="K1062">
        <v>6.5236499999999999</v>
      </c>
      <c r="L1062">
        <f>MAX($K$2:K1062)</f>
        <v>7.8348000000000004</v>
      </c>
      <c r="M1062">
        <f t="shared" si="49"/>
        <v>-0.16734951753714203</v>
      </c>
      <c r="N1062">
        <v>3128.21</v>
      </c>
      <c r="O1062">
        <f>MAX($N$2:N1062)</f>
        <v>3386.15</v>
      </c>
      <c r="P1062">
        <f t="shared" si="50"/>
        <v>-7.6175007013865315E-2</v>
      </c>
    </row>
    <row r="1063" spans="1:16">
      <c r="A1063" s="1">
        <v>43887</v>
      </c>
      <c r="B1063">
        <v>71.02</v>
      </c>
      <c r="C1063" s="3">
        <f>MAX($B$2:B1063)</f>
        <v>79.404600000000002</v>
      </c>
      <c r="D1063" s="4">
        <f>(B1063 - C1063) / C1063</f>
        <v>-0.1055933787211321</v>
      </c>
      <c r="E1063">
        <v>98.979500000000002</v>
      </c>
      <c r="F1063">
        <f>MAX($E$2:E1063)</f>
        <v>108.511</v>
      </c>
      <c r="G1063">
        <f>(E1063-F1063)/F1063</f>
        <v>-8.7839020928753717E-2</v>
      </c>
      <c r="H1063">
        <v>51.92</v>
      </c>
      <c r="I1063">
        <f>MAX($H$2:H1063)</f>
        <v>61.16</v>
      </c>
      <c r="J1063">
        <f t="shared" si="48"/>
        <v>-0.1510791366906474</v>
      </c>
      <c r="K1063">
        <v>6.6634500000000001</v>
      </c>
      <c r="L1063">
        <f>MAX($K$2:K1063)</f>
        <v>7.8348000000000004</v>
      </c>
      <c r="M1063">
        <f t="shared" si="49"/>
        <v>-0.14950604993107677</v>
      </c>
      <c r="N1063">
        <v>3116.39</v>
      </c>
      <c r="O1063">
        <f>MAX($N$2:N1063)</f>
        <v>3386.15</v>
      </c>
      <c r="P1063">
        <f t="shared" si="50"/>
        <v>-7.9665697030550986E-2</v>
      </c>
    </row>
    <row r="1064" spans="1:16">
      <c r="A1064" s="1">
        <v>43888</v>
      </c>
      <c r="B1064">
        <v>66.377399999999994</v>
      </c>
      <c r="C1064" s="3">
        <f>MAX($B$2:B1064)</f>
        <v>79.404600000000002</v>
      </c>
      <c r="D1064" s="4">
        <f>(B1064 - C1064) / C1064</f>
        <v>-0.1640610241724032</v>
      </c>
      <c r="E1064">
        <v>94.215000000000003</v>
      </c>
      <c r="F1064">
        <f>MAX($E$2:E1064)</f>
        <v>108.511</v>
      </c>
      <c r="G1064">
        <f>(E1064-F1064)/F1064</f>
        <v>-0.13174701182368601</v>
      </c>
      <c r="H1064">
        <v>45.2667</v>
      </c>
      <c r="I1064">
        <f>MAX($H$2:H1064)</f>
        <v>61.16</v>
      </c>
      <c r="J1064">
        <f t="shared" si="48"/>
        <v>-0.25986429038587305</v>
      </c>
      <c r="K1064">
        <v>6.2922099999999999</v>
      </c>
      <c r="L1064">
        <f>MAX($K$2:K1064)</f>
        <v>7.8348000000000004</v>
      </c>
      <c r="M1064">
        <f t="shared" si="49"/>
        <v>-0.19688951855822745</v>
      </c>
      <c r="N1064">
        <v>2978.76</v>
      </c>
      <c r="O1064">
        <f>MAX($N$2:N1064)</f>
        <v>3386.15</v>
      </c>
      <c r="P1064">
        <f t="shared" si="50"/>
        <v>-0.12031067731789787</v>
      </c>
    </row>
    <row r="1065" spans="1:16">
      <c r="A1065" s="1">
        <v>43889</v>
      </c>
      <c r="B1065">
        <v>66.337900000000005</v>
      </c>
      <c r="C1065" s="3">
        <f>MAX($B$2:B1065)</f>
        <v>79.404600000000002</v>
      </c>
      <c r="D1065" s="4">
        <f>(B1065 - C1065) / C1065</f>
        <v>-0.16455847646106142</v>
      </c>
      <c r="E1065">
        <v>94.1875</v>
      </c>
      <c r="F1065">
        <f>MAX($E$2:E1065)</f>
        <v>108.511</v>
      </c>
      <c r="G1065">
        <f>(E1065-F1065)/F1065</f>
        <v>-0.13200044235146663</v>
      </c>
      <c r="H1065">
        <v>44.533299999999997</v>
      </c>
      <c r="I1065">
        <f>MAX($H$2:H1065)</f>
        <v>61.16</v>
      </c>
      <c r="J1065">
        <f t="shared" si="48"/>
        <v>-0.27185578809679528</v>
      </c>
      <c r="K1065">
        <v>6.7278700000000002</v>
      </c>
      <c r="L1065">
        <f>MAX($K$2:K1065)</f>
        <v>7.8348000000000004</v>
      </c>
      <c r="M1065">
        <f t="shared" si="49"/>
        <v>-0.14128375963649362</v>
      </c>
      <c r="N1065">
        <v>2954.22</v>
      </c>
      <c r="O1065">
        <f>MAX($N$2:N1065)</f>
        <v>3386.15</v>
      </c>
      <c r="P1065">
        <f t="shared" si="50"/>
        <v>-0.12755784593121991</v>
      </c>
    </row>
    <row r="1066" spans="1:16">
      <c r="A1066" s="1">
        <v>43892</v>
      </c>
      <c r="B1066">
        <v>72.512100000000004</v>
      </c>
      <c r="C1066" s="3">
        <f>MAX($B$2:B1066)</f>
        <v>79.404600000000002</v>
      </c>
      <c r="D1066" s="4">
        <f>(B1066 - C1066) / C1066</f>
        <v>-8.6802275938673554E-2</v>
      </c>
      <c r="E1066">
        <v>97.697500000000005</v>
      </c>
      <c r="F1066">
        <f>MAX($E$2:E1066)</f>
        <v>108.511</v>
      </c>
      <c r="G1066">
        <f>(E1066-F1066)/F1066</f>
        <v>-9.9653491351107182E-2</v>
      </c>
      <c r="H1066">
        <v>49.573300000000003</v>
      </c>
      <c r="I1066">
        <f>MAX($H$2:H1066)</f>
        <v>61.16</v>
      </c>
      <c r="J1066">
        <f t="shared" si="48"/>
        <v>-0.18944898626553294</v>
      </c>
      <c r="K1066">
        <v>6.8859199999999996</v>
      </c>
      <c r="L1066">
        <f>MAX($K$2:K1066)</f>
        <v>7.8348000000000004</v>
      </c>
      <c r="M1066">
        <f t="shared" si="49"/>
        <v>-0.12111094093020891</v>
      </c>
      <c r="N1066">
        <v>3090.23</v>
      </c>
      <c r="O1066">
        <f>MAX($N$2:N1066)</f>
        <v>3386.15</v>
      </c>
      <c r="P1066">
        <f t="shared" si="50"/>
        <v>-8.7391285087784085E-2</v>
      </c>
    </row>
    <row r="1067" spans="1:16">
      <c r="A1067" s="1">
        <v>43893</v>
      </c>
      <c r="B1067">
        <v>70.212000000000003</v>
      </c>
      <c r="C1067" s="3">
        <f>MAX($B$2:B1067)</f>
        <v>79.404600000000002</v>
      </c>
      <c r="D1067" s="4">
        <f>(B1067 - C1067) / C1067</f>
        <v>-0.11576911161318108</v>
      </c>
      <c r="E1067">
        <v>95.4495</v>
      </c>
      <c r="F1067">
        <f>MAX($E$2:E1067)</f>
        <v>108.511</v>
      </c>
      <c r="G1067">
        <f>(E1067-F1067)/F1067</f>
        <v>-0.1203702850402263</v>
      </c>
      <c r="H1067">
        <v>49.7</v>
      </c>
      <c r="I1067">
        <f>MAX($H$2:H1067)</f>
        <v>61.16</v>
      </c>
      <c r="J1067">
        <f t="shared" si="48"/>
        <v>-0.18737737083060815</v>
      </c>
      <c r="K1067">
        <v>6.6234999999999999</v>
      </c>
      <c r="L1067">
        <f>MAX($K$2:K1067)</f>
        <v>7.8348000000000004</v>
      </c>
      <c r="M1067">
        <f t="shared" si="49"/>
        <v>-0.15460509521621488</v>
      </c>
      <c r="N1067">
        <v>3003.37</v>
      </c>
      <c r="O1067">
        <f>MAX($N$2:N1067)</f>
        <v>3386.15</v>
      </c>
      <c r="P1067">
        <f t="shared" si="50"/>
        <v>-0.11304283625946877</v>
      </c>
    </row>
    <row r="1068" spans="1:16">
      <c r="A1068" s="1">
        <v>43894</v>
      </c>
      <c r="B1068">
        <v>73.469099999999997</v>
      </c>
      <c r="C1068" s="3">
        <f>MAX($B$2:B1068)</f>
        <v>79.404600000000002</v>
      </c>
      <c r="D1068" s="4">
        <f>(B1068 - C1068) / C1068</f>
        <v>-7.4750077451432348E-2</v>
      </c>
      <c r="E1068">
        <v>98.791499999999999</v>
      </c>
      <c r="F1068">
        <f>MAX($E$2:E1068)</f>
        <v>108.511</v>
      </c>
      <c r="G1068">
        <f>(E1068-F1068)/F1068</f>
        <v>-8.9571564173217433E-2</v>
      </c>
      <c r="H1068">
        <v>49.966700000000003</v>
      </c>
      <c r="I1068">
        <f>MAX($H$2:H1068)</f>
        <v>61.16</v>
      </c>
      <c r="J1068">
        <f t="shared" si="48"/>
        <v>-0.18301667756703718</v>
      </c>
      <c r="K1068">
        <v>7.0872400000000004</v>
      </c>
      <c r="L1068">
        <f>MAX($K$2:K1068)</f>
        <v>7.8348000000000004</v>
      </c>
      <c r="M1068">
        <f t="shared" si="49"/>
        <v>-9.5415326492061053E-2</v>
      </c>
      <c r="N1068">
        <v>3130.12</v>
      </c>
      <c r="O1068">
        <f>MAX($N$2:N1068)</f>
        <v>3386.15</v>
      </c>
      <c r="P1068">
        <f t="shared" si="50"/>
        <v>-7.5610944583081138E-2</v>
      </c>
    </row>
    <row r="1069" spans="1:16">
      <c r="A1069" s="1">
        <v>43895</v>
      </c>
      <c r="B1069">
        <v>71.083100000000002</v>
      </c>
      <c r="C1069" s="3">
        <f>MAX($B$2:B1069)</f>
        <v>79.404600000000002</v>
      </c>
      <c r="D1069" s="4">
        <f>(B1069 - C1069) / C1069</f>
        <v>-0.10479871443216136</v>
      </c>
      <c r="E1069">
        <v>96.201499999999996</v>
      </c>
      <c r="F1069">
        <f>MAX($E$2:E1069)</f>
        <v>108.511</v>
      </c>
      <c r="G1069">
        <f>(E1069-F1069)/F1069</f>
        <v>-0.11344011206237156</v>
      </c>
      <c r="H1069">
        <v>48.3033</v>
      </c>
      <c r="I1069">
        <f>MAX($H$2:H1069)</f>
        <v>61.16</v>
      </c>
      <c r="J1069">
        <f t="shared" si="48"/>
        <v>-0.21021419228253757</v>
      </c>
      <c r="K1069">
        <v>6.8080400000000001</v>
      </c>
      <c r="L1069">
        <f>MAX($K$2:K1069)</f>
        <v>7.8348000000000004</v>
      </c>
      <c r="M1069">
        <f t="shared" si="49"/>
        <v>-0.13105120743350185</v>
      </c>
      <c r="N1069">
        <v>3023.94</v>
      </c>
      <c r="O1069">
        <f>MAX($N$2:N1069)</f>
        <v>3386.15</v>
      </c>
      <c r="P1069">
        <f t="shared" si="50"/>
        <v>-0.10696809060437371</v>
      </c>
    </row>
    <row r="1070" spans="1:16">
      <c r="A1070" s="1">
        <v>43896</v>
      </c>
      <c r="B1070">
        <v>70.139899999999997</v>
      </c>
      <c r="C1070" s="3">
        <f>MAX($B$2:B1070)</f>
        <v>79.404600000000002</v>
      </c>
      <c r="D1070" s="4">
        <f>(B1070 - C1070) / C1070</f>
        <v>-0.11667711946159297</v>
      </c>
      <c r="E1070">
        <v>95.054500000000004</v>
      </c>
      <c r="F1070">
        <f>MAX($E$2:E1070)</f>
        <v>108.511</v>
      </c>
      <c r="G1070">
        <f>(E1070-F1070)/F1070</f>
        <v>-0.12401046898471116</v>
      </c>
      <c r="H1070">
        <v>46.9</v>
      </c>
      <c r="I1070">
        <f>MAX($H$2:H1070)</f>
        <v>61.16</v>
      </c>
      <c r="J1070">
        <f t="shared" si="48"/>
        <v>-0.2331589274035317</v>
      </c>
      <c r="K1070">
        <v>6.6273</v>
      </c>
      <c r="L1070">
        <f>MAX($K$2:K1070)</f>
        <v>7.8348000000000004</v>
      </c>
      <c r="M1070">
        <f t="shared" si="49"/>
        <v>-0.15412007964466232</v>
      </c>
      <c r="N1070">
        <v>2972.37</v>
      </c>
      <c r="O1070">
        <f>MAX($N$2:N1070)</f>
        <v>3386.15</v>
      </c>
      <c r="P1070">
        <f t="shared" si="50"/>
        <v>-0.1221977762355478</v>
      </c>
    </row>
    <row r="1071" spans="1:16">
      <c r="A1071" s="1">
        <v>43899</v>
      </c>
      <c r="B1071">
        <v>64.591800000000006</v>
      </c>
      <c r="C1071" s="3">
        <f>MAX($B$2:B1071)</f>
        <v>79.404600000000002</v>
      </c>
      <c r="D1071" s="4">
        <f>(B1071 - C1071) / C1071</f>
        <v>-0.18654838636552537</v>
      </c>
      <c r="E1071">
        <v>90.030500000000004</v>
      </c>
      <c r="F1071">
        <f>MAX($E$2:E1071)</f>
        <v>108.511</v>
      </c>
      <c r="G1071">
        <f>(E1071-F1071)/F1071</f>
        <v>-0.17030992249633672</v>
      </c>
      <c r="H1071">
        <v>40.533299999999997</v>
      </c>
      <c r="I1071">
        <f>MAX($H$2:H1071)</f>
        <v>61.16</v>
      </c>
      <c r="J1071">
        <f t="shared" si="48"/>
        <v>-0.33725801177240028</v>
      </c>
      <c r="K1071">
        <v>6.1144800000000004</v>
      </c>
      <c r="L1071">
        <f>MAX($K$2:K1071)</f>
        <v>7.8348000000000004</v>
      </c>
      <c r="M1071">
        <f t="shared" si="49"/>
        <v>-0.21957420738244754</v>
      </c>
      <c r="N1071">
        <v>2746.56</v>
      </c>
      <c r="O1071">
        <f>MAX($N$2:N1071)</f>
        <v>3386.15</v>
      </c>
      <c r="P1071">
        <f t="shared" si="50"/>
        <v>-0.18888413094517376</v>
      </c>
    </row>
    <row r="1072" spans="1:16">
      <c r="A1072" s="1">
        <v>43900</v>
      </c>
      <c r="B1072">
        <v>69.246200000000002</v>
      </c>
      <c r="C1072" s="3">
        <f>MAX($B$2:B1072)</f>
        <v>79.404600000000002</v>
      </c>
      <c r="D1072" s="4">
        <f>(B1072 - C1072) / C1072</f>
        <v>-0.12793213491409819</v>
      </c>
      <c r="E1072">
        <v>94.590999999999994</v>
      </c>
      <c r="F1072">
        <f>MAX($E$2:E1072)</f>
        <v>108.511</v>
      </c>
      <c r="G1072">
        <f>(E1072-F1072)/F1072</f>
        <v>-0.12828192533475871</v>
      </c>
      <c r="H1072">
        <v>43.023299999999999</v>
      </c>
      <c r="I1072">
        <f>MAX($H$2:H1072)</f>
        <v>61.16</v>
      </c>
      <c r="J1072">
        <f t="shared" si="48"/>
        <v>-0.29654512753433615</v>
      </c>
      <c r="K1072">
        <v>6.5034799999999997</v>
      </c>
      <c r="L1072">
        <f>MAX($K$2:K1072)</f>
        <v>7.8348000000000004</v>
      </c>
      <c r="M1072">
        <f t="shared" si="49"/>
        <v>-0.16992392913667237</v>
      </c>
      <c r="N1072">
        <v>2882.23</v>
      </c>
      <c r="O1072">
        <f>MAX($N$2:N1072)</f>
        <v>3386.15</v>
      </c>
      <c r="P1072">
        <f t="shared" si="50"/>
        <v>-0.14881797912083045</v>
      </c>
    </row>
    <row r="1073" spans="1:16">
      <c r="A1073" s="1">
        <v>43901</v>
      </c>
      <c r="B1073">
        <v>66.842500000000001</v>
      </c>
      <c r="C1073" s="3">
        <f>MAX($B$2:B1073)</f>
        <v>79.404600000000002</v>
      </c>
      <c r="D1073" s="4">
        <f>(B1073 - C1073) / C1073</f>
        <v>-0.15820368089506151</v>
      </c>
      <c r="E1073">
        <v>91.043000000000006</v>
      </c>
      <c r="F1073">
        <f>MAX($E$2:E1073)</f>
        <v>108.511</v>
      </c>
      <c r="G1073">
        <f>(E1073-F1073)/F1073</f>
        <v>-0.16097907124623301</v>
      </c>
      <c r="H1073">
        <v>42.283299999999997</v>
      </c>
      <c r="I1073">
        <f>MAX($H$2:H1073)</f>
        <v>61.16</v>
      </c>
      <c r="J1073">
        <f t="shared" si="48"/>
        <v>-0.30864453891432309</v>
      </c>
      <c r="K1073">
        <v>6.1400300000000003</v>
      </c>
      <c r="L1073">
        <f>MAX($K$2:K1073)</f>
        <v>7.8348000000000004</v>
      </c>
      <c r="M1073">
        <f t="shared" si="49"/>
        <v>-0.21631311584214019</v>
      </c>
      <c r="N1073">
        <v>2741.38</v>
      </c>
      <c r="O1073">
        <f>MAX($N$2:N1073)</f>
        <v>3386.15</v>
      </c>
      <c r="P1073">
        <f t="shared" si="50"/>
        <v>-0.19041389188311209</v>
      </c>
    </row>
    <row r="1074" spans="1:16">
      <c r="A1074" s="1">
        <v>43902</v>
      </c>
      <c r="B1074">
        <v>60.2408</v>
      </c>
      <c r="C1074" s="3">
        <f>MAX($B$2:B1074)</f>
        <v>79.404600000000002</v>
      </c>
      <c r="D1074" s="4">
        <f>(B1074 - C1074) / C1074</f>
        <v>-0.24134370049090356</v>
      </c>
      <c r="E1074">
        <v>83.830500000000001</v>
      </c>
      <c r="F1074">
        <f>MAX($E$2:E1074)</f>
        <v>108.511</v>
      </c>
      <c r="G1074">
        <f>(E1074-F1074)/F1074</f>
        <v>-0.22744698694141605</v>
      </c>
      <c r="H1074">
        <v>37.369999999999997</v>
      </c>
      <c r="I1074">
        <f>MAX($H$2:H1074)</f>
        <v>61.16</v>
      </c>
      <c r="J1074">
        <f t="shared" si="48"/>
        <v>-0.38897972531066055</v>
      </c>
      <c r="K1074">
        <v>5.3886700000000003</v>
      </c>
      <c r="L1074">
        <f>MAX($K$2:K1074)</f>
        <v>7.8348000000000004</v>
      </c>
      <c r="M1074">
        <f t="shared" si="49"/>
        <v>-0.31221345790575383</v>
      </c>
      <c r="N1074">
        <v>2480.64</v>
      </c>
      <c r="O1074">
        <f>MAX($N$2:N1074)</f>
        <v>3386.15</v>
      </c>
      <c r="P1074">
        <f t="shared" si="50"/>
        <v>-0.26741579670126847</v>
      </c>
    </row>
    <row r="1075" spans="1:16">
      <c r="A1075" s="1">
        <v>43903</v>
      </c>
      <c r="B1075">
        <v>67.457499999999996</v>
      </c>
      <c r="C1075" s="3">
        <f>MAX($B$2:B1075)</f>
        <v>79.404600000000002</v>
      </c>
      <c r="D1075" s="4">
        <f>(B1075 - C1075) / C1075</f>
        <v>-0.15045853766658362</v>
      </c>
      <c r="E1075">
        <v>89.25</v>
      </c>
      <c r="F1075">
        <f>MAX($E$2:E1075)</f>
        <v>108.511</v>
      </c>
      <c r="G1075">
        <f>(E1075-F1075)/F1075</f>
        <v>-0.17750274165752777</v>
      </c>
      <c r="H1075">
        <v>36.44</v>
      </c>
      <c r="I1075">
        <f>MAX($H$2:H1075)</f>
        <v>61.16</v>
      </c>
      <c r="J1075">
        <f t="shared" si="48"/>
        <v>-0.40418574231523874</v>
      </c>
      <c r="K1075">
        <v>5.9996600000000004</v>
      </c>
      <c r="L1075">
        <f>MAX($K$2:K1075)</f>
        <v>7.8348000000000004</v>
      </c>
      <c r="M1075">
        <f t="shared" si="49"/>
        <v>-0.23422933578393831</v>
      </c>
      <c r="N1075">
        <v>2711.02</v>
      </c>
      <c r="O1075">
        <f>MAX($N$2:N1075)</f>
        <v>3386.15</v>
      </c>
      <c r="P1075">
        <f t="shared" si="50"/>
        <v>-0.19937982664678178</v>
      </c>
    </row>
    <row r="1076" spans="1:16">
      <c r="A1076" s="1">
        <v>43906</v>
      </c>
      <c r="B1076">
        <v>58.780200000000001</v>
      </c>
      <c r="C1076" s="3">
        <f>MAX($B$2:B1076)</f>
        <v>79.404600000000002</v>
      </c>
      <c r="D1076" s="4">
        <f>(B1076 - C1076) / C1076</f>
        <v>-0.25973810081531801</v>
      </c>
      <c r="E1076">
        <v>84.457499999999996</v>
      </c>
      <c r="F1076">
        <f>MAX($E$2:E1076)</f>
        <v>108.511</v>
      </c>
      <c r="G1076">
        <f>(E1076-F1076)/F1076</f>
        <v>-0.22166877090801854</v>
      </c>
      <c r="H1076">
        <v>29.671299999999999</v>
      </c>
      <c r="I1076">
        <f>MAX($H$2:H1076)</f>
        <v>61.16</v>
      </c>
      <c r="J1076">
        <f t="shared" si="48"/>
        <v>-0.51485775016350555</v>
      </c>
      <c r="K1076">
        <v>4.89229</v>
      </c>
      <c r="L1076">
        <f>MAX($K$2:K1076)</f>
        <v>7.8348000000000004</v>
      </c>
      <c r="M1076">
        <f t="shared" si="49"/>
        <v>-0.37556925511819067</v>
      </c>
      <c r="N1076">
        <v>2386.13</v>
      </c>
      <c r="O1076">
        <f>MAX($N$2:N1076)</f>
        <v>3386.15</v>
      </c>
      <c r="P1076">
        <f t="shared" si="50"/>
        <v>-0.29532655080253384</v>
      </c>
    </row>
    <row r="1077" spans="1:16">
      <c r="A1077" s="1">
        <v>43907</v>
      </c>
      <c r="B1077">
        <v>61.366100000000003</v>
      </c>
      <c r="C1077" s="3">
        <f>MAX($B$2:B1077)</f>
        <v>79.404600000000002</v>
      </c>
      <c r="D1077" s="4">
        <f>(B1077 - C1077) / C1077</f>
        <v>-0.2271719774421129</v>
      </c>
      <c r="E1077">
        <v>90.391999999999996</v>
      </c>
      <c r="F1077">
        <f>MAX($E$2:E1077)</f>
        <v>108.511</v>
      </c>
      <c r="G1077">
        <f>(E1077-F1077)/F1077</f>
        <v>-0.16697846301296643</v>
      </c>
      <c r="H1077">
        <v>28.68</v>
      </c>
      <c r="I1077">
        <f>MAX($H$2:H1077)</f>
        <v>61.16</v>
      </c>
      <c r="J1077">
        <f t="shared" si="48"/>
        <v>-0.5310660562459123</v>
      </c>
      <c r="K1077">
        <v>5.4126200000000004</v>
      </c>
      <c r="L1077">
        <f>MAX($K$2:K1077)</f>
        <v>7.8348000000000004</v>
      </c>
      <c r="M1077">
        <f t="shared" si="49"/>
        <v>-0.3091565834482054</v>
      </c>
      <c r="N1077">
        <v>2529.19</v>
      </c>
      <c r="O1077">
        <f>MAX($N$2:N1077)</f>
        <v>3386.15</v>
      </c>
      <c r="P1077">
        <f t="shared" si="50"/>
        <v>-0.25307797941615107</v>
      </c>
    </row>
    <row r="1078" spans="1:16">
      <c r="A1078" s="1">
        <v>43908</v>
      </c>
      <c r="B1078">
        <v>59.861400000000003</v>
      </c>
      <c r="C1078" s="3">
        <f>MAX($B$2:B1078)</f>
        <v>79.404600000000002</v>
      </c>
      <c r="D1078" s="4">
        <f>(B1078 - C1078) / C1078</f>
        <v>-0.24612176120778895</v>
      </c>
      <c r="E1078">
        <v>91.5</v>
      </c>
      <c r="F1078">
        <f>MAX($E$2:E1078)</f>
        <v>108.511</v>
      </c>
      <c r="G1078">
        <f>(E1078-F1078)/F1078</f>
        <v>-0.15676751665729738</v>
      </c>
      <c r="H1078">
        <v>24.081299999999999</v>
      </c>
      <c r="I1078">
        <f>MAX($H$2:H1078)</f>
        <v>61.16</v>
      </c>
      <c r="J1078">
        <f t="shared" si="48"/>
        <v>-0.60625735775016354</v>
      </c>
      <c r="K1078">
        <v>5.0523699999999998</v>
      </c>
      <c r="L1078">
        <f>MAX($K$2:K1078)</f>
        <v>7.8348000000000004</v>
      </c>
      <c r="M1078">
        <f t="shared" si="49"/>
        <v>-0.35513733598815544</v>
      </c>
      <c r="N1078">
        <v>2398.1</v>
      </c>
      <c r="O1078">
        <f>MAX($N$2:N1078)</f>
        <v>3386.15</v>
      </c>
      <c r="P1078">
        <f t="shared" si="50"/>
        <v>-0.29179156268918982</v>
      </c>
    </row>
    <row r="1079" spans="1:16">
      <c r="A1079" s="1">
        <v>43909</v>
      </c>
      <c r="B1079">
        <v>59.402099999999997</v>
      </c>
      <c r="C1079" s="3">
        <f>MAX($B$2:B1079)</f>
        <v>79.404600000000002</v>
      </c>
      <c r="D1079" s="4">
        <f>(B1079 - C1079) / C1079</f>
        <v>-0.25190606085793521</v>
      </c>
      <c r="E1079">
        <v>94.046499999999995</v>
      </c>
      <c r="F1079">
        <f>MAX($E$2:E1079)</f>
        <v>108.511</v>
      </c>
      <c r="G1079">
        <f>(E1079-F1079)/F1079</f>
        <v>-0.13329984978481446</v>
      </c>
      <c r="H1079">
        <v>28.5093</v>
      </c>
      <c r="I1079">
        <f>MAX($H$2:H1079)</f>
        <v>61.16</v>
      </c>
      <c r="J1079">
        <f t="shared" si="48"/>
        <v>-0.53385709614126886</v>
      </c>
      <c r="K1079">
        <v>5.3053699999999999</v>
      </c>
      <c r="L1079">
        <f>MAX($K$2:K1079)</f>
        <v>7.8348000000000004</v>
      </c>
      <c r="M1079">
        <f t="shared" si="49"/>
        <v>-0.32284550977689286</v>
      </c>
      <c r="N1079">
        <v>2409.39</v>
      </c>
      <c r="O1079">
        <f>MAX($N$2:N1079)</f>
        <v>3386.15</v>
      </c>
      <c r="P1079">
        <f t="shared" si="50"/>
        <v>-0.28845739261403075</v>
      </c>
    </row>
    <row r="1080" spans="1:16">
      <c r="A1080" s="1">
        <v>43910</v>
      </c>
      <c r="B1080">
        <v>55.631500000000003</v>
      </c>
      <c r="C1080" s="3">
        <f>MAX($B$2:B1080)</f>
        <v>79.404600000000002</v>
      </c>
      <c r="D1080" s="4">
        <f>(B1080 - C1080) / C1080</f>
        <v>-0.29939197477224239</v>
      </c>
      <c r="E1080">
        <v>92.304500000000004</v>
      </c>
      <c r="F1080">
        <f>MAX($E$2:E1080)</f>
        <v>108.511</v>
      </c>
      <c r="G1080">
        <f>(E1080-F1080)/F1080</f>
        <v>-0.14935352176277053</v>
      </c>
      <c r="H1080">
        <v>28.501999999999999</v>
      </c>
      <c r="I1080">
        <f>MAX($H$2:H1080)</f>
        <v>61.16</v>
      </c>
      <c r="J1080">
        <f t="shared" si="48"/>
        <v>-0.53397645519947678</v>
      </c>
      <c r="K1080">
        <v>5.1255699999999997</v>
      </c>
      <c r="L1080">
        <f>MAX($K$2:K1080)</f>
        <v>7.8348000000000004</v>
      </c>
      <c r="M1080">
        <f t="shared" si="49"/>
        <v>-0.34579440445193249</v>
      </c>
      <c r="N1080">
        <v>2304.92</v>
      </c>
      <c r="O1080">
        <f>MAX($N$2:N1080)</f>
        <v>3386.15</v>
      </c>
      <c r="P1080">
        <f t="shared" si="50"/>
        <v>-0.31930954033341702</v>
      </c>
    </row>
    <row r="1081" spans="1:16">
      <c r="A1081" s="1">
        <v>43913</v>
      </c>
      <c r="B1081">
        <v>54.450699999999998</v>
      </c>
      <c r="C1081" s="3">
        <f>MAX($B$2:B1081)</f>
        <v>79.404600000000002</v>
      </c>
      <c r="D1081" s="4">
        <f>(B1081 - C1081) / C1081</f>
        <v>-0.31426264977092011</v>
      </c>
      <c r="E1081">
        <v>95.141499999999994</v>
      </c>
      <c r="F1081">
        <f>MAX($E$2:E1081)</f>
        <v>108.511</v>
      </c>
      <c r="G1081">
        <f>(E1081-F1081)/F1081</f>
        <v>-0.12320870695136901</v>
      </c>
      <c r="H1081">
        <v>28.9527</v>
      </c>
      <c r="I1081">
        <f>MAX($H$2:H1081)</f>
        <v>61.16</v>
      </c>
      <c r="J1081">
        <f t="shared" si="48"/>
        <v>-0.52660725964682797</v>
      </c>
      <c r="K1081">
        <v>5.29847</v>
      </c>
      <c r="L1081">
        <f>MAX($K$2:K1081)</f>
        <v>7.8348000000000004</v>
      </c>
      <c r="M1081">
        <f t="shared" si="49"/>
        <v>-0.32372619594629093</v>
      </c>
      <c r="N1081">
        <v>2237.4</v>
      </c>
      <c r="O1081">
        <f>MAX($N$2:N1081)</f>
        <v>3386.15</v>
      </c>
      <c r="P1081">
        <f t="shared" si="50"/>
        <v>-0.33924959024260593</v>
      </c>
    </row>
    <row r="1082" spans="1:16">
      <c r="A1082" s="1">
        <v>43914</v>
      </c>
      <c r="B1082">
        <v>59.9116</v>
      </c>
      <c r="C1082" s="3">
        <f>MAX($B$2:B1082)</f>
        <v>79.404600000000002</v>
      </c>
      <c r="D1082" s="4">
        <f>(B1082 - C1082) / C1082</f>
        <v>-0.24548955602068395</v>
      </c>
      <c r="E1082">
        <v>97.004999999999995</v>
      </c>
      <c r="F1082">
        <f>MAX($E$2:E1082)</f>
        <v>108.511</v>
      </c>
      <c r="G1082">
        <f>(E1082-F1082)/F1082</f>
        <v>-0.1060353328234004</v>
      </c>
      <c r="H1082">
        <v>33.666699999999999</v>
      </c>
      <c r="I1082">
        <f>MAX($H$2:H1082)</f>
        <v>61.16</v>
      </c>
      <c r="J1082">
        <f t="shared" si="48"/>
        <v>-0.44953073904512753</v>
      </c>
      <c r="K1082">
        <v>6.2073400000000003</v>
      </c>
      <c r="L1082">
        <f>MAX($K$2:K1082)</f>
        <v>7.8348000000000004</v>
      </c>
      <c r="M1082">
        <f t="shared" si="49"/>
        <v>-0.20772195844182367</v>
      </c>
      <c r="N1082">
        <v>2447.33</v>
      </c>
      <c r="O1082">
        <f>MAX($N$2:N1082)</f>
        <v>3386.15</v>
      </c>
      <c r="P1082">
        <f t="shared" si="50"/>
        <v>-0.27725292736588758</v>
      </c>
    </row>
    <row r="1083" spans="1:16">
      <c r="A1083" s="1">
        <v>43915</v>
      </c>
      <c r="B1083">
        <v>59.584299999999999</v>
      </c>
      <c r="C1083" s="3">
        <f>MAX($B$2:B1083)</f>
        <v>79.404600000000002</v>
      </c>
      <c r="D1083" s="4">
        <f>(B1083 - C1083) / C1083</f>
        <v>-0.24961148346569345</v>
      </c>
      <c r="E1083">
        <v>94.292000000000002</v>
      </c>
      <c r="F1083">
        <f>MAX($E$2:E1083)</f>
        <v>108.511</v>
      </c>
      <c r="G1083">
        <f>(E1083-F1083)/F1083</f>
        <v>-0.13103740634590036</v>
      </c>
      <c r="H1083">
        <v>35.950000000000003</v>
      </c>
      <c r="I1083">
        <f>MAX($H$2:H1083)</f>
        <v>61.16</v>
      </c>
      <c r="J1083">
        <f t="shared" si="48"/>
        <v>-0.41219751471550026</v>
      </c>
      <c r="K1083">
        <v>6.1187699999999996</v>
      </c>
      <c r="L1083">
        <f>MAX($K$2:K1083)</f>
        <v>7.8348000000000004</v>
      </c>
      <c r="M1083">
        <f t="shared" si="49"/>
        <v>-0.21902665032930013</v>
      </c>
      <c r="N1083">
        <v>2475.56</v>
      </c>
      <c r="O1083">
        <f>MAX($N$2:N1083)</f>
        <v>3386.15</v>
      </c>
      <c r="P1083">
        <f t="shared" si="50"/>
        <v>-0.26891602557476785</v>
      </c>
    </row>
    <row r="1084" spans="1:16">
      <c r="A1084" s="1">
        <v>43916</v>
      </c>
      <c r="B1084">
        <v>62.717199999999998</v>
      </c>
      <c r="C1084" s="3">
        <f>MAX($B$2:B1084)</f>
        <v>79.404600000000002</v>
      </c>
      <c r="D1084" s="4">
        <f>(B1084 - C1084) / C1084</f>
        <v>-0.2101565904242324</v>
      </c>
      <c r="E1084">
        <v>97.774500000000003</v>
      </c>
      <c r="F1084">
        <f>MAX($E$2:E1084)</f>
        <v>108.511</v>
      </c>
      <c r="G1084">
        <f>(E1084-F1084)/F1084</f>
        <v>-9.8943885873321535E-2</v>
      </c>
      <c r="H1084">
        <v>35.21</v>
      </c>
      <c r="I1084">
        <f>MAX($H$2:H1084)</f>
        <v>61.16</v>
      </c>
      <c r="J1084">
        <f t="shared" si="48"/>
        <v>-0.42429692609548719</v>
      </c>
      <c r="K1084">
        <v>6.4077299999999999</v>
      </c>
      <c r="L1084">
        <f>MAX($K$2:K1084)</f>
        <v>7.8348000000000004</v>
      </c>
      <c r="M1084">
        <f t="shared" si="49"/>
        <v>-0.18214504518302962</v>
      </c>
      <c r="N1084">
        <v>2630.07</v>
      </c>
      <c r="O1084">
        <f>MAX($N$2:N1084)</f>
        <v>3386.15</v>
      </c>
      <c r="P1084">
        <f t="shared" si="50"/>
        <v>-0.22328603281012357</v>
      </c>
    </row>
    <row r="1085" spans="1:16">
      <c r="A1085" s="1">
        <v>43917</v>
      </c>
      <c r="B1085">
        <v>60.122500000000002</v>
      </c>
      <c r="C1085" s="3">
        <f>MAX($B$2:B1085)</f>
        <v>79.404600000000002</v>
      </c>
      <c r="D1085" s="4">
        <f>(B1085 - C1085) / C1085</f>
        <v>-0.2428335386111132</v>
      </c>
      <c r="E1085">
        <v>95.004999999999995</v>
      </c>
      <c r="F1085">
        <f>MAX($E$2:E1085)</f>
        <v>108.511</v>
      </c>
      <c r="G1085">
        <f>(E1085-F1085)/F1085</f>
        <v>-0.12446664393471631</v>
      </c>
      <c r="H1085">
        <v>34.29</v>
      </c>
      <c r="I1085">
        <f>MAX($H$2:H1085)</f>
        <v>61.16</v>
      </c>
      <c r="J1085">
        <f t="shared" si="48"/>
        <v>-0.4393394375408764</v>
      </c>
      <c r="K1085">
        <v>6.2954100000000004</v>
      </c>
      <c r="L1085">
        <f>MAX($K$2:K1085)</f>
        <v>7.8348000000000004</v>
      </c>
      <c r="M1085">
        <f t="shared" si="49"/>
        <v>-0.19648108439270945</v>
      </c>
      <c r="N1085">
        <v>2541.4699999999998</v>
      </c>
      <c r="O1085">
        <f>MAX($N$2:N1085)</f>
        <v>3386.15</v>
      </c>
      <c r="P1085">
        <f t="shared" si="50"/>
        <v>-0.2494514419030463</v>
      </c>
    </row>
    <row r="1086" spans="1:16">
      <c r="A1086" s="1">
        <v>43920</v>
      </c>
      <c r="B1086">
        <v>61.8371</v>
      </c>
      <c r="C1086" s="3">
        <f>MAX($B$2:B1086)</f>
        <v>79.404600000000002</v>
      </c>
      <c r="D1086" s="4">
        <f>(B1086 - C1086) / C1086</f>
        <v>-0.22124033116469324</v>
      </c>
      <c r="E1086">
        <v>98.197500000000005</v>
      </c>
      <c r="F1086">
        <f>MAX($E$2:E1086)</f>
        <v>108.511</v>
      </c>
      <c r="G1086">
        <f>(E1086-F1086)/F1086</f>
        <v>-9.5045663573278205E-2</v>
      </c>
      <c r="H1086">
        <v>33.476700000000001</v>
      </c>
      <c r="I1086">
        <f>MAX($H$2:H1086)</f>
        <v>61.16</v>
      </c>
      <c r="J1086">
        <f t="shared" si="48"/>
        <v>-0.45263734466971872</v>
      </c>
      <c r="K1086">
        <v>6.6160199999999998</v>
      </c>
      <c r="L1086">
        <f>MAX($K$2:K1086)</f>
        <v>7.8348000000000004</v>
      </c>
      <c r="M1086">
        <f t="shared" si="49"/>
        <v>-0.15555981007811312</v>
      </c>
      <c r="N1086">
        <v>2626.65</v>
      </c>
      <c r="O1086">
        <f>MAX($N$2:N1086)</f>
        <v>3386.15</v>
      </c>
      <c r="P1086">
        <f t="shared" si="50"/>
        <v>-0.22429602941393617</v>
      </c>
    </row>
    <row r="1087" spans="1:16">
      <c r="A1087" s="1">
        <v>43921</v>
      </c>
      <c r="B1087">
        <v>61.709000000000003</v>
      </c>
      <c r="C1087" s="3">
        <f>MAX($B$2:B1087)</f>
        <v>79.404600000000002</v>
      </c>
      <c r="D1087" s="4">
        <f>(B1087 - C1087) / C1087</f>
        <v>-0.22285358782740544</v>
      </c>
      <c r="E1087">
        <v>97.486000000000004</v>
      </c>
      <c r="F1087">
        <f>MAX($E$2:E1087)</f>
        <v>108.511</v>
      </c>
      <c r="G1087">
        <f>(E1087-F1087)/F1087</f>
        <v>-0.10160260250112885</v>
      </c>
      <c r="H1087">
        <v>34.933300000000003</v>
      </c>
      <c r="I1087">
        <f>MAX($H$2:H1087)</f>
        <v>61.16</v>
      </c>
      <c r="J1087">
        <f t="shared" si="48"/>
        <v>-0.42882112491824714</v>
      </c>
      <c r="K1087">
        <v>6.5663999999999998</v>
      </c>
      <c r="L1087">
        <f>MAX($K$2:K1087)</f>
        <v>7.8348000000000004</v>
      </c>
      <c r="M1087">
        <f t="shared" si="49"/>
        <v>-0.16189309235717575</v>
      </c>
      <c r="N1087">
        <v>2584.59</v>
      </c>
      <c r="O1087">
        <f>MAX($N$2:N1087)</f>
        <v>3386.15</v>
      </c>
      <c r="P1087">
        <f t="shared" si="50"/>
        <v>-0.23671721571696466</v>
      </c>
    </row>
    <row r="1088" spans="1:16">
      <c r="A1088" s="1">
        <v>43922</v>
      </c>
      <c r="B1088">
        <v>58.465699999999998</v>
      </c>
      <c r="C1088" s="3">
        <f>MAX($B$2:B1088)</f>
        <v>79.404600000000002</v>
      </c>
      <c r="D1088" s="4">
        <f>(B1088 - C1088) / C1088</f>
        <v>-0.26369882853134458</v>
      </c>
      <c r="E1088">
        <v>95.385000000000005</v>
      </c>
      <c r="F1088">
        <f>MAX($E$2:E1088)</f>
        <v>108.511</v>
      </c>
      <c r="G1088">
        <f>(E1088-F1088)/F1088</f>
        <v>-0.1209646948235662</v>
      </c>
      <c r="H1088">
        <v>32.103999999999999</v>
      </c>
      <c r="I1088">
        <f>MAX($H$2:H1088)</f>
        <v>61.16</v>
      </c>
      <c r="J1088">
        <f t="shared" si="48"/>
        <v>-0.47508175277959447</v>
      </c>
      <c r="K1088">
        <v>6.0552599999999996</v>
      </c>
      <c r="L1088">
        <f>MAX($K$2:K1088)</f>
        <v>7.8348000000000004</v>
      </c>
      <c r="M1088">
        <f t="shared" si="49"/>
        <v>-0.22713279215806412</v>
      </c>
      <c r="N1088">
        <v>2470.5</v>
      </c>
      <c r="O1088">
        <f>MAX($N$2:N1088)</f>
        <v>3386.15</v>
      </c>
      <c r="P1088">
        <f t="shared" si="50"/>
        <v>-0.27041034803537944</v>
      </c>
    </row>
    <row r="1089" spans="1:16">
      <c r="A1089" s="1">
        <v>43923</v>
      </c>
      <c r="B1089">
        <v>59.439300000000003</v>
      </c>
      <c r="C1089" s="3">
        <f>MAX($B$2:B1089)</f>
        <v>79.404600000000002</v>
      </c>
      <c r="D1089" s="4">
        <f>(B1089 - C1089) / C1089</f>
        <v>-0.25143757414557844</v>
      </c>
      <c r="E1089">
        <v>95.941500000000005</v>
      </c>
      <c r="F1089">
        <f>MAX($E$2:E1089)</f>
        <v>108.511</v>
      </c>
      <c r="G1089">
        <f>(E1089-F1089)/F1089</f>
        <v>-0.11583618250684255</v>
      </c>
      <c r="H1089">
        <v>30.297999999999998</v>
      </c>
      <c r="I1089">
        <f>MAX($H$2:H1089)</f>
        <v>61.16</v>
      </c>
      <c r="J1089">
        <f t="shared" si="48"/>
        <v>-0.5046108567691302</v>
      </c>
      <c r="K1089">
        <v>6.3635099999999998</v>
      </c>
      <c r="L1089">
        <f>MAX($K$2:K1089)</f>
        <v>7.8348000000000004</v>
      </c>
      <c r="M1089">
        <f t="shared" si="49"/>
        <v>-0.18778909480778075</v>
      </c>
      <c r="N1089">
        <v>2526.9</v>
      </c>
      <c r="O1089">
        <f>MAX($N$2:N1089)</f>
        <v>3386.15</v>
      </c>
      <c r="P1089">
        <f t="shared" si="50"/>
        <v>-0.25375426369180337</v>
      </c>
    </row>
    <row r="1090" spans="1:16">
      <c r="A1090" s="1">
        <v>43924</v>
      </c>
      <c r="B1090">
        <v>58.5871</v>
      </c>
      <c r="C1090" s="3">
        <f>MAX($B$2:B1090)</f>
        <v>79.404600000000002</v>
      </c>
      <c r="D1090" s="4">
        <f>(B1090 - C1090) / C1090</f>
        <v>-0.26216994985177183</v>
      </c>
      <c r="E1090">
        <v>95.329499999999996</v>
      </c>
      <c r="F1090">
        <f>MAX($E$2:E1090)</f>
        <v>108.511</v>
      </c>
      <c r="G1090">
        <f>(E1090-F1090)/F1090</f>
        <v>-0.1214761637069053</v>
      </c>
      <c r="H1090">
        <v>32.000700000000002</v>
      </c>
      <c r="I1090">
        <f>MAX($H$2:H1090)</f>
        <v>61.16</v>
      </c>
      <c r="J1090">
        <f t="shared" si="48"/>
        <v>-0.47677076520601697</v>
      </c>
      <c r="K1090">
        <v>6.0762200000000002</v>
      </c>
      <c r="L1090">
        <f>MAX($K$2:K1090)</f>
        <v>7.8348000000000004</v>
      </c>
      <c r="M1090">
        <f t="shared" si="49"/>
        <v>-0.22445754837392151</v>
      </c>
      <c r="N1090">
        <v>2488.65</v>
      </c>
      <c r="O1090">
        <f>MAX($N$2:N1090)</f>
        <v>3386.15</v>
      </c>
      <c r="P1090">
        <f t="shared" si="50"/>
        <v>-0.26505027833970735</v>
      </c>
    </row>
    <row r="1091" spans="1:16">
      <c r="A1091" s="1">
        <v>43927</v>
      </c>
      <c r="B1091">
        <v>63.696800000000003</v>
      </c>
      <c r="C1091" s="3">
        <f>MAX($B$2:B1091)</f>
        <v>79.404600000000002</v>
      </c>
      <c r="D1091" s="4">
        <f>(B1091 - C1091) / C1091</f>
        <v>-0.19781977366550552</v>
      </c>
      <c r="E1091">
        <v>99.879499999999993</v>
      </c>
      <c r="F1091">
        <f>MAX($E$2:E1091)</f>
        <v>108.511</v>
      </c>
      <c r="G1091">
        <f>(E1091-F1091)/F1091</f>
        <v>-7.9544930928661634E-2</v>
      </c>
      <c r="H1091">
        <v>34.416699999999999</v>
      </c>
      <c r="I1091">
        <f>MAX($H$2:H1091)</f>
        <v>61.16</v>
      </c>
      <c r="J1091">
        <f t="shared" ref="J1091:J1154" si="51">(H1091-I1091)/I1091</f>
        <v>-0.43726782210595161</v>
      </c>
      <c r="K1091">
        <v>6.6862199999999996</v>
      </c>
      <c r="L1091">
        <f>MAX($K$2:K1091)</f>
        <v>7.8348000000000004</v>
      </c>
      <c r="M1091">
        <f t="shared" ref="M1091:M1154" si="52">(K1091-L1091)/L1091</f>
        <v>-0.14659978557206321</v>
      </c>
      <c r="N1091">
        <v>2663.68</v>
      </c>
      <c r="O1091">
        <f>MAX($N$2:N1091)</f>
        <v>3386.15</v>
      </c>
      <c r="P1091">
        <f t="shared" ref="P1091:P1154" si="53">(N1091-O1091)/O1091</f>
        <v>-0.21336030595218766</v>
      </c>
    </row>
    <row r="1092" spans="1:16">
      <c r="A1092" s="1">
        <v>43928</v>
      </c>
      <c r="B1092">
        <v>62.957900000000002</v>
      </c>
      <c r="C1092" s="3">
        <f>MAX($B$2:B1092)</f>
        <v>79.404600000000002</v>
      </c>
      <c r="D1092" s="4">
        <f>(B1092 - C1092) / C1092</f>
        <v>-0.20712527989562318</v>
      </c>
      <c r="E1092">
        <v>100.58</v>
      </c>
      <c r="F1092">
        <f>MAX($E$2:E1092)</f>
        <v>108.511</v>
      </c>
      <c r="G1092">
        <f>(E1092-F1092)/F1092</f>
        <v>-7.3089364211923191E-2</v>
      </c>
      <c r="H1092">
        <v>36.363300000000002</v>
      </c>
      <c r="I1092">
        <f>MAX($H$2:H1092)</f>
        <v>61.16</v>
      </c>
      <c r="J1092">
        <f t="shared" si="51"/>
        <v>-0.40543982995421834</v>
      </c>
      <c r="K1092">
        <v>6.4523700000000002</v>
      </c>
      <c r="L1092">
        <f>MAX($K$2:K1092)</f>
        <v>7.8348000000000004</v>
      </c>
      <c r="M1092">
        <f t="shared" si="52"/>
        <v>-0.17644738857405423</v>
      </c>
      <c r="N1092">
        <v>2659.41</v>
      </c>
      <c r="O1092">
        <f>MAX($N$2:N1092)</f>
        <v>3386.15</v>
      </c>
      <c r="P1092">
        <f t="shared" si="53"/>
        <v>-0.21462132510373144</v>
      </c>
    </row>
    <row r="1093" spans="1:16">
      <c r="A1093" s="1">
        <v>43929</v>
      </c>
      <c r="B1093">
        <v>64.567899999999995</v>
      </c>
      <c r="C1093" s="3">
        <f>MAX($B$2:B1093)</f>
        <v>79.404600000000002</v>
      </c>
      <c r="D1093" s="4">
        <f>(B1093 - C1093) / C1093</f>
        <v>-0.18684937648448588</v>
      </c>
      <c r="E1093">
        <v>102.15</v>
      </c>
      <c r="F1093">
        <f>MAX($E$2:E1093)</f>
        <v>108.511</v>
      </c>
      <c r="G1093">
        <f>(E1093-F1093)/F1093</f>
        <v>-5.8620784989540139E-2</v>
      </c>
      <c r="H1093">
        <v>36.590000000000003</v>
      </c>
      <c r="I1093">
        <f>MAX($H$2:H1093)</f>
        <v>61.16</v>
      </c>
      <c r="J1093">
        <f t="shared" si="51"/>
        <v>-0.40173315892740347</v>
      </c>
      <c r="K1093">
        <v>6.6499699999999997</v>
      </c>
      <c r="L1093">
        <f>MAX($K$2:K1093)</f>
        <v>7.8348000000000004</v>
      </c>
      <c r="M1093">
        <f t="shared" si="52"/>
        <v>-0.15122657885332116</v>
      </c>
      <c r="N1093">
        <v>2749.98</v>
      </c>
      <c r="O1093">
        <f>MAX($N$2:N1093)</f>
        <v>3386.15</v>
      </c>
      <c r="P1093">
        <f t="shared" si="53"/>
        <v>-0.18787413434136116</v>
      </c>
    </row>
    <row r="1094" spans="1:16">
      <c r="A1094" s="1">
        <v>43930</v>
      </c>
      <c r="B1094">
        <v>65.037300000000002</v>
      </c>
      <c r="C1094" s="3">
        <f>MAX($B$2:B1094)</f>
        <v>79.404600000000002</v>
      </c>
      <c r="D1094" s="4">
        <f>(B1094 - C1094) / C1094</f>
        <v>-0.18093788017318896</v>
      </c>
      <c r="E1094">
        <v>102.13800000000001</v>
      </c>
      <c r="F1094">
        <f>MAX($E$2:E1094)</f>
        <v>108.511</v>
      </c>
      <c r="G1094">
        <f>(E1094-F1094)/F1094</f>
        <v>-5.8731372856208039E-2</v>
      </c>
      <c r="H1094">
        <v>38.200000000000003</v>
      </c>
      <c r="I1094">
        <f>MAX($H$2:H1094)</f>
        <v>61.16</v>
      </c>
      <c r="J1094">
        <f t="shared" si="51"/>
        <v>-0.37540876389797245</v>
      </c>
      <c r="K1094">
        <v>6.5501100000000001</v>
      </c>
      <c r="L1094">
        <f>MAX($K$2:K1094)</f>
        <v>7.8348000000000004</v>
      </c>
      <c r="M1094">
        <f t="shared" si="52"/>
        <v>-0.16397227753101551</v>
      </c>
      <c r="N1094">
        <v>2789.82</v>
      </c>
      <c r="O1094">
        <f>MAX($N$2:N1094)</f>
        <v>3386.15</v>
      </c>
      <c r="P1094">
        <f t="shared" si="53"/>
        <v>-0.17610855986887761</v>
      </c>
    </row>
    <row r="1095" spans="1:16">
      <c r="A1095" s="1">
        <v>43934</v>
      </c>
      <c r="B1095">
        <v>66.3125</v>
      </c>
      <c r="C1095" s="3">
        <f>MAX($B$2:B1095)</f>
        <v>79.404600000000002</v>
      </c>
      <c r="D1095" s="4">
        <f>(B1095 - C1095) / C1095</f>
        <v>-0.16487835717326202</v>
      </c>
      <c r="E1095">
        <v>108.444</v>
      </c>
      <c r="F1095">
        <f>MAX($E$2:E1095)</f>
        <v>108.511</v>
      </c>
      <c r="G1095">
        <f>(E1095-F1095)/F1095</f>
        <v>-6.1744892222901889E-4</v>
      </c>
      <c r="H1095">
        <v>43.396700000000003</v>
      </c>
      <c r="I1095">
        <f>MAX($H$2:H1095)</f>
        <v>61.16</v>
      </c>
      <c r="J1095">
        <f t="shared" si="51"/>
        <v>-0.29043982995421835</v>
      </c>
      <c r="K1095">
        <v>6.7223699999999997</v>
      </c>
      <c r="L1095">
        <f>MAX($K$2:K1095)</f>
        <v>7.8348000000000004</v>
      </c>
      <c r="M1095">
        <f t="shared" si="52"/>
        <v>-0.14198575585847764</v>
      </c>
      <c r="N1095">
        <v>2761.63</v>
      </c>
      <c r="O1095">
        <f>MAX($N$2:N1095)</f>
        <v>3386.15</v>
      </c>
      <c r="P1095">
        <f t="shared" si="53"/>
        <v>-0.18443364883422175</v>
      </c>
    </row>
    <row r="1096" spans="1:16">
      <c r="A1096" s="1">
        <v>43935</v>
      </c>
      <c r="B1096">
        <v>69.662099999999995</v>
      </c>
      <c r="C1096" s="3">
        <f>MAX($B$2:B1096)</f>
        <v>79.404600000000002</v>
      </c>
      <c r="D1096" s="4">
        <f>(B1096 - C1096) / C1096</f>
        <v>-0.12269440309503488</v>
      </c>
      <c r="E1096">
        <v>114.166</v>
      </c>
      <c r="F1096">
        <f>MAX($E$2:E1096)</f>
        <v>114.166</v>
      </c>
      <c r="G1096">
        <f>(E1096-F1096)/F1096</f>
        <v>0</v>
      </c>
      <c r="H1096">
        <v>47.326700000000002</v>
      </c>
      <c r="I1096">
        <f>MAX($H$2:H1096)</f>
        <v>61.16</v>
      </c>
      <c r="J1096">
        <f t="shared" si="51"/>
        <v>-0.22618214519293647</v>
      </c>
      <c r="K1096">
        <v>7.07355</v>
      </c>
      <c r="L1096">
        <f>MAX($K$2:K1096)</f>
        <v>7.8348000000000004</v>
      </c>
      <c r="M1096">
        <f t="shared" si="52"/>
        <v>-9.7162658906417565E-2</v>
      </c>
      <c r="N1096">
        <v>2846.06</v>
      </c>
      <c r="O1096">
        <f>MAX($N$2:N1096)</f>
        <v>3386.15</v>
      </c>
      <c r="P1096">
        <f t="shared" si="53"/>
        <v>-0.15949972682840396</v>
      </c>
    </row>
    <row r="1097" spans="1:16">
      <c r="A1097" s="1">
        <v>43936</v>
      </c>
      <c r="B1097">
        <v>69.025400000000005</v>
      </c>
      <c r="C1097" s="3">
        <f>MAX($B$2:B1097)</f>
        <v>79.404600000000002</v>
      </c>
      <c r="D1097" s="4">
        <f>(B1097 - C1097) / C1097</f>
        <v>-0.13071283023905411</v>
      </c>
      <c r="E1097">
        <v>115.384</v>
      </c>
      <c r="F1097">
        <f>MAX($E$2:E1097)</f>
        <v>115.384</v>
      </c>
      <c r="G1097">
        <f>(E1097-F1097)/F1097</f>
        <v>0</v>
      </c>
      <c r="H1097">
        <v>48.656700000000001</v>
      </c>
      <c r="I1097">
        <f>MAX($H$2:H1097)</f>
        <v>61.16</v>
      </c>
      <c r="J1097">
        <f t="shared" si="51"/>
        <v>-0.20443590582079785</v>
      </c>
      <c r="K1097">
        <v>6.9958600000000004</v>
      </c>
      <c r="L1097">
        <f>MAX($K$2:K1097)</f>
        <v>7.8348000000000004</v>
      </c>
      <c r="M1097">
        <f t="shared" si="52"/>
        <v>-0.10707867463113289</v>
      </c>
      <c r="N1097">
        <v>2783.36</v>
      </c>
      <c r="O1097">
        <f>MAX($N$2:N1097)</f>
        <v>3386.15</v>
      </c>
      <c r="P1097">
        <f t="shared" si="53"/>
        <v>-0.17801633123163474</v>
      </c>
    </row>
    <row r="1098" spans="1:16">
      <c r="A1098" s="1">
        <v>43937</v>
      </c>
      <c r="B1098">
        <v>69.575400000000002</v>
      </c>
      <c r="C1098" s="3">
        <f>MAX($B$2:B1098)</f>
        <v>79.404600000000002</v>
      </c>
      <c r="D1098" s="4">
        <f>(B1098 - C1098) / C1098</f>
        <v>-0.12378627938431778</v>
      </c>
      <c r="E1098">
        <v>120.41</v>
      </c>
      <c r="F1098">
        <f>MAX($E$2:E1098)</f>
        <v>120.41</v>
      </c>
      <c r="G1098">
        <f>(E1098-F1098)/F1098</f>
        <v>0</v>
      </c>
      <c r="H1098">
        <v>49.68</v>
      </c>
      <c r="I1098">
        <f>MAX($H$2:H1098)</f>
        <v>61.16</v>
      </c>
      <c r="J1098">
        <f t="shared" si="51"/>
        <v>-0.18770438194898623</v>
      </c>
      <c r="K1098">
        <v>7.3410399999999996</v>
      </c>
      <c r="L1098">
        <f>MAX($K$2:K1098)</f>
        <v>7.8348000000000004</v>
      </c>
      <c r="M1098">
        <f t="shared" si="52"/>
        <v>-6.3021391739419105E-2</v>
      </c>
      <c r="N1098">
        <v>2799.55</v>
      </c>
      <c r="O1098">
        <f>MAX($N$2:N1098)</f>
        <v>3386.15</v>
      </c>
      <c r="P1098">
        <f t="shared" si="53"/>
        <v>-0.17323508999896634</v>
      </c>
    </row>
    <row r="1099" spans="1:16">
      <c r="A1099" s="1">
        <v>43938</v>
      </c>
      <c r="B1099">
        <v>68.629099999999994</v>
      </c>
      <c r="C1099" s="3">
        <f>MAX($B$2:B1099)</f>
        <v>79.404600000000002</v>
      </c>
      <c r="D1099" s="4">
        <f>(B1099 - C1099) / C1099</f>
        <v>-0.13570372497311248</v>
      </c>
      <c r="E1099">
        <v>118.75</v>
      </c>
      <c r="F1099">
        <f>MAX($E$2:E1099)</f>
        <v>120.41</v>
      </c>
      <c r="G1099">
        <f>(E1099-F1099)/F1099</f>
        <v>-1.3786230379536555E-2</v>
      </c>
      <c r="H1099">
        <v>50.26</v>
      </c>
      <c r="I1099">
        <f>MAX($H$2:H1099)</f>
        <v>61.16</v>
      </c>
      <c r="J1099">
        <f t="shared" si="51"/>
        <v>-0.17822105951602354</v>
      </c>
      <c r="K1099">
        <v>7.2818399999999999</v>
      </c>
      <c r="L1099">
        <f>MAX($K$2:K1099)</f>
        <v>7.8348000000000004</v>
      </c>
      <c r="M1099">
        <f t="shared" si="52"/>
        <v>-7.057742380150106E-2</v>
      </c>
      <c r="N1099">
        <v>2874.56</v>
      </c>
      <c r="O1099">
        <f>MAX($N$2:N1099)</f>
        <v>3386.15</v>
      </c>
      <c r="P1099">
        <f t="shared" si="53"/>
        <v>-0.15108308846329907</v>
      </c>
    </row>
    <row r="1100" spans="1:16">
      <c r="A1100" s="1">
        <v>43941</v>
      </c>
      <c r="B1100">
        <v>67.203100000000006</v>
      </c>
      <c r="C1100" s="3">
        <f>MAX($B$2:B1100)</f>
        <v>79.404600000000002</v>
      </c>
      <c r="D1100" s="4">
        <f>(B1100 - C1100) / C1100</f>
        <v>-0.15366238228011975</v>
      </c>
      <c r="E1100">
        <v>119.681</v>
      </c>
      <c r="F1100">
        <f>MAX($E$2:E1100)</f>
        <v>120.41</v>
      </c>
      <c r="G1100">
        <f>(E1100-F1100)/F1100</f>
        <v>-6.0543144257121434E-3</v>
      </c>
      <c r="H1100">
        <v>49.756700000000002</v>
      </c>
      <c r="I1100">
        <f>MAX($H$2:H1100)</f>
        <v>61.16</v>
      </c>
      <c r="J1100">
        <f t="shared" si="51"/>
        <v>-0.18645029431000645</v>
      </c>
      <c r="K1100">
        <v>7.1505200000000002</v>
      </c>
      <c r="L1100">
        <f>MAX($K$2:K1100)</f>
        <v>7.8348000000000004</v>
      </c>
      <c r="M1100">
        <f t="shared" si="52"/>
        <v>-8.7338540868943715E-2</v>
      </c>
      <c r="N1100">
        <v>2823.16</v>
      </c>
      <c r="O1100">
        <f>MAX($N$2:N1100)</f>
        <v>3386.15</v>
      </c>
      <c r="P1100">
        <f t="shared" si="53"/>
        <v>-0.16626256958492691</v>
      </c>
    </row>
    <row r="1101" spans="1:16">
      <c r="A1101" s="1">
        <v>43942</v>
      </c>
      <c r="B1101">
        <v>65.129800000000003</v>
      </c>
      <c r="C1101" s="3">
        <f>MAX($B$2:B1101)</f>
        <v>79.404600000000002</v>
      </c>
      <c r="D1101" s="4">
        <f>(B1101 - C1101) / C1101</f>
        <v>-0.17977296025671055</v>
      </c>
      <c r="E1101">
        <v>116.40600000000001</v>
      </c>
      <c r="F1101">
        <f>MAX($E$2:E1101)</f>
        <v>120.41</v>
      </c>
      <c r="G1101">
        <f>(E1101-F1101)/F1101</f>
        <v>-3.325305207208696E-2</v>
      </c>
      <c r="H1101">
        <v>45.78</v>
      </c>
      <c r="I1101">
        <f>MAX($H$2:H1101)</f>
        <v>61.16</v>
      </c>
      <c r="J1101">
        <f t="shared" si="51"/>
        <v>-0.25147155003270105</v>
      </c>
      <c r="K1101">
        <v>6.7138799999999996</v>
      </c>
      <c r="L1101">
        <f>MAX($K$2:K1101)</f>
        <v>7.8348000000000004</v>
      </c>
      <c r="M1101">
        <f t="shared" si="52"/>
        <v>-0.14306938275386746</v>
      </c>
      <c r="N1101">
        <v>2736.56</v>
      </c>
      <c r="O1101">
        <f>MAX($N$2:N1101)</f>
        <v>3386.15</v>
      </c>
      <c r="P1101">
        <f t="shared" si="53"/>
        <v>-0.19183733738907022</v>
      </c>
    </row>
    <row r="1102" spans="1:16">
      <c r="A1102" s="1">
        <v>43943</v>
      </c>
      <c r="B1102">
        <v>67.002300000000005</v>
      </c>
      <c r="C1102" s="3">
        <f>MAX($B$2:B1102)</f>
        <v>79.404600000000002</v>
      </c>
      <c r="D1102" s="4">
        <f>(B1102 - C1102) / C1102</f>
        <v>-0.15619120302853987</v>
      </c>
      <c r="E1102">
        <v>118.17400000000001</v>
      </c>
      <c r="F1102">
        <f>MAX($E$2:E1102)</f>
        <v>120.41</v>
      </c>
      <c r="G1102">
        <f>(E1102-F1102)/F1102</f>
        <v>-1.8569886222074495E-2</v>
      </c>
      <c r="H1102">
        <v>48.806699999999999</v>
      </c>
      <c r="I1102">
        <f>MAX($H$2:H1102)</f>
        <v>61.16</v>
      </c>
      <c r="J1102">
        <f t="shared" si="51"/>
        <v>-0.20198332243296269</v>
      </c>
      <c r="K1102">
        <v>7.1281600000000003</v>
      </c>
      <c r="L1102">
        <f>MAX($K$2:K1102)</f>
        <v>7.8348000000000004</v>
      </c>
      <c r="M1102">
        <f t="shared" si="52"/>
        <v>-9.0192474600500352E-2</v>
      </c>
      <c r="N1102">
        <v>2799.31</v>
      </c>
      <c r="O1102">
        <f>MAX($N$2:N1102)</f>
        <v>3386.15</v>
      </c>
      <c r="P1102">
        <f t="shared" si="53"/>
        <v>-0.17330596695361994</v>
      </c>
    </row>
    <row r="1103" spans="1:16">
      <c r="A1103" s="1">
        <v>43944</v>
      </c>
      <c r="B1103">
        <v>66.745099999999994</v>
      </c>
      <c r="C1103" s="3">
        <f>MAX($B$2:B1103)</f>
        <v>79.404600000000002</v>
      </c>
      <c r="D1103" s="4">
        <f>(B1103 - C1103) / C1103</f>
        <v>-0.15943031008279127</v>
      </c>
      <c r="E1103">
        <v>119.97199999999999</v>
      </c>
      <c r="F1103">
        <f>MAX($E$2:E1103)</f>
        <v>120.41</v>
      </c>
      <c r="G1103">
        <f>(E1103-F1103)/F1103</f>
        <v>-3.6375716302632869E-3</v>
      </c>
      <c r="H1103">
        <v>47.043300000000002</v>
      </c>
      <c r="I1103">
        <f>MAX($H$2:H1103)</f>
        <v>61.16</v>
      </c>
      <c r="J1103">
        <f t="shared" si="51"/>
        <v>-0.23081589274035311</v>
      </c>
      <c r="K1103">
        <v>7.0750500000000001</v>
      </c>
      <c r="L1103">
        <f>MAX($K$2:K1103)</f>
        <v>7.8348000000000004</v>
      </c>
      <c r="M1103">
        <f t="shared" si="52"/>
        <v>-9.6971205391331028E-2</v>
      </c>
      <c r="N1103">
        <v>2797.8</v>
      </c>
      <c r="O1103">
        <f>MAX($N$2:N1103)</f>
        <v>3386.15</v>
      </c>
      <c r="P1103">
        <f t="shared" si="53"/>
        <v>-0.17375190112664823</v>
      </c>
    </row>
    <row r="1104" spans="1:16">
      <c r="A1104" s="1">
        <v>43945</v>
      </c>
      <c r="B1104">
        <v>68.671700000000001</v>
      </c>
      <c r="C1104" s="3">
        <f>MAX($B$2:B1104)</f>
        <v>79.404600000000002</v>
      </c>
      <c r="D1104" s="4">
        <f>(B1104 - C1104) / C1104</f>
        <v>-0.13516723212509099</v>
      </c>
      <c r="E1104">
        <v>120.511</v>
      </c>
      <c r="F1104">
        <f>MAX($E$2:E1104)</f>
        <v>120.511</v>
      </c>
      <c r="G1104">
        <f>(E1104-F1104)/F1104</f>
        <v>0</v>
      </c>
      <c r="H1104">
        <v>48.343299999999999</v>
      </c>
      <c r="I1104">
        <f>MAX($H$2:H1104)</f>
        <v>61.16</v>
      </c>
      <c r="J1104">
        <f t="shared" si="51"/>
        <v>-0.20956017004578154</v>
      </c>
      <c r="K1104">
        <v>7.2136199999999997</v>
      </c>
      <c r="L1104">
        <f>MAX($K$2:K1104)</f>
        <v>7.8348000000000004</v>
      </c>
      <c r="M1104">
        <f t="shared" si="52"/>
        <v>-7.9284729667636791E-2</v>
      </c>
      <c r="N1104">
        <v>2836.74</v>
      </c>
      <c r="O1104">
        <f>MAX($N$2:N1104)</f>
        <v>3386.15</v>
      </c>
      <c r="P1104">
        <f t="shared" si="53"/>
        <v>-0.16225211523411553</v>
      </c>
    </row>
    <row r="1105" spans="1:16">
      <c r="A1105" s="1">
        <v>43948</v>
      </c>
      <c r="B1105">
        <v>68.7209</v>
      </c>
      <c r="C1105" s="3">
        <f>MAX($B$2:B1105)</f>
        <v>79.404600000000002</v>
      </c>
      <c r="D1105" s="4">
        <f>(B1105 - C1105) / C1105</f>
        <v>-0.13454762066681278</v>
      </c>
      <c r="E1105">
        <v>118.8</v>
      </c>
      <c r="F1105">
        <f>MAX($E$2:E1105)</f>
        <v>120.511</v>
      </c>
      <c r="G1105">
        <f>(E1105-F1105)/F1105</f>
        <v>-1.4197874052991001E-2</v>
      </c>
      <c r="H1105">
        <v>53.25</v>
      </c>
      <c r="I1105">
        <f>MAX($H$2:H1105)</f>
        <v>61.16</v>
      </c>
      <c r="J1105">
        <f t="shared" si="51"/>
        <v>-0.12933289731850878</v>
      </c>
      <c r="K1105">
        <v>7.4002499999999998</v>
      </c>
      <c r="L1105">
        <f>MAX($K$2:K1105)</f>
        <v>7.8348000000000004</v>
      </c>
      <c r="M1105">
        <f t="shared" si="52"/>
        <v>-5.5464083320569846E-2</v>
      </c>
      <c r="N1105">
        <v>2878.48</v>
      </c>
      <c r="O1105">
        <f>MAX($N$2:N1105)</f>
        <v>3386.15</v>
      </c>
      <c r="P1105">
        <f t="shared" si="53"/>
        <v>-0.14992543153729163</v>
      </c>
    </row>
    <row r="1106" spans="1:16">
      <c r="A1106" s="1">
        <v>43949</v>
      </c>
      <c r="B1106">
        <v>67.606200000000001</v>
      </c>
      <c r="C1106" s="3">
        <f>MAX($B$2:B1106)</f>
        <v>79.404600000000002</v>
      </c>
      <c r="D1106" s="4">
        <f>(B1106 - C1106) / C1106</f>
        <v>-0.14858585019003936</v>
      </c>
      <c r="E1106">
        <v>115.70399999999999</v>
      </c>
      <c r="F1106">
        <f>MAX($E$2:E1106)</f>
        <v>120.511</v>
      </c>
      <c r="G1106">
        <f>(E1106-F1106)/F1106</f>
        <v>-3.9888474911003995E-2</v>
      </c>
      <c r="H1106">
        <v>51.273299999999999</v>
      </c>
      <c r="I1106">
        <f>MAX($H$2:H1106)</f>
        <v>61.16</v>
      </c>
      <c r="J1106">
        <f t="shared" si="51"/>
        <v>-0.16165304120340088</v>
      </c>
      <c r="K1106">
        <v>7.25786</v>
      </c>
      <c r="L1106">
        <f>MAX($K$2:K1106)</f>
        <v>7.8348000000000004</v>
      </c>
      <c r="M1106">
        <f t="shared" si="52"/>
        <v>-7.3638127329351155E-2</v>
      </c>
      <c r="N1106">
        <v>2863.39</v>
      </c>
      <c r="O1106">
        <f>MAX($N$2:N1106)</f>
        <v>3386.15</v>
      </c>
      <c r="P1106">
        <f t="shared" si="53"/>
        <v>-0.15438182006113144</v>
      </c>
    </row>
    <row r="1107" spans="1:16">
      <c r="A1107" s="1">
        <v>43950</v>
      </c>
      <c r="B1107">
        <v>69.824700000000007</v>
      </c>
      <c r="C1107" s="3">
        <f>MAX($B$2:B1107)</f>
        <v>79.404600000000002</v>
      </c>
      <c r="D1107" s="4">
        <f>(B1107 - C1107) / C1107</f>
        <v>-0.12064666278779812</v>
      </c>
      <c r="E1107">
        <v>118.636</v>
      </c>
      <c r="F1107">
        <f>MAX($E$2:E1107)</f>
        <v>120.511</v>
      </c>
      <c r="G1107">
        <f>(E1107-F1107)/F1107</f>
        <v>-1.5558745674668703E-2</v>
      </c>
      <c r="H1107">
        <v>53.366700000000002</v>
      </c>
      <c r="I1107">
        <f>MAX($H$2:H1107)</f>
        <v>61.16</v>
      </c>
      <c r="J1107">
        <f t="shared" si="51"/>
        <v>-0.12742478744277297</v>
      </c>
      <c r="K1107">
        <v>7.4347200000000004</v>
      </c>
      <c r="L1107">
        <f>MAX($K$2:K1107)</f>
        <v>7.8348000000000004</v>
      </c>
      <c r="M1107">
        <f t="shared" si="52"/>
        <v>-5.1064481543881143E-2</v>
      </c>
      <c r="N1107">
        <v>2939.51</v>
      </c>
      <c r="O1107">
        <f>MAX($N$2:N1107)</f>
        <v>3386.15</v>
      </c>
      <c r="P1107">
        <f t="shared" si="53"/>
        <v>-0.13190201261019147</v>
      </c>
    </row>
    <row r="1108" spans="1:16">
      <c r="A1108" s="1">
        <v>43951</v>
      </c>
      <c r="B1108">
        <v>71.299000000000007</v>
      </c>
      <c r="C1108" s="3">
        <f>MAX($B$2:B1108)</f>
        <v>79.404600000000002</v>
      </c>
      <c r="D1108" s="4">
        <f>(B1108 - C1108) / C1108</f>
        <v>-0.10207972837845661</v>
      </c>
      <c r="E1108">
        <v>123.7</v>
      </c>
      <c r="F1108">
        <f>MAX($E$2:E1108)</f>
        <v>123.7</v>
      </c>
      <c r="G1108">
        <f>(E1108-F1108)/F1108</f>
        <v>0</v>
      </c>
      <c r="H1108">
        <v>52.1267</v>
      </c>
      <c r="I1108">
        <f>MAX($H$2:H1108)</f>
        <v>61.16</v>
      </c>
      <c r="J1108">
        <f t="shared" si="51"/>
        <v>-0.14769947678221054</v>
      </c>
      <c r="K1108">
        <v>7.2808400000000004</v>
      </c>
      <c r="L1108">
        <f>MAX($K$2:K1108)</f>
        <v>7.8348000000000004</v>
      </c>
      <c r="M1108">
        <f t="shared" si="52"/>
        <v>-7.0705059478225349E-2</v>
      </c>
      <c r="N1108">
        <v>2912.43</v>
      </c>
      <c r="O1108">
        <f>MAX($N$2:N1108)</f>
        <v>3386.15</v>
      </c>
      <c r="P1108">
        <f t="shared" si="53"/>
        <v>-0.13989929566026321</v>
      </c>
    </row>
    <row r="1109" spans="1:16">
      <c r="A1109" s="1">
        <v>43952</v>
      </c>
      <c r="B1109">
        <v>70.149900000000002</v>
      </c>
      <c r="C1109" s="3">
        <f>MAX($B$2:B1109)</f>
        <v>79.404600000000002</v>
      </c>
      <c r="D1109" s="4">
        <f>(B1109 - C1109) / C1109</f>
        <v>-0.11655118217332497</v>
      </c>
      <c r="E1109">
        <v>114.30200000000001</v>
      </c>
      <c r="F1109">
        <f>MAX($E$2:E1109)</f>
        <v>123.7</v>
      </c>
      <c r="G1109">
        <f>(E1109-F1109)/F1109</f>
        <v>-7.5974130962004824E-2</v>
      </c>
      <c r="H1109">
        <v>46.753300000000003</v>
      </c>
      <c r="I1109">
        <f>MAX($H$2:H1109)</f>
        <v>61.16</v>
      </c>
      <c r="J1109">
        <f t="shared" si="51"/>
        <v>-0.23555755395683445</v>
      </c>
      <c r="K1109">
        <v>7.0443800000000003</v>
      </c>
      <c r="L1109">
        <f>MAX($K$2:K1109)</f>
        <v>7.8348000000000004</v>
      </c>
      <c r="M1109">
        <f t="shared" si="52"/>
        <v>-0.10088579159646706</v>
      </c>
      <c r="N1109">
        <v>2830.71</v>
      </c>
      <c r="O1109">
        <f>MAX($N$2:N1109)</f>
        <v>3386.15</v>
      </c>
      <c r="P1109">
        <f t="shared" si="53"/>
        <v>-0.16403289871978502</v>
      </c>
    </row>
    <row r="1110" spans="1:16">
      <c r="A1110" s="1">
        <v>43955</v>
      </c>
      <c r="B1110">
        <v>71.142300000000006</v>
      </c>
      <c r="C1110" s="3">
        <f>MAX($B$2:B1110)</f>
        <v>79.404600000000002</v>
      </c>
      <c r="D1110" s="4">
        <f>(B1110 - C1110) / C1110</f>
        <v>-0.10405316568561514</v>
      </c>
      <c r="E1110">
        <v>115.8</v>
      </c>
      <c r="F1110">
        <f>MAX($E$2:E1110)</f>
        <v>123.7</v>
      </c>
      <c r="G1110">
        <f>(E1110-F1110)/F1110</f>
        <v>-6.3864187550525503E-2</v>
      </c>
      <c r="H1110">
        <v>50.746699999999997</v>
      </c>
      <c r="I1110">
        <f>MAX($H$2:H1110)</f>
        <v>61.16</v>
      </c>
      <c r="J1110">
        <f t="shared" si="51"/>
        <v>-0.17026324395029432</v>
      </c>
      <c r="K1110">
        <v>7.2558600000000002</v>
      </c>
      <c r="L1110">
        <f>MAX($K$2:K1110)</f>
        <v>7.8348000000000004</v>
      </c>
      <c r="M1110">
        <f t="shared" si="52"/>
        <v>-7.3893398682799843E-2</v>
      </c>
      <c r="N1110">
        <v>2842.74</v>
      </c>
      <c r="O1110">
        <f>MAX($N$2:N1110)</f>
        <v>3386.15</v>
      </c>
      <c r="P1110">
        <f t="shared" si="53"/>
        <v>-0.16048019136777766</v>
      </c>
    </row>
    <row r="1111" spans="1:16">
      <c r="A1111" s="1">
        <v>43956</v>
      </c>
      <c r="B1111">
        <v>72.214500000000001</v>
      </c>
      <c r="C1111" s="3">
        <f>MAX($B$2:B1111)</f>
        <v>79.404600000000002</v>
      </c>
      <c r="D1111" s="4">
        <f>(B1111 - C1111) / C1111</f>
        <v>-9.0550169637527309E-2</v>
      </c>
      <c r="E1111">
        <v>115.89</v>
      </c>
      <c r="F1111">
        <f>MAX($E$2:E1111)</f>
        <v>123.7</v>
      </c>
      <c r="G1111">
        <f>(E1111-F1111)/F1111</f>
        <v>-6.3136620856911907E-2</v>
      </c>
      <c r="H1111">
        <v>51.213299999999997</v>
      </c>
      <c r="I1111">
        <f>MAX($H$2:H1111)</f>
        <v>61.16</v>
      </c>
      <c r="J1111">
        <f t="shared" si="51"/>
        <v>-0.16263407455853499</v>
      </c>
      <c r="K1111">
        <v>7.3171900000000001</v>
      </c>
      <c r="L1111">
        <f>MAX($K$2:K1111)</f>
        <v>7.8348000000000004</v>
      </c>
      <c r="M1111">
        <f t="shared" si="52"/>
        <v>-6.6065502629294975E-2</v>
      </c>
      <c r="N1111">
        <v>2868.44</v>
      </c>
      <c r="O1111">
        <f>MAX($N$2:N1111)</f>
        <v>3386.15</v>
      </c>
      <c r="P1111">
        <f t="shared" si="53"/>
        <v>-0.15289045080696367</v>
      </c>
    </row>
    <row r="1112" spans="1:16">
      <c r="A1112" s="1">
        <v>43957</v>
      </c>
      <c r="B1112">
        <v>72.958699999999993</v>
      </c>
      <c r="C1112" s="3">
        <f>MAX($B$2:B1112)</f>
        <v>79.404600000000002</v>
      </c>
      <c r="D1112" s="4">
        <f>(B1112 - C1112) / C1112</f>
        <v>-8.1177916644627757E-2</v>
      </c>
      <c r="E1112">
        <v>117.563</v>
      </c>
      <c r="F1112">
        <f>MAX($E$2:E1112)</f>
        <v>123.7</v>
      </c>
      <c r="G1112">
        <f>(E1112-F1112)/F1112</f>
        <v>-4.9611964430072757E-2</v>
      </c>
      <c r="H1112">
        <v>52.173299999999998</v>
      </c>
      <c r="I1112">
        <f>MAX($H$2:H1112)</f>
        <v>61.16</v>
      </c>
      <c r="J1112">
        <f t="shared" si="51"/>
        <v>-0.1469375408763898</v>
      </c>
      <c r="K1112">
        <v>7.4179300000000001</v>
      </c>
      <c r="L1112">
        <f>MAX($K$2:K1112)</f>
        <v>7.8348000000000004</v>
      </c>
      <c r="M1112">
        <f t="shared" si="52"/>
        <v>-5.3207484556083151E-2</v>
      </c>
      <c r="N1112">
        <v>2848.42</v>
      </c>
      <c r="O1112">
        <f>MAX($N$2:N1112)</f>
        <v>3386.15</v>
      </c>
      <c r="P1112">
        <f t="shared" si="53"/>
        <v>-0.15880277010764438</v>
      </c>
    </row>
    <row r="1113" spans="1:16">
      <c r="A1113" s="1">
        <v>43958</v>
      </c>
      <c r="B1113">
        <v>73.709599999999995</v>
      </c>
      <c r="C1113" s="3">
        <f>MAX($B$2:B1113)</f>
        <v>79.404600000000002</v>
      </c>
      <c r="D1113" s="4">
        <f>(B1113 - C1113) / C1113</f>
        <v>-7.1721285668588555E-2</v>
      </c>
      <c r="E1113">
        <v>118.381</v>
      </c>
      <c r="F1113">
        <f>MAX($E$2:E1113)</f>
        <v>123.7</v>
      </c>
      <c r="G1113">
        <f>(E1113-F1113)/F1113</f>
        <v>-4.2999191592562672E-2</v>
      </c>
      <c r="H1113">
        <v>52.003300000000003</v>
      </c>
      <c r="I1113">
        <f>MAX($H$2:H1113)</f>
        <v>61.16</v>
      </c>
      <c r="J1113">
        <f t="shared" si="51"/>
        <v>-0.14971713538260292</v>
      </c>
      <c r="K1113">
        <v>7.5944599999999998</v>
      </c>
      <c r="L1113">
        <f>MAX($K$2:K1113)</f>
        <v>7.8348000000000004</v>
      </c>
      <c r="M1113">
        <f t="shared" si="52"/>
        <v>-3.0675958543932284E-2</v>
      </c>
      <c r="N1113">
        <v>2881.19</v>
      </c>
      <c r="O1113">
        <f>MAX($N$2:N1113)</f>
        <v>3386.15</v>
      </c>
      <c r="P1113">
        <f t="shared" si="53"/>
        <v>-0.14912511259099567</v>
      </c>
    </row>
    <row r="1114" spans="1:16">
      <c r="A1114" s="1">
        <v>43959</v>
      </c>
      <c r="B1114">
        <v>75.464699999999993</v>
      </c>
      <c r="C1114" s="3">
        <f>MAX($B$2:B1114)</f>
        <v>79.404600000000002</v>
      </c>
      <c r="D1114" s="4">
        <f>(B1114 - C1114) / C1114</f>
        <v>-4.9618032204683464E-2</v>
      </c>
      <c r="E1114">
        <v>118.98</v>
      </c>
      <c r="F1114">
        <f>MAX($E$2:E1114)</f>
        <v>123.7</v>
      </c>
      <c r="G1114">
        <f>(E1114-F1114)/F1114</f>
        <v>-3.8156831042845583E-2</v>
      </c>
      <c r="H1114">
        <v>54.6267</v>
      </c>
      <c r="I1114">
        <f>MAX($H$2:H1114)</f>
        <v>61.16</v>
      </c>
      <c r="J1114">
        <f t="shared" si="51"/>
        <v>-0.10682308698495745</v>
      </c>
      <c r="K1114">
        <v>7.7846700000000002</v>
      </c>
      <c r="L1114">
        <f>MAX($K$2:K1114)</f>
        <v>7.8348000000000004</v>
      </c>
      <c r="M1114">
        <f t="shared" si="52"/>
        <v>-6.3983764741920952E-3</v>
      </c>
      <c r="N1114">
        <v>2929.8</v>
      </c>
      <c r="O1114">
        <f>MAX($N$2:N1114)</f>
        <v>3386.15</v>
      </c>
      <c r="P1114">
        <f t="shared" si="53"/>
        <v>-0.13476957606721496</v>
      </c>
    </row>
    <row r="1115" spans="1:16">
      <c r="A1115" s="1">
        <v>43962</v>
      </c>
      <c r="B1115">
        <v>76.653300000000002</v>
      </c>
      <c r="C1115" s="3">
        <f>MAX($B$2:B1115)</f>
        <v>79.404600000000002</v>
      </c>
      <c r="D1115" s="4">
        <f>(B1115 - C1115) / C1115</f>
        <v>-3.4649126121156712E-2</v>
      </c>
      <c r="E1115">
        <v>120.45</v>
      </c>
      <c r="F1115">
        <f>MAX($E$2:E1115)</f>
        <v>123.7</v>
      </c>
      <c r="G1115">
        <f>(E1115-F1115)/F1115</f>
        <v>-2.6273241713823767E-2</v>
      </c>
      <c r="H1115">
        <v>54.0867</v>
      </c>
      <c r="I1115">
        <f>MAX($H$2:H1115)</f>
        <v>61.16</v>
      </c>
      <c r="J1115">
        <f t="shared" si="51"/>
        <v>-0.11565238718116411</v>
      </c>
      <c r="K1115">
        <v>8.0364000000000004</v>
      </c>
      <c r="L1115">
        <f>MAX($K$2:K1115)</f>
        <v>8.0364000000000004</v>
      </c>
      <c r="M1115">
        <f t="shared" si="52"/>
        <v>0</v>
      </c>
      <c r="N1115">
        <v>2930.19</v>
      </c>
      <c r="O1115">
        <f>MAX($N$2:N1115)</f>
        <v>3386.15</v>
      </c>
      <c r="P1115">
        <f t="shared" si="53"/>
        <v>-0.13465440101590304</v>
      </c>
    </row>
    <row r="1116" spans="1:16">
      <c r="A1116" s="1">
        <v>43963</v>
      </c>
      <c r="B1116">
        <v>75.775999999999996</v>
      </c>
      <c r="C1116" s="3">
        <f>MAX($B$2:B1116)</f>
        <v>79.404600000000002</v>
      </c>
      <c r="D1116" s="4">
        <f>(B1116 - C1116) / C1116</f>
        <v>-4.5697604420902642E-2</v>
      </c>
      <c r="E1116">
        <v>117.848</v>
      </c>
      <c r="F1116">
        <f>MAX($E$2:E1116)</f>
        <v>123.7</v>
      </c>
      <c r="G1116">
        <f>(E1116-F1116)/F1116</f>
        <v>-4.7308003233629776E-2</v>
      </c>
      <c r="H1116">
        <v>53.96</v>
      </c>
      <c r="I1116">
        <f>MAX($H$2:H1116)</f>
        <v>61.16</v>
      </c>
      <c r="J1116">
        <f t="shared" si="51"/>
        <v>-0.11772400261608888</v>
      </c>
      <c r="K1116">
        <v>7.7747000000000002</v>
      </c>
      <c r="L1116">
        <f>MAX($K$2:K1116)</f>
        <v>8.0364000000000004</v>
      </c>
      <c r="M1116">
        <f t="shared" si="52"/>
        <v>-3.2564332288089227E-2</v>
      </c>
      <c r="N1116">
        <v>2870.12</v>
      </c>
      <c r="O1116">
        <f>MAX($N$2:N1116)</f>
        <v>3386.15</v>
      </c>
      <c r="P1116">
        <f t="shared" si="53"/>
        <v>-0.15239431212438911</v>
      </c>
    </row>
    <row r="1117" spans="1:16">
      <c r="A1117" s="1">
        <v>43964</v>
      </c>
      <c r="B1117">
        <v>74.863500000000002</v>
      </c>
      <c r="C1117" s="3">
        <f>MAX($B$2:B1117)</f>
        <v>79.404600000000002</v>
      </c>
      <c r="D1117" s="4">
        <f>(B1117 - C1117) / C1117</f>
        <v>-5.7189381975351554E-2</v>
      </c>
      <c r="E1117">
        <v>118.396</v>
      </c>
      <c r="F1117">
        <f>MAX($E$2:E1117)</f>
        <v>123.7</v>
      </c>
      <c r="G1117">
        <f>(E1117-F1117)/F1117</f>
        <v>-4.2877930476960403E-2</v>
      </c>
      <c r="H1117">
        <v>52.73</v>
      </c>
      <c r="I1117">
        <f>MAX($H$2:H1117)</f>
        <v>61.16</v>
      </c>
      <c r="J1117">
        <f t="shared" si="51"/>
        <v>-0.13783518639633749</v>
      </c>
      <c r="K1117">
        <v>7.7521399999999998</v>
      </c>
      <c r="L1117">
        <f>MAX($K$2:K1117)</f>
        <v>8.0364000000000004</v>
      </c>
      <c r="M1117">
        <f t="shared" si="52"/>
        <v>-3.5371559404708652E-2</v>
      </c>
      <c r="N1117">
        <v>2820</v>
      </c>
      <c r="O1117">
        <f>MAX($N$2:N1117)</f>
        <v>3386.15</v>
      </c>
      <c r="P1117">
        <f t="shared" si="53"/>
        <v>-0.16719578282119812</v>
      </c>
    </row>
    <row r="1118" spans="1:16">
      <c r="A1118" s="1">
        <v>43965</v>
      </c>
      <c r="B1118">
        <v>75.320700000000002</v>
      </c>
      <c r="C1118" s="3">
        <f>MAX($B$2:B1118)</f>
        <v>79.404600000000002</v>
      </c>
      <c r="D1118" s="4">
        <f>(B1118 - C1118) / C1118</f>
        <v>-5.1431529155741604E-2</v>
      </c>
      <c r="E1118">
        <v>119.44199999999999</v>
      </c>
      <c r="F1118">
        <f>MAX($E$2:E1118)</f>
        <v>123.7</v>
      </c>
      <c r="G1118">
        <f>(E1118-F1118)/F1118</f>
        <v>-3.4421988682295956E-2</v>
      </c>
      <c r="H1118">
        <v>53.556699999999999</v>
      </c>
      <c r="I1118">
        <f>MAX($H$2:H1118)</f>
        <v>61.16</v>
      </c>
      <c r="J1118">
        <f t="shared" si="51"/>
        <v>-0.12431818181818179</v>
      </c>
      <c r="K1118">
        <v>8.0016599999999993</v>
      </c>
      <c r="L1118">
        <f>MAX($K$2:K1118)</f>
        <v>8.0364000000000004</v>
      </c>
      <c r="M1118">
        <f t="shared" si="52"/>
        <v>-4.3228311184113659E-3</v>
      </c>
      <c r="N1118">
        <v>2852.5</v>
      </c>
      <c r="O1118">
        <f>MAX($N$2:N1118)</f>
        <v>3386.15</v>
      </c>
      <c r="P1118">
        <f t="shared" si="53"/>
        <v>-0.15759786187853464</v>
      </c>
    </row>
    <row r="1119" spans="1:16">
      <c r="A1119" s="1">
        <v>43966</v>
      </c>
      <c r="B1119">
        <v>74.878200000000007</v>
      </c>
      <c r="C1119" s="3">
        <f>MAX($B$2:B1119)</f>
        <v>79.404600000000002</v>
      </c>
      <c r="D1119" s="4">
        <f>(B1119 - C1119) / C1119</f>
        <v>-5.7004254161597628E-2</v>
      </c>
      <c r="E1119">
        <v>120.489</v>
      </c>
      <c r="F1119">
        <f>MAX($E$2:E1119)</f>
        <v>123.7</v>
      </c>
      <c r="G1119">
        <f>(E1119-F1119)/F1119</f>
        <v>-2.5957962813257868E-2</v>
      </c>
      <c r="H1119">
        <v>53.276699999999998</v>
      </c>
      <c r="I1119">
        <f>MAX($H$2:H1119)</f>
        <v>61.16</v>
      </c>
      <c r="J1119">
        <f t="shared" si="51"/>
        <v>-0.12889633747547416</v>
      </c>
      <c r="K1119">
        <v>8.4605700000000006</v>
      </c>
      <c r="L1119">
        <f>MAX($K$2:K1119)</f>
        <v>8.4605700000000006</v>
      </c>
      <c r="M1119">
        <f t="shared" si="52"/>
        <v>0</v>
      </c>
      <c r="N1119">
        <v>2863.7</v>
      </c>
      <c r="O1119">
        <f>MAX($N$2:N1119)</f>
        <v>3386.15</v>
      </c>
      <c r="P1119">
        <f t="shared" si="53"/>
        <v>-0.15429027066137066</v>
      </c>
    </row>
    <row r="1120" spans="1:16">
      <c r="A1120" s="1">
        <v>43969</v>
      </c>
      <c r="B1120">
        <v>76.641300000000001</v>
      </c>
      <c r="C1120" s="3">
        <f>MAX($B$2:B1120)</f>
        <v>79.404600000000002</v>
      </c>
      <c r="D1120" s="4">
        <f>(B1120 - C1120) / C1120</f>
        <v>-3.480025086707824E-2</v>
      </c>
      <c r="E1120">
        <v>121.313</v>
      </c>
      <c r="F1120">
        <f>MAX($E$2:E1120)</f>
        <v>123.7</v>
      </c>
      <c r="G1120">
        <f>(E1120-F1120)/F1120</f>
        <v>-1.9296685529506873E-2</v>
      </c>
      <c r="H1120">
        <v>54.243299999999998</v>
      </c>
      <c r="I1120">
        <f>MAX($H$2:H1120)</f>
        <v>61.16</v>
      </c>
      <c r="J1120">
        <f t="shared" si="51"/>
        <v>-0.11309189012426421</v>
      </c>
      <c r="K1120">
        <v>8.7190799999999999</v>
      </c>
      <c r="L1120">
        <f>MAX($K$2:K1120)</f>
        <v>8.7190799999999999</v>
      </c>
      <c r="M1120">
        <f t="shared" si="52"/>
        <v>0</v>
      </c>
      <c r="N1120">
        <v>2953.91</v>
      </c>
      <c r="O1120">
        <f>MAX($N$2:N1120)</f>
        <v>3386.15</v>
      </c>
      <c r="P1120">
        <f t="shared" si="53"/>
        <v>-0.12764939533098069</v>
      </c>
    </row>
    <row r="1121" spans="1:16">
      <c r="A1121" s="1">
        <v>43970</v>
      </c>
      <c r="B1121">
        <v>76.198800000000006</v>
      </c>
      <c r="C1121" s="3">
        <f>MAX($B$2:B1121)</f>
        <v>79.404600000000002</v>
      </c>
      <c r="D1121" s="4">
        <f>(B1121 - C1121) / C1121</f>
        <v>-4.0372975872934265E-2</v>
      </c>
      <c r="E1121">
        <v>122.46599999999999</v>
      </c>
      <c r="F1121">
        <f>MAX($E$2:E1121)</f>
        <v>123.7</v>
      </c>
      <c r="G1121">
        <f>(E1121-F1121)/F1121</f>
        <v>-9.975747776879618E-3</v>
      </c>
      <c r="H1121">
        <v>53.866700000000002</v>
      </c>
      <c r="I1121">
        <f>MAX($H$2:H1121)</f>
        <v>61.16</v>
      </c>
      <c r="J1121">
        <f t="shared" si="51"/>
        <v>-0.11924950948332236</v>
      </c>
      <c r="K1121">
        <v>8.7740100000000005</v>
      </c>
      <c r="L1121">
        <f>MAX($K$2:K1121)</f>
        <v>8.7740100000000005</v>
      </c>
      <c r="M1121">
        <f t="shared" si="52"/>
        <v>0</v>
      </c>
      <c r="N1121">
        <v>2922.94</v>
      </c>
      <c r="O1121">
        <f>MAX($N$2:N1121)</f>
        <v>3386.15</v>
      </c>
      <c r="P1121">
        <f t="shared" si="53"/>
        <v>-0.13679547568772796</v>
      </c>
    </row>
    <row r="1122" spans="1:16">
      <c r="A1122" s="1">
        <v>43971</v>
      </c>
      <c r="B1122">
        <v>77.680000000000007</v>
      </c>
      <c r="C1122" s="3">
        <f>MAX($B$2:B1122)</f>
        <v>79.404600000000002</v>
      </c>
      <c r="D1122" s="4">
        <f>(B1122 - C1122) / C1122</f>
        <v>-2.1719144734687855E-2</v>
      </c>
      <c r="E1122">
        <v>124.89700000000001</v>
      </c>
      <c r="F1122">
        <f>MAX($E$2:E1122)</f>
        <v>124.89700000000001</v>
      </c>
      <c r="G1122">
        <f>(E1122-F1122)/F1122</f>
        <v>0</v>
      </c>
      <c r="H1122">
        <v>54.37</v>
      </c>
      <c r="I1122">
        <f>MAX($H$2:H1122)</f>
        <v>61.16</v>
      </c>
      <c r="J1122">
        <f t="shared" si="51"/>
        <v>-0.11102027468933943</v>
      </c>
      <c r="K1122">
        <v>8.9378499999999992</v>
      </c>
      <c r="L1122">
        <f>MAX($K$2:K1122)</f>
        <v>8.9378499999999992</v>
      </c>
      <c r="M1122">
        <f t="shared" si="52"/>
        <v>0</v>
      </c>
      <c r="N1122">
        <v>2971.61</v>
      </c>
      <c r="O1122">
        <f>MAX($N$2:N1122)</f>
        <v>3386.15</v>
      </c>
      <c r="P1122">
        <f t="shared" si="53"/>
        <v>-0.12242221992528386</v>
      </c>
    </row>
    <row r="1123" spans="1:16">
      <c r="A1123" s="1">
        <v>43972</v>
      </c>
      <c r="B1123">
        <v>77.100700000000003</v>
      </c>
      <c r="C1123" s="3">
        <f>MAX($B$2:B1123)</f>
        <v>79.404600000000002</v>
      </c>
      <c r="D1123" s="4">
        <f>(B1123 - C1123) / C1123</f>
        <v>-2.9014691844049319E-2</v>
      </c>
      <c r="E1123">
        <v>122.337</v>
      </c>
      <c r="F1123">
        <f>MAX($E$2:E1123)</f>
        <v>124.89700000000001</v>
      </c>
      <c r="G1123">
        <f>(E1123-F1123)/F1123</f>
        <v>-2.049688943689602E-2</v>
      </c>
      <c r="H1123">
        <v>55.173299999999998</v>
      </c>
      <c r="I1123">
        <f>MAX($H$2:H1123)</f>
        <v>61.16</v>
      </c>
      <c r="J1123">
        <f t="shared" si="51"/>
        <v>-9.7885873119686065E-2</v>
      </c>
      <c r="K1123">
        <v>8.74404</v>
      </c>
      <c r="L1123">
        <f>MAX($K$2:K1123)</f>
        <v>8.9378499999999992</v>
      </c>
      <c r="M1123">
        <f t="shared" si="52"/>
        <v>-2.1684185794122655E-2</v>
      </c>
      <c r="N1123">
        <v>2948.51</v>
      </c>
      <c r="O1123">
        <f>MAX($N$2:N1123)</f>
        <v>3386.15</v>
      </c>
      <c r="P1123">
        <f t="shared" si="53"/>
        <v>-0.12924412681068467</v>
      </c>
    </row>
    <row r="1124" spans="1:16">
      <c r="A1124" s="1">
        <v>43973</v>
      </c>
      <c r="B1124">
        <v>77.598299999999995</v>
      </c>
      <c r="C1124" s="3">
        <f>MAX($B$2:B1124)</f>
        <v>79.404600000000002</v>
      </c>
      <c r="D1124" s="4">
        <f>(B1124 - C1124) / C1124</f>
        <v>-2.2748052379837028E-2</v>
      </c>
      <c r="E1124">
        <v>121.84399999999999</v>
      </c>
      <c r="F1124">
        <f>MAX($E$2:E1124)</f>
        <v>124.89700000000001</v>
      </c>
      <c r="G1124">
        <f>(E1124-F1124)/F1124</f>
        <v>-2.444414197298583E-2</v>
      </c>
      <c r="H1124">
        <v>54.46</v>
      </c>
      <c r="I1124">
        <f>MAX($H$2:H1124)</f>
        <v>61.16</v>
      </c>
      <c r="J1124">
        <f t="shared" si="51"/>
        <v>-0.10954872465663826</v>
      </c>
      <c r="K1124">
        <v>8.9940800000000003</v>
      </c>
      <c r="L1124">
        <f>MAX($K$2:K1124)</f>
        <v>8.9940800000000003</v>
      </c>
      <c r="M1124">
        <f t="shared" si="52"/>
        <v>0</v>
      </c>
      <c r="N1124">
        <v>2955.45</v>
      </c>
      <c r="O1124">
        <f>MAX($N$2:N1124)</f>
        <v>3386.15</v>
      </c>
      <c r="P1124">
        <f t="shared" si="53"/>
        <v>-0.12719460153862064</v>
      </c>
    </row>
    <row r="1125" spans="1:16">
      <c r="A1125" s="1">
        <v>43977</v>
      </c>
      <c r="B1125">
        <v>77.071200000000005</v>
      </c>
      <c r="C1125" s="3">
        <f>MAX($B$2:B1125)</f>
        <v>79.404600000000002</v>
      </c>
      <c r="D1125" s="4">
        <f>(B1125 - C1125) / C1125</f>
        <v>-2.9386206844439711E-2</v>
      </c>
      <c r="E1125">
        <v>121.093</v>
      </c>
      <c r="F1125">
        <f>MAX($E$2:E1125)</f>
        <v>124.89700000000001</v>
      </c>
      <c r="G1125">
        <f>(E1125-F1125)/F1125</f>
        <v>-3.0457096647637669E-2</v>
      </c>
      <c r="H1125">
        <v>54.59</v>
      </c>
      <c r="I1125">
        <f>MAX($H$2:H1125)</f>
        <v>61.16</v>
      </c>
      <c r="J1125">
        <f t="shared" si="51"/>
        <v>-0.10742315238718106</v>
      </c>
      <c r="K1125">
        <v>8.6867400000000004</v>
      </c>
      <c r="L1125">
        <f>MAX($K$2:K1125)</f>
        <v>8.9940800000000003</v>
      </c>
      <c r="M1125">
        <f t="shared" si="52"/>
        <v>-3.4171366054115589E-2</v>
      </c>
      <c r="N1125">
        <v>2991.77</v>
      </c>
      <c r="O1125">
        <f>MAX($N$2:N1125)</f>
        <v>3386.15</v>
      </c>
      <c r="P1125">
        <f t="shared" si="53"/>
        <v>-0.11646855573438863</v>
      </c>
    </row>
    <row r="1126" spans="1:16">
      <c r="A1126" s="1">
        <v>43978</v>
      </c>
      <c r="B1126">
        <v>77.409099999999995</v>
      </c>
      <c r="C1126" s="3">
        <f>MAX($B$2:B1126)</f>
        <v>79.404600000000002</v>
      </c>
      <c r="D1126" s="4">
        <f>(B1126 - C1126) / C1126</f>
        <v>-2.5130785873866336E-2</v>
      </c>
      <c r="E1126">
        <v>120.52</v>
      </c>
      <c r="F1126">
        <f>MAX($E$2:E1126)</f>
        <v>124.89700000000001</v>
      </c>
      <c r="G1126">
        <f>(E1126-F1126)/F1126</f>
        <v>-3.5044876978630464E-2</v>
      </c>
      <c r="H1126">
        <v>54.683300000000003</v>
      </c>
      <c r="I1126">
        <f>MAX($H$2:H1126)</f>
        <v>61.16</v>
      </c>
      <c r="J1126">
        <f t="shared" si="51"/>
        <v>-0.10589764551994758</v>
      </c>
      <c r="K1126">
        <v>8.4946099999999998</v>
      </c>
      <c r="L1126">
        <f>MAX($K$2:K1126)</f>
        <v>8.9940800000000003</v>
      </c>
      <c r="M1126">
        <f t="shared" si="52"/>
        <v>-5.5533195168377479E-2</v>
      </c>
      <c r="N1126">
        <v>3036.13</v>
      </c>
      <c r="O1126">
        <f>MAX($N$2:N1126)</f>
        <v>3386.15</v>
      </c>
      <c r="P1126">
        <f t="shared" si="53"/>
        <v>-0.10336813194926391</v>
      </c>
    </row>
    <row r="1127" spans="1:16">
      <c r="A1127" s="1">
        <v>43979</v>
      </c>
      <c r="B1127">
        <v>77.443700000000007</v>
      </c>
      <c r="C1127" s="3">
        <f>MAX($B$2:B1127)</f>
        <v>79.404600000000002</v>
      </c>
      <c r="D1127" s="4">
        <f>(B1127 - C1127) / C1127</f>
        <v>-2.4695042856459137E-2</v>
      </c>
      <c r="E1127">
        <v>120.05500000000001</v>
      </c>
      <c r="F1127">
        <f>MAX($E$2:E1127)</f>
        <v>124.89700000000001</v>
      </c>
      <c r="G1127">
        <f>(E1127-F1127)/F1127</f>
        <v>-3.8767944786504069E-2</v>
      </c>
      <c r="H1127">
        <v>53.72</v>
      </c>
      <c r="I1127">
        <f>MAX($H$2:H1127)</f>
        <v>61.16</v>
      </c>
      <c r="J1127">
        <f t="shared" si="51"/>
        <v>-0.12164813603662522</v>
      </c>
      <c r="K1127">
        <v>8.4567700000000006</v>
      </c>
      <c r="L1127">
        <f>MAX($K$2:K1127)</f>
        <v>8.9940800000000003</v>
      </c>
      <c r="M1127">
        <f t="shared" si="52"/>
        <v>-5.9740407023286396E-2</v>
      </c>
      <c r="N1127">
        <v>3029.73</v>
      </c>
      <c r="O1127">
        <f>MAX($N$2:N1127)</f>
        <v>3386.15</v>
      </c>
      <c r="P1127">
        <f t="shared" si="53"/>
        <v>-0.10525818407335767</v>
      </c>
    </row>
    <row r="1128" spans="1:16">
      <c r="A1128" s="1">
        <v>43980</v>
      </c>
      <c r="B1128">
        <v>77.366900000000001</v>
      </c>
      <c r="C1128" s="3">
        <f>MAX($B$2:B1128)</f>
        <v>79.404600000000002</v>
      </c>
      <c r="D1128" s="4">
        <f>(B1128 - C1128) / C1128</f>
        <v>-2.5662241230356944E-2</v>
      </c>
      <c r="E1128">
        <v>122.11799999999999</v>
      </c>
      <c r="F1128">
        <f>MAX($E$2:E1128)</f>
        <v>124.89700000000001</v>
      </c>
      <c r="G1128">
        <f>(E1128-F1128)/F1128</f>
        <v>-2.225033427544305E-2</v>
      </c>
      <c r="H1128">
        <v>55.666699999999999</v>
      </c>
      <c r="I1128">
        <f>MAX($H$2:H1128)</f>
        <v>61.16</v>
      </c>
      <c r="J1128">
        <f t="shared" si="51"/>
        <v>-8.9818508829300162E-2</v>
      </c>
      <c r="K1128">
        <v>8.8437900000000003</v>
      </c>
      <c r="L1128">
        <f>MAX($K$2:K1128)</f>
        <v>8.9940800000000003</v>
      </c>
      <c r="M1128">
        <f t="shared" si="52"/>
        <v>-1.6709880276804302E-2</v>
      </c>
      <c r="N1128">
        <v>3044.31</v>
      </c>
      <c r="O1128">
        <f>MAX($N$2:N1128)</f>
        <v>3386.15</v>
      </c>
      <c r="P1128">
        <f t="shared" si="53"/>
        <v>-0.10095240907815665</v>
      </c>
    </row>
    <row r="1129" spans="1:16">
      <c r="A1129" s="1">
        <v>43983</v>
      </c>
      <c r="B1129">
        <v>78.317800000000005</v>
      </c>
      <c r="C1129" s="3">
        <f>MAX($B$2:B1129)</f>
        <v>79.404600000000002</v>
      </c>
      <c r="D1129" s="4">
        <f>(B1129 - C1129) / C1129</f>
        <v>-1.3686864488959035E-2</v>
      </c>
      <c r="E1129">
        <v>123.55200000000001</v>
      </c>
      <c r="F1129">
        <f>MAX($E$2:E1129)</f>
        <v>124.89700000000001</v>
      </c>
      <c r="G1129">
        <f>(E1129-F1129)/F1129</f>
        <v>-1.0768873551806678E-2</v>
      </c>
      <c r="H1129">
        <v>59.8733</v>
      </c>
      <c r="I1129">
        <f>MAX($H$2:H1129)</f>
        <v>61.16</v>
      </c>
      <c r="J1129">
        <f t="shared" si="51"/>
        <v>-2.1038260300850167E-2</v>
      </c>
      <c r="K1129">
        <v>8.7747100000000007</v>
      </c>
      <c r="L1129">
        <f>MAX($K$2:K1129)</f>
        <v>8.9940800000000003</v>
      </c>
      <c r="M1129">
        <f t="shared" si="52"/>
        <v>-2.439048796541721E-2</v>
      </c>
      <c r="N1129">
        <v>3055.73</v>
      </c>
      <c r="O1129">
        <f>MAX($N$2:N1129)</f>
        <v>3386.15</v>
      </c>
      <c r="P1129">
        <f t="shared" si="53"/>
        <v>-9.7579847319226864E-2</v>
      </c>
    </row>
    <row r="1130" spans="1:16">
      <c r="A1130" s="1">
        <v>43984</v>
      </c>
      <c r="B1130">
        <v>78.681399999999996</v>
      </c>
      <c r="C1130" s="3">
        <f>MAX($B$2:B1130)</f>
        <v>79.404600000000002</v>
      </c>
      <c r="D1130" s="4">
        <f>(B1130 - C1130) / C1130</f>
        <v>-9.1077846875370645E-3</v>
      </c>
      <c r="E1130">
        <v>123.62</v>
      </c>
      <c r="F1130">
        <f>MAX($E$2:E1130)</f>
        <v>124.89700000000001</v>
      </c>
      <c r="G1130">
        <f>(E1130-F1130)/F1130</f>
        <v>-1.0224424926139146E-2</v>
      </c>
      <c r="H1130">
        <v>58.77</v>
      </c>
      <c r="I1130">
        <f>MAX($H$2:H1130)</f>
        <v>61.16</v>
      </c>
      <c r="J1130">
        <f t="shared" si="51"/>
        <v>-3.9077828646173866E-2</v>
      </c>
      <c r="K1130">
        <v>8.7936899999999998</v>
      </c>
      <c r="L1130">
        <f>MAX($K$2:K1130)</f>
        <v>8.9940800000000003</v>
      </c>
      <c r="M1130">
        <f t="shared" si="52"/>
        <v>-2.2280210983224576E-2</v>
      </c>
      <c r="N1130">
        <v>3080.82</v>
      </c>
      <c r="O1130">
        <f>MAX($N$2:N1130)</f>
        <v>3386.15</v>
      </c>
      <c r="P1130">
        <f t="shared" si="53"/>
        <v>-9.0170252351490607E-2</v>
      </c>
    </row>
    <row r="1131" spans="1:16">
      <c r="A1131" s="1">
        <v>43985</v>
      </c>
      <c r="B1131">
        <v>79.111900000000006</v>
      </c>
      <c r="C1131" s="3">
        <f>MAX($B$2:B1131)</f>
        <v>79.404600000000002</v>
      </c>
      <c r="D1131" s="4">
        <f>(B1131 - C1131) / C1131</f>
        <v>-3.6861844276023857E-3</v>
      </c>
      <c r="E1131">
        <v>123.92</v>
      </c>
      <c r="F1131">
        <f>MAX($E$2:E1131)</f>
        <v>124.89700000000001</v>
      </c>
      <c r="G1131">
        <f>(E1131-F1131)/F1131</f>
        <v>-7.8224456952529185E-3</v>
      </c>
      <c r="H1131">
        <v>58.863300000000002</v>
      </c>
      <c r="I1131">
        <f>MAX($H$2:H1131)</f>
        <v>61.16</v>
      </c>
      <c r="J1131">
        <f t="shared" si="51"/>
        <v>-3.7552321778940391E-2</v>
      </c>
      <c r="K1131">
        <v>8.7383500000000005</v>
      </c>
      <c r="L1131">
        <f>MAX($K$2:K1131)</f>
        <v>8.9940800000000003</v>
      </c>
      <c r="M1131">
        <f t="shared" si="52"/>
        <v>-2.8433147136783282E-2</v>
      </c>
      <c r="N1131">
        <v>3122.87</v>
      </c>
      <c r="O1131">
        <f>MAX($N$2:N1131)</f>
        <v>3386.15</v>
      </c>
      <c r="P1131">
        <f t="shared" si="53"/>
        <v>-7.7752019254906074E-2</v>
      </c>
    </row>
    <row r="1132" spans="1:16">
      <c r="A1132" s="1">
        <v>43986</v>
      </c>
      <c r="B1132">
        <v>78.431100000000001</v>
      </c>
      <c r="C1132" s="3">
        <f>MAX($B$2:B1132)</f>
        <v>79.404600000000002</v>
      </c>
      <c r="D1132" s="4">
        <f>(B1132 - C1132) / C1132</f>
        <v>-1.2259995012883402E-2</v>
      </c>
      <c r="E1132">
        <v>123.03</v>
      </c>
      <c r="F1132">
        <f>MAX($E$2:E1132)</f>
        <v>124.89700000000001</v>
      </c>
      <c r="G1132">
        <f>(E1132-F1132)/F1132</f>
        <v>-1.4948317413548799E-2</v>
      </c>
      <c r="H1132">
        <v>57.6267</v>
      </c>
      <c r="I1132">
        <f>MAX($H$2:H1132)</f>
        <v>61.16</v>
      </c>
      <c r="J1132">
        <f t="shared" si="51"/>
        <v>-5.7771419228253712E-2</v>
      </c>
      <c r="K1132">
        <v>8.73935</v>
      </c>
      <c r="L1132">
        <f>MAX($K$2:K1132)</f>
        <v>8.9940800000000003</v>
      </c>
      <c r="M1132">
        <f t="shared" si="52"/>
        <v>-2.8321962891146215E-2</v>
      </c>
      <c r="N1132">
        <v>3112.35</v>
      </c>
      <c r="O1132">
        <f>MAX($N$2:N1132)</f>
        <v>3386.15</v>
      </c>
      <c r="P1132">
        <f t="shared" si="53"/>
        <v>-8.0858792433885149E-2</v>
      </c>
    </row>
    <row r="1133" spans="1:16">
      <c r="A1133" s="1">
        <v>43987</v>
      </c>
      <c r="B1133">
        <v>80.666300000000007</v>
      </c>
      <c r="C1133" s="3">
        <f>MAX($B$2:B1133)</f>
        <v>80.666300000000007</v>
      </c>
      <c r="D1133" s="4">
        <f>(B1133 - C1133) / C1133</f>
        <v>0</v>
      </c>
      <c r="E1133">
        <v>124.15</v>
      </c>
      <c r="F1133">
        <f>MAX($E$2:E1133)</f>
        <v>124.89700000000001</v>
      </c>
      <c r="G1133">
        <f>(E1133-F1133)/F1133</f>
        <v>-5.9809282849067622E-3</v>
      </c>
      <c r="H1133">
        <v>59.043300000000002</v>
      </c>
      <c r="I1133">
        <f>MAX($H$2:H1133)</f>
        <v>61.16</v>
      </c>
      <c r="J1133">
        <f t="shared" si="51"/>
        <v>-3.4609221713538169E-2</v>
      </c>
      <c r="K1133">
        <v>8.8920399999999997</v>
      </c>
      <c r="L1133">
        <f>MAX($K$2:K1133)</f>
        <v>8.9940800000000003</v>
      </c>
      <c r="M1133">
        <f t="shared" si="52"/>
        <v>-1.1345240424812829E-2</v>
      </c>
      <c r="N1133">
        <v>3193.93</v>
      </c>
      <c r="O1133">
        <f>MAX($N$2:N1133)</f>
        <v>3386.15</v>
      </c>
      <c r="P1133">
        <f t="shared" si="53"/>
        <v>-5.6766534264577839E-2</v>
      </c>
    </row>
    <row r="1134" spans="1:16">
      <c r="A1134" s="1">
        <v>43990</v>
      </c>
      <c r="B1134">
        <v>81.143299999999996</v>
      </c>
      <c r="C1134" s="3">
        <f>MAX($B$2:B1134)</f>
        <v>81.143299999999996</v>
      </c>
      <c r="D1134" s="4">
        <f>(B1134 - C1134) / C1134</f>
        <v>0</v>
      </c>
      <c r="E1134">
        <v>126.203</v>
      </c>
      <c r="F1134">
        <f>MAX($E$2:E1134)</f>
        <v>126.203</v>
      </c>
      <c r="G1134">
        <f>(E1134-F1134)/F1134</f>
        <v>0</v>
      </c>
      <c r="H1134">
        <v>63.326700000000002</v>
      </c>
      <c r="I1134">
        <f>MAX($H$2:H1134)</f>
        <v>63.326700000000002</v>
      </c>
      <c r="J1134">
        <f t="shared" si="51"/>
        <v>0</v>
      </c>
      <c r="K1134">
        <v>8.7775099999999995</v>
      </c>
      <c r="L1134">
        <f>MAX($K$2:K1134)</f>
        <v>8.9940800000000003</v>
      </c>
      <c r="M1134">
        <f t="shared" si="52"/>
        <v>-2.4079172077633378E-2</v>
      </c>
      <c r="N1134">
        <v>3232.39</v>
      </c>
      <c r="O1134">
        <f>MAX($N$2:N1134)</f>
        <v>3386.15</v>
      </c>
      <c r="P1134">
        <f t="shared" si="53"/>
        <v>-4.5408502281352042E-2</v>
      </c>
    </row>
    <row r="1135" spans="1:16">
      <c r="A1135" s="1">
        <v>43991</v>
      </c>
      <c r="B1135">
        <v>83.704499999999996</v>
      </c>
      <c r="C1135" s="3">
        <f>MAX($B$2:B1135)</f>
        <v>83.704499999999996</v>
      </c>
      <c r="D1135" s="4">
        <f>(B1135 - C1135) / C1135</f>
        <v>0</v>
      </c>
      <c r="E1135">
        <v>130.04300000000001</v>
      </c>
      <c r="F1135">
        <f>MAX($E$2:E1135)</f>
        <v>130.04300000000001</v>
      </c>
      <c r="G1135">
        <f>(E1135-F1135)/F1135</f>
        <v>0</v>
      </c>
      <c r="H1135">
        <v>62.71</v>
      </c>
      <c r="I1135">
        <f>MAX($H$2:H1135)</f>
        <v>63.326700000000002</v>
      </c>
      <c r="J1135">
        <f t="shared" si="51"/>
        <v>-9.7383883890997253E-3</v>
      </c>
      <c r="K1135">
        <v>9.0177600000000009</v>
      </c>
      <c r="L1135">
        <f>MAX($K$2:K1135)</f>
        <v>9.0177600000000009</v>
      </c>
      <c r="M1135">
        <f t="shared" si="52"/>
        <v>0</v>
      </c>
      <c r="N1135">
        <v>3207.18</v>
      </c>
      <c r="O1135">
        <f>MAX($N$2:N1135)</f>
        <v>3386.15</v>
      </c>
      <c r="P1135">
        <f t="shared" si="53"/>
        <v>-5.2853535726415025E-2</v>
      </c>
    </row>
    <row r="1136" spans="1:16">
      <c r="A1136" s="1">
        <v>43992</v>
      </c>
      <c r="B1136">
        <v>85.857799999999997</v>
      </c>
      <c r="C1136" s="3">
        <f>MAX($B$2:B1136)</f>
        <v>85.857799999999997</v>
      </c>
      <c r="D1136" s="4">
        <f>(B1136 - C1136) / C1136</f>
        <v>0</v>
      </c>
      <c r="E1136">
        <v>132.37200000000001</v>
      </c>
      <c r="F1136">
        <f>MAX($E$2:E1136)</f>
        <v>132.37200000000001</v>
      </c>
      <c r="G1136">
        <f>(E1136-F1136)/F1136</f>
        <v>0</v>
      </c>
      <c r="H1136">
        <v>68.336699999999993</v>
      </c>
      <c r="I1136">
        <f>MAX($H$2:H1136)</f>
        <v>68.336699999999993</v>
      </c>
      <c r="J1136">
        <f t="shared" si="51"/>
        <v>0</v>
      </c>
      <c r="K1136">
        <v>9.33765</v>
      </c>
      <c r="L1136">
        <f>MAX($K$2:K1136)</f>
        <v>9.33765</v>
      </c>
      <c r="M1136">
        <f t="shared" si="52"/>
        <v>0</v>
      </c>
      <c r="N1136">
        <v>3190.14</v>
      </c>
      <c r="O1136">
        <f>MAX($N$2:N1136)</f>
        <v>3386.15</v>
      </c>
      <c r="P1136">
        <f t="shared" si="53"/>
        <v>-5.7885799506814585E-2</v>
      </c>
    </row>
    <row r="1137" spans="1:16">
      <c r="A1137" s="1">
        <v>43993</v>
      </c>
      <c r="B1137">
        <v>81.737499999999997</v>
      </c>
      <c r="C1137" s="3">
        <f>MAX($B$2:B1137)</f>
        <v>85.857799999999997</v>
      </c>
      <c r="D1137" s="4">
        <f>(B1137 - C1137) / C1137</f>
        <v>-4.798981571854858E-2</v>
      </c>
      <c r="E1137">
        <v>127.898</v>
      </c>
      <c r="F1137">
        <f>MAX($E$2:E1137)</f>
        <v>132.37200000000001</v>
      </c>
      <c r="G1137">
        <f>(E1137-F1137)/F1137</f>
        <v>-3.3798688544405292E-2</v>
      </c>
      <c r="H1137">
        <v>64.856700000000004</v>
      </c>
      <c r="I1137">
        <f>MAX($H$2:H1137)</f>
        <v>68.336699999999993</v>
      </c>
      <c r="J1137">
        <f t="shared" si="51"/>
        <v>-5.0924320313974633E-2</v>
      </c>
      <c r="K1137">
        <v>8.7688100000000002</v>
      </c>
      <c r="L1137">
        <f>MAX($K$2:K1137)</f>
        <v>9.33765</v>
      </c>
      <c r="M1137">
        <f t="shared" si="52"/>
        <v>-6.0918967834519368E-2</v>
      </c>
      <c r="N1137">
        <v>3002.1</v>
      </c>
      <c r="O1137">
        <f>MAX($N$2:N1137)</f>
        <v>3386.15</v>
      </c>
      <c r="P1137">
        <f t="shared" si="53"/>
        <v>-0.11341789347784362</v>
      </c>
    </row>
    <row r="1138" spans="1:16">
      <c r="A1138" s="1">
        <v>43994</v>
      </c>
      <c r="B1138">
        <v>82.442300000000003</v>
      </c>
      <c r="C1138" s="3">
        <f>MAX($B$2:B1138)</f>
        <v>85.857799999999997</v>
      </c>
      <c r="D1138" s="4">
        <f>(B1138 - C1138) / C1138</f>
        <v>-3.9780893523943012E-2</v>
      </c>
      <c r="E1138">
        <v>127.251</v>
      </c>
      <c r="F1138">
        <f>MAX($E$2:E1138)</f>
        <v>132.37200000000001</v>
      </c>
      <c r="G1138">
        <f>(E1138-F1138)/F1138</f>
        <v>-3.8686429154201861E-2</v>
      </c>
      <c r="H1138">
        <v>62.353299999999997</v>
      </c>
      <c r="I1138">
        <f>MAX($H$2:H1138)</f>
        <v>68.336699999999993</v>
      </c>
      <c r="J1138">
        <f t="shared" si="51"/>
        <v>-8.7557637404205885E-2</v>
      </c>
      <c r="K1138">
        <v>8.9045299999999994</v>
      </c>
      <c r="L1138">
        <f>MAX($K$2:K1138)</f>
        <v>9.33765</v>
      </c>
      <c r="M1138">
        <f t="shared" si="52"/>
        <v>-4.638426156474066E-2</v>
      </c>
      <c r="N1138">
        <v>3041.31</v>
      </c>
      <c r="O1138">
        <f>MAX($N$2:N1138)</f>
        <v>3386.15</v>
      </c>
      <c r="P1138">
        <f t="shared" si="53"/>
        <v>-0.10183837101132559</v>
      </c>
    </row>
    <row r="1139" spans="1:16">
      <c r="A1139" s="1">
        <v>43997</v>
      </c>
      <c r="B1139">
        <v>83.462100000000007</v>
      </c>
      <c r="C1139" s="3">
        <f>MAX($B$2:B1139)</f>
        <v>85.857799999999997</v>
      </c>
      <c r="D1139" s="4">
        <f>(B1139 - C1139) / C1139</f>
        <v>-2.7903114219092393E-2</v>
      </c>
      <c r="E1139">
        <v>128.63399999999999</v>
      </c>
      <c r="F1139">
        <f>MAX($E$2:E1139)</f>
        <v>132.37200000000001</v>
      </c>
      <c r="G1139">
        <f>(E1139-F1139)/F1139</f>
        <v>-2.8238600308222492E-2</v>
      </c>
      <c r="H1139">
        <v>66.06</v>
      </c>
      <c r="I1139">
        <f>MAX($H$2:H1139)</f>
        <v>68.336699999999993</v>
      </c>
      <c r="J1139">
        <f t="shared" si="51"/>
        <v>-3.3315919557133887E-2</v>
      </c>
      <c r="K1139">
        <v>9.1449599999999993</v>
      </c>
      <c r="L1139">
        <f>MAX($K$2:K1139)</f>
        <v>9.33765</v>
      </c>
      <c r="M1139">
        <f t="shared" si="52"/>
        <v>-2.0635813079308039E-2</v>
      </c>
      <c r="N1139">
        <v>3066.59</v>
      </c>
      <c r="O1139">
        <f>MAX($N$2:N1139)</f>
        <v>3386.15</v>
      </c>
      <c r="P1139">
        <f t="shared" si="53"/>
        <v>-9.4372665121155275E-2</v>
      </c>
    </row>
    <row r="1140" spans="1:16">
      <c r="A1140" s="1">
        <v>43998</v>
      </c>
      <c r="B1140">
        <v>85.673599999999993</v>
      </c>
      <c r="C1140" s="3">
        <f>MAX($B$2:B1140)</f>
        <v>85.857799999999997</v>
      </c>
      <c r="D1140" s="4">
        <f>(B1140 - C1140) / C1140</f>
        <v>-2.1454078720862186E-3</v>
      </c>
      <c r="E1140">
        <v>130.76400000000001</v>
      </c>
      <c r="F1140">
        <f>MAX($E$2:E1140)</f>
        <v>132.37200000000001</v>
      </c>
      <c r="G1140">
        <f>(E1140-F1140)/F1140</f>
        <v>-1.2147584081225666E-2</v>
      </c>
      <c r="H1140">
        <v>65.476699999999994</v>
      </c>
      <c r="I1140">
        <f>MAX($H$2:H1140)</f>
        <v>68.336699999999993</v>
      </c>
      <c r="J1140">
        <f t="shared" si="51"/>
        <v>-4.1851596579875819E-2</v>
      </c>
      <c r="K1140">
        <v>9.0400200000000002</v>
      </c>
      <c r="L1140">
        <f>MAX($K$2:K1140)</f>
        <v>9.33765</v>
      </c>
      <c r="M1140">
        <f t="shared" si="52"/>
        <v>-3.1874186760052027E-2</v>
      </c>
      <c r="N1140">
        <v>3124.74</v>
      </c>
      <c r="O1140">
        <f>MAX($N$2:N1140)</f>
        <v>3386.15</v>
      </c>
      <c r="P1140">
        <f t="shared" si="53"/>
        <v>-7.7199769649897471E-2</v>
      </c>
    </row>
    <row r="1141" spans="1:16">
      <c r="A1141" s="1">
        <v>43999</v>
      </c>
      <c r="B1141">
        <v>85.554299999999998</v>
      </c>
      <c r="C1141" s="3">
        <f>MAX($B$2:B1141)</f>
        <v>85.857799999999997</v>
      </c>
      <c r="D1141" s="4">
        <f>(B1141 - C1141) / C1141</f>
        <v>-3.534914707807557E-3</v>
      </c>
      <c r="E1141">
        <v>132.04900000000001</v>
      </c>
      <c r="F1141">
        <f>MAX($E$2:E1141)</f>
        <v>132.37200000000001</v>
      </c>
      <c r="G1141">
        <f>(E1141-F1141)/F1141</f>
        <v>-2.440093071042271E-3</v>
      </c>
      <c r="H1141">
        <v>66.12</v>
      </c>
      <c r="I1141">
        <f>MAX($H$2:H1141)</f>
        <v>68.336699999999993</v>
      </c>
      <c r="J1141">
        <f t="shared" si="51"/>
        <v>-3.2437914034479119E-2</v>
      </c>
      <c r="K1141">
        <v>9.2070600000000002</v>
      </c>
      <c r="L1141">
        <f>MAX($K$2:K1141)</f>
        <v>9.33765</v>
      </c>
      <c r="M1141">
        <f t="shared" si="52"/>
        <v>-1.3985317504939655E-2</v>
      </c>
      <c r="N1141">
        <v>3113.49</v>
      </c>
      <c r="O1141">
        <f>MAX($N$2:N1141)</f>
        <v>3386.15</v>
      </c>
      <c r="P1141">
        <f t="shared" si="53"/>
        <v>-8.0522126899280982E-2</v>
      </c>
    </row>
    <row r="1142" spans="1:16">
      <c r="A1142" s="1">
        <v>44000</v>
      </c>
      <c r="B1142">
        <v>85.588800000000006</v>
      </c>
      <c r="C1142" s="3">
        <f>MAX($B$2:B1142)</f>
        <v>85.857799999999997</v>
      </c>
      <c r="D1142" s="4">
        <f>(B1142 - C1142) / C1142</f>
        <v>-3.1330875004949026E-3</v>
      </c>
      <c r="E1142">
        <v>132.69900000000001</v>
      </c>
      <c r="F1142">
        <f>MAX($E$2:E1142)</f>
        <v>132.69900000000001</v>
      </c>
      <c r="G1142">
        <f>(E1142-F1142)/F1142</f>
        <v>0</v>
      </c>
      <c r="H1142">
        <v>66.930000000000007</v>
      </c>
      <c r="I1142">
        <f>MAX($H$2:H1142)</f>
        <v>68.336699999999993</v>
      </c>
      <c r="J1142">
        <f t="shared" si="51"/>
        <v>-2.0584839478640125E-2</v>
      </c>
      <c r="K1142">
        <v>9.1890900000000002</v>
      </c>
      <c r="L1142">
        <f>MAX($K$2:K1142)</f>
        <v>9.33765</v>
      </c>
      <c r="M1142">
        <f t="shared" si="52"/>
        <v>-1.5909784581773764E-2</v>
      </c>
      <c r="N1142">
        <v>3115.34</v>
      </c>
      <c r="O1142">
        <f>MAX($N$2:N1142)</f>
        <v>3386.15</v>
      </c>
      <c r="P1142">
        <f t="shared" si="53"/>
        <v>-7.9975783707160034E-2</v>
      </c>
    </row>
    <row r="1143" spans="1:16">
      <c r="A1143" s="1">
        <v>44001</v>
      </c>
      <c r="B1143">
        <v>85.099000000000004</v>
      </c>
      <c r="C1143" s="3">
        <f>MAX($B$2:B1143)</f>
        <v>85.857799999999997</v>
      </c>
      <c r="D1143" s="4">
        <f>(B1143 - C1143) / C1143</f>
        <v>-8.8378691277902974E-3</v>
      </c>
      <c r="E1143">
        <v>133.751</v>
      </c>
      <c r="F1143">
        <f>MAX($E$2:E1143)</f>
        <v>133.751</v>
      </c>
      <c r="G1143">
        <f>(E1143-F1143)/F1143</f>
        <v>0</v>
      </c>
      <c r="H1143">
        <v>66.726699999999994</v>
      </c>
      <c r="I1143">
        <f>MAX($H$2:H1143)</f>
        <v>68.336699999999993</v>
      </c>
      <c r="J1143">
        <f t="shared" si="51"/>
        <v>-2.3559814857902116E-2</v>
      </c>
      <c r="K1143">
        <v>9.2323199999999996</v>
      </c>
      <c r="L1143">
        <f>MAX($K$2:K1143)</f>
        <v>9.33765</v>
      </c>
      <c r="M1143">
        <f t="shared" si="52"/>
        <v>-1.1280140078071075E-2</v>
      </c>
      <c r="N1143">
        <v>3097.74</v>
      </c>
      <c r="O1143">
        <f>MAX($N$2:N1143)</f>
        <v>3386.15</v>
      </c>
      <c r="P1143">
        <f t="shared" si="53"/>
        <v>-8.5173427048417905E-2</v>
      </c>
    </row>
    <row r="1144" spans="1:16">
      <c r="A1144" s="1">
        <v>44004</v>
      </c>
      <c r="B1144">
        <v>87.326300000000003</v>
      </c>
      <c r="C1144" s="3">
        <f>MAX($B$2:B1144)</f>
        <v>87.326300000000003</v>
      </c>
      <c r="D1144" s="4">
        <f>(B1144 - C1144) / C1144</f>
        <v>0</v>
      </c>
      <c r="E1144">
        <v>135.691</v>
      </c>
      <c r="F1144">
        <f>MAX($E$2:E1144)</f>
        <v>135.691</v>
      </c>
      <c r="G1144">
        <f>(E1144-F1144)/F1144</f>
        <v>0</v>
      </c>
      <c r="H1144">
        <v>66.286699999999996</v>
      </c>
      <c r="I1144">
        <f>MAX($H$2:H1144)</f>
        <v>68.336699999999993</v>
      </c>
      <c r="J1144">
        <f t="shared" si="51"/>
        <v>-2.9998522024036824E-2</v>
      </c>
      <c r="K1144">
        <v>9.4971399999999999</v>
      </c>
      <c r="L1144">
        <f>MAX($K$2:K1144)</f>
        <v>9.4971399999999999</v>
      </c>
      <c r="M1144">
        <f t="shared" si="52"/>
        <v>0</v>
      </c>
      <c r="N1144">
        <v>3117.86</v>
      </c>
      <c r="O1144">
        <f>MAX($N$2:N1144)</f>
        <v>3386.15</v>
      </c>
      <c r="P1144">
        <f t="shared" si="53"/>
        <v>-7.9231575683298125E-2</v>
      </c>
    </row>
    <row r="1145" spans="1:16">
      <c r="A1145" s="1">
        <v>44005</v>
      </c>
      <c r="B1145">
        <v>89.190799999999996</v>
      </c>
      <c r="C1145" s="3">
        <f>MAX($B$2:B1145)</f>
        <v>89.190799999999996</v>
      </c>
      <c r="D1145" s="4">
        <f>(B1145 - C1145) / C1145</f>
        <v>0</v>
      </c>
      <c r="E1145">
        <v>138.22</v>
      </c>
      <c r="F1145">
        <f>MAX($E$2:E1145)</f>
        <v>138.22</v>
      </c>
      <c r="G1145">
        <f>(E1145-F1145)/F1145</f>
        <v>0</v>
      </c>
      <c r="H1145">
        <v>66.786699999999996</v>
      </c>
      <c r="I1145">
        <f>MAX($H$2:H1145)</f>
        <v>68.336699999999993</v>
      </c>
      <c r="J1145">
        <f t="shared" si="51"/>
        <v>-2.2681809335247344E-2</v>
      </c>
      <c r="K1145">
        <v>9.4204399999999993</v>
      </c>
      <c r="L1145">
        <f>MAX($K$2:K1145)</f>
        <v>9.4971399999999999</v>
      </c>
      <c r="M1145">
        <f t="shared" si="52"/>
        <v>-8.0761155463645543E-3</v>
      </c>
      <c r="N1145">
        <v>3131.29</v>
      </c>
      <c r="O1145">
        <f>MAX($N$2:N1145)</f>
        <v>3386.15</v>
      </c>
      <c r="P1145">
        <f t="shared" si="53"/>
        <v>-7.5265419429145233E-2</v>
      </c>
    </row>
    <row r="1146" spans="1:16">
      <c r="A1146" s="1">
        <v>44006</v>
      </c>
      <c r="B1146">
        <v>87.614199999999997</v>
      </c>
      <c r="C1146" s="3">
        <f>MAX($B$2:B1146)</f>
        <v>89.190799999999996</v>
      </c>
      <c r="D1146" s="4">
        <f>(B1146 - C1146) / C1146</f>
        <v>-1.7676711050915558E-2</v>
      </c>
      <c r="E1146">
        <v>136.72</v>
      </c>
      <c r="F1146">
        <f>MAX($E$2:E1146)</f>
        <v>138.22</v>
      </c>
      <c r="G1146">
        <f>(E1146-F1146)/F1146</f>
        <v>-1.0852264505860222E-2</v>
      </c>
      <c r="H1146">
        <v>64.056700000000006</v>
      </c>
      <c r="I1146">
        <f>MAX($H$2:H1146)</f>
        <v>68.336699999999993</v>
      </c>
      <c r="J1146">
        <f t="shared" si="51"/>
        <v>-6.2631060616037751E-2</v>
      </c>
      <c r="K1146">
        <v>9.2066599999999994</v>
      </c>
      <c r="L1146">
        <f>MAX($K$2:K1146)</f>
        <v>9.4971399999999999</v>
      </c>
      <c r="M1146">
        <f t="shared" si="52"/>
        <v>-3.0586050116140281E-2</v>
      </c>
      <c r="N1146">
        <v>3050.33</v>
      </c>
      <c r="O1146">
        <f>MAX($N$2:N1146)</f>
        <v>3386.15</v>
      </c>
      <c r="P1146">
        <f t="shared" si="53"/>
        <v>-9.917457879893099E-2</v>
      </c>
    </row>
    <row r="1147" spans="1:16">
      <c r="A1147" s="1">
        <v>44007</v>
      </c>
      <c r="B1147">
        <v>88.776700000000005</v>
      </c>
      <c r="C1147" s="3">
        <f>MAX($B$2:B1147)</f>
        <v>89.190799999999996</v>
      </c>
      <c r="D1147" s="4">
        <f>(B1147 - C1147) / C1147</f>
        <v>-4.6428555411543639E-3</v>
      </c>
      <c r="E1147">
        <v>137.72900000000001</v>
      </c>
      <c r="F1147">
        <f>MAX($E$2:E1147)</f>
        <v>138.22</v>
      </c>
      <c r="G1147">
        <f>(E1147-F1147)/F1147</f>
        <v>-3.552307914918141E-3</v>
      </c>
      <c r="H1147">
        <v>65.7333</v>
      </c>
      <c r="I1147">
        <f>MAX($H$2:H1147)</f>
        <v>68.336699999999993</v>
      </c>
      <c r="J1147">
        <f t="shared" si="51"/>
        <v>-3.8096659627988971E-2</v>
      </c>
      <c r="K1147">
        <v>9.4603900000000003</v>
      </c>
      <c r="L1147">
        <f>MAX($K$2:K1147)</f>
        <v>9.4971399999999999</v>
      </c>
      <c r="M1147">
        <f t="shared" si="52"/>
        <v>-3.8695860016804656E-3</v>
      </c>
      <c r="N1147">
        <v>3083.76</v>
      </c>
      <c r="O1147">
        <f>MAX($N$2:N1147)</f>
        <v>3386.15</v>
      </c>
      <c r="P1147">
        <f t="shared" si="53"/>
        <v>-8.9302009656985037E-2</v>
      </c>
    </row>
    <row r="1148" spans="1:16">
      <c r="A1148" s="1">
        <v>44008</v>
      </c>
      <c r="B1148">
        <v>86.052000000000007</v>
      </c>
      <c r="C1148" s="3">
        <f>MAX($B$2:B1148)</f>
        <v>89.190799999999996</v>
      </c>
      <c r="D1148" s="4">
        <f>(B1148 - C1148) / C1148</f>
        <v>-3.5191970472290744E-2</v>
      </c>
      <c r="E1148">
        <v>134.64400000000001</v>
      </c>
      <c r="F1148">
        <f>MAX($E$2:E1148)</f>
        <v>138.22</v>
      </c>
      <c r="G1148">
        <f>(E1148-F1148)/F1148</f>
        <v>-2.5871798581970723E-2</v>
      </c>
      <c r="H1148">
        <v>63.9833</v>
      </c>
      <c r="I1148">
        <f>MAX($H$2:H1148)</f>
        <v>68.336699999999993</v>
      </c>
      <c r="J1148">
        <f t="shared" si="51"/>
        <v>-6.3705154038752154E-2</v>
      </c>
      <c r="K1148">
        <v>9.1261899999999994</v>
      </c>
      <c r="L1148">
        <f>MAX($K$2:K1148)</f>
        <v>9.4971399999999999</v>
      </c>
      <c r="M1148">
        <f t="shared" si="52"/>
        <v>-3.9059127274105737E-2</v>
      </c>
      <c r="N1148">
        <v>3009.05</v>
      </c>
      <c r="O1148">
        <f>MAX($N$2:N1148)</f>
        <v>3386.15</v>
      </c>
      <c r="P1148">
        <f t="shared" si="53"/>
        <v>-0.1113654149993355</v>
      </c>
    </row>
    <row r="1149" spans="1:16">
      <c r="A1149" s="1">
        <v>44011</v>
      </c>
      <c r="B1149">
        <v>88.034700000000001</v>
      </c>
      <c r="C1149" s="3">
        <f>MAX($B$2:B1149)</f>
        <v>89.190799999999996</v>
      </c>
      <c r="D1149" s="4">
        <f>(B1149 - C1149) / C1149</f>
        <v>-1.2962099229965367E-2</v>
      </c>
      <c r="E1149">
        <v>134.01900000000001</v>
      </c>
      <c r="F1149">
        <f>MAX($E$2:E1149)</f>
        <v>138.22</v>
      </c>
      <c r="G1149">
        <f>(E1149-F1149)/F1149</f>
        <v>-3.0393575459412483E-2</v>
      </c>
      <c r="H1149">
        <v>67.290000000000006</v>
      </c>
      <c r="I1149">
        <f>MAX($H$2:H1149)</f>
        <v>68.336699999999993</v>
      </c>
      <c r="J1149">
        <f t="shared" si="51"/>
        <v>-1.5316806342711708E-2</v>
      </c>
      <c r="K1149">
        <v>9.1711100000000005</v>
      </c>
      <c r="L1149">
        <f>MAX($K$2:K1149)</f>
        <v>9.4971399999999999</v>
      </c>
      <c r="M1149">
        <f t="shared" si="52"/>
        <v>-3.4329282289194366E-2</v>
      </c>
      <c r="N1149">
        <v>3053.24</v>
      </c>
      <c r="O1149">
        <f>MAX($N$2:N1149)</f>
        <v>3386.15</v>
      </c>
      <c r="P1149">
        <f t="shared" si="53"/>
        <v>-9.8315195723757159E-2</v>
      </c>
    </row>
    <row r="1150" spans="1:16">
      <c r="A1150" s="1">
        <v>44012</v>
      </c>
      <c r="B1150">
        <v>88.767099999999999</v>
      </c>
      <c r="C1150" s="3">
        <f>MAX($B$2:B1150)</f>
        <v>89.190799999999996</v>
      </c>
      <c r="D1150" s="4">
        <f>(B1150 - C1150) / C1150</f>
        <v>-4.7504899608479421E-3</v>
      </c>
      <c r="E1150">
        <v>137.941</v>
      </c>
      <c r="F1150">
        <f>MAX($E$2:E1150)</f>
        <v>138.22</v>
      </c>
      <c r="G1150">
        <f>(E1150-F1150)/F1150</f>
        <v>-2.0185211980899751E-3</v>
      </c>
      <c r="H1150">
        <v>71.986699999999999</v>
      </c>
      <c r="I1150">
        <f>MAX($H$2:H1150)</f>
        <v>71.986699999999999</v>
      </c>
      <c r="J1150">
        <f t="shared" si="51"/>
        <v>0</v>
      </c>
      <c r="K1150">
        <v>9.4681800000000003</v>
      </c>
      <c r="L1150">
        <f>MAX($K$2:K1150)</f>
        <v>9.4971399999999999</v>
      </c>
      <c r="M1150">
        <f t="shared" si="52"/>
        <v>-3.0493390641813905E-3</v>
      </c>
      <c r="N1150">
        <v>3100.29</v>
      </c>
      <c r="O1150">
        <f>MAX($N$2:N1150)</f>
        <v>3386.15</v>
      </c>
      <c r="P1150">
        <f t="shared" si="53"/>
        <v>-8.4420359405224257E-2</v>
      </c>
    </row>
    <row r="1151" spans="1:16">
      <c r="A1151" s="1">
        <v>44013</v>
      </c>
      <c r="B1151">
        <v>88.599500000000006</v>
      </c>
      <c r="C1151" s="3">
        <f>MAX($B$2:B1151)</f>
        <v>89.190799999999996</v>
      </c>
      <c r="D1151" s="4">
        <f>(B1151 - C1151) / C1151</f>
        <v>-6.6296075379970775E-3</v>
      </c>
      <c r="E1151">
        <v>143.935</v>
      </c>
      <c r="F1151">
        <f>MAX($E$2:E1151)</f>
        <v>143.935</v>
      </c>
      <c r="G1151">
        <f>(E1151-F1151)/F1151</f>
        <v>0</v>
      </c>
      <c r="H1151">
        <v>74.643299999999996</v>
      </c>
      <c r="I1151">
        <f>MAX($H$2:H1151)</f>
        <v>74.643299999999996</v>
      </c>
      <c r="J1151">
        <f t="shared" si="51"/>
        <v>0</v>
      </c>
      <c r="K1151">
        <v>9.5003299999999999</v>
      </c>
      <c r="L1151">
        <f>MAX($K$2:K1151)</f>
        <v>9.5003299999999999</v>
      </c>
      <c r="M1151">
        <f t="shared" si="52"/>
        <v>0</v>
      </c>
      <c r="N1151">
        <v>3115.86</v>
      </c>
      <c r="O1151">
        <f>MAX($N$2:N1151)</f>
        <v>3386.15</v>
      </c>
      <c r="P1151">
        <f t="shared" si="53"/>
        <v>-7.982221697207742E-2</v>
      </c>
    </row>
    <row r="1152" spans="1:16">
      <c r="A1152" s="1">
        <v>44014</v>
      </c>
      <c r="B1152">
        <v>88.599500000000006</v>
      </c>
      <c r="C1152" s="3">
        <f>MAX($B$2:B1152)</f>
        <v>89.190799999999996</v>
      </c>
      <c r="D1152" s="4">
        <f>(B1152 - C1152) / C1152</f>
        <v>-6.6296075379970775E-3</v>
      </c>
      <c r="E1152">
        <v>144.51499999999999</v>
      </c>
      <c r="F1152">
        <f>MAX($E$2:E1152)</f>
        <v>144.51499999999999</v>
      </c>
      <c r="G1152">
        <f>(E1152-F1152)/F1152</f>
        <v>0</v>
      </c>
      <c r="H1152">
        <v>80.576700000000002</v>
      </c>
      <c r="I1152">
        <f>MAX($H$2:H1152)</f>
        <v>80.576700000000002</v>
      </c>
      <c r="J1152">
        <f t="shared" si="51"/>
        <v>0</v>
      </c>
      <c r="K1152">
        <v>9.5824999999999996</v>
      </c>
      <c r="L1152">
        <f>MAX($K$2:K1152)</f>
        <v>9.5824999999999996</v>
      </c>
      <c r="M1152">
        <f t="shared" si="52"/>
        <v>0</v>
      </c>
      <c r="N1152">
        <v>3130.01</v>
      </c>
      <c r="O1152">
        <f>MAX($N$2:N1152)</f>
        <v>3386.15</v>
      </c>
      <c r="P1152">
        <f t="shared" si="53"/>
        <v>-7.5643429853963898E-2</v>
      </c>
    </row>
    <row r="1153" spans="1:16">
      <c r="A1153" s="1">
        <v>44018</v>
      </c>
      <c r="B1153">
        <v>90.970699999999994</v>
      </c>
      <c r="C1153" s="3">
        <f>MAX($B$2:B1153)</f>
        <v>90.970699999999994</v>
      </c>
      <c r="D1153" s="4">
        <f>(B1153 - C1153) / C1153</f>
        <v>0</v>
      </c>
      <c r="E1153">
        <v>152.852</v>
      </c>
      <c r="F1153">
        <f>MAX($E$2:E1153)</f>
        <v>152.852</v>
      </c>
      <c r="G1153">
        <f>(E1153-F1153)/F1153</f>
        <v>0</v>
      </c>
      <c r="H1153">
        <v>91.44</v>
      </c>
      <c r="I1153">
        <f>MAX($H$2:H1153)</f>
        <v>91.44</v>
      </c>
      <c r="J1153">
        <f t="shared" si="51"/>
        <v>0</v>
      </c>
      <c r="K1153">
        <v>9.8082399999999996</v>
      </c>
      <c r="L1153">
        <f>MAX($K$2:K1153)</f>
        <v>9.8082399999999996</v>
      </c>
      <c r="M1153">
        <f t="shared" si="52"/>
        <v>0</v>
      </c>
      <c r="N1153">
        <v>3179.72</v>
      </c>
      <c r="O1153">
        <f>MAX($N$2:N1153)</f>
        <v>3386.15</v>
      </c>
      <c r="P1153">
        <f t="shared" si="53"/>
        <v>-6.0963040621354721E-2</v>
      </c>
    </row>
    <row r="1154" spans="1:16">
      <c r="A1154" s="1">
        <v>44019</v>
      </c>
      <c r="B1154">
        <v>90.689700000000002</v>
      </c>
      <c r="C1154" s="3">
        <f>MAX($B$2:B1154)</f>
        <v>90.970699999999994</v>
      </c>
      <c r="D1154" s="4">
        <f>(B1154 - C1154) / C1154</f>
        <v>-3.0889066479645832E-3</v>
      </c>
      <c r="E1154">
        <v>150.006</v>
      </c>
      <c r="F1154">
        <f>MAX($E$2:E1154)</f>
        <v>152.852</v>
      </c>
      <c r="G1154">
        <f>(E1154-F1154)/F1154</f>
        <v>-1.8619318033130109E-2</v>
      </c>
      <c r="H1154">
        <v>92.656700000000001</v>
      </c>
      <c r="I1154">
        <f>MAX($H$2:H1154)</f>
        <v>92.656700000000001</v>
      </c>
      <c r="J1154">
        <f t="shared" si="51"/>
        <v>0</v>
      </c>
      <c r="K1154">
        <v>9.8406099999999999</v>
      </c>
      <c r="L1154">
        <f>MAX($K$2:K1154)</f>
        <v>9.8406099999999999</v>
      </c>
      <c r="M1154">
        <f t="shared" si="52"/>
        <v>0</v>
      </c>
      <c r="N1154">
        <v>3145.32</v>
      </c>
      <c r="O1154">
        <f>MAX($N$2:N1154)</f>
        <v>3386.15</v>
      </c>
      <c r="P1154">
        <f t="shared" si="53"/>
        <v>-7.1122070788358444E-2</v>
      </c>
    </row>
    <row r="1155" spans="1:16">
      <c r="A1155" s="1">
        <v>44020</v>
      </c>
      <c r="B1155">
        <v>92.799800000000005</v>
      </c>
      <c r="C1155" s="3">
        <f>MAX($B$2:B1155)</f>
        <v>92.799800000000005</v>
      </c>
      <c r="D1155" s="4">
        <f>(B1155 - C1155) / C1155</f>
        <v>0</v>
      </c>
      <c r="E1155">
        <v>154.05600000000001</v>
      </c>
      <c r="F1155">
        <f>MAX($E$2:E1155)</f>
        <v>154.05600000000001</v>
      </c>
      <c r="G1155">
        <f>(E1155-F1155)/F1155</f>
        <v>0</v>
      </c>
      <c r="H1155">
        <v>91.06</v>
      </c>
      <c r="I1155">
        <f>MAX($H$2:H1155)</f>
        <v>92.656700000000001</v>
      </c>
      <c r="J1155">
        <f t="shared" ref="J1155:J1218" si="54">(H1155-I1155)/I1155</f>
        <v>-1.723242895548836E-2</v>
      </c>
      <c r="K1155">
        <v>10.1838</v>
      </c>
      <c r="L1155">
        <f>MAX($K$2:K1155)</f>
        <v>10.1838</v>
      </c>
      <c r="M1155">
        <f t="shared" ref="M1155:M1218" si="55">(K1155-L1155)/L1155</f>
        <v>0</v>
      </c>
      <c r="N1155">
        <v>3169.94</v>
      </c>
      <c r="O1155">
        <f>MAX($N$2:N1155)</f>
        <v>3386.15</v>
      </c>
      <c r="P1155">
        <f t="shared" ref="P1155:P1218" si="56">(N1155-O1155)/O1155</f>
        <v>-6.3851276523485379E-2</v>
      </c>
    </row>
    <row r="1156" spans="1:16">
      <c r="A1156" s="1">
        <v>44021</v>
      </c>
      <c r="B1156">
        <v>93.132900000000006</v>
      </c>
      <c r="C1156" s="3">
        <f>MAX($B$2:B1156)</f>
        <v>93.132900000000006</v>
      </c>
      <c r="D1156" s="4">
        <f>(B1156 - C1156) / C1156</f>
        <v>0</v>
      </c>
      <c r="E1156">
        <v>159.13200000000001</v>
      </c>
      <c r="F1156">
        <f>MAX($E$2:E1156)</f>
        <v>159.13200000000001</v>
      </c>
      <c r="G1156">
        <f>(E1156-F1156)/F1156</f>
        <v>0</v>
      </c>
      <c r="H1156">
        <v>92.953299999999999</v>
      </c>
      <c r="I1156">
        <f>MAX($H$2:H1156)</f>
        <v>92.953299999999999</v>
      </c>
      <c r="J1156">
        <f t="shared" si="54"/>
        <v>0</v>
      </c>
      <c r="K1156">
        <v>10.4763</v>
      </c>
      <c r="L1156">
        <f>MAX($K$2:K1156)</f>
        <v>10.4763</v>
      </c>
      <c r="M1156">
        <f t="shared" si="55"/>
        <v>0</v>
      </c>
      <c r="N1156">
        <v>3152.05</v>
      </c>
      <c r="O1156">
        <f>MAX($N$2:N1156)</f>
        <v>3386.15</v>
      </c>
      <c r="P1156">
        <f t="shared" si="56"/>
        <v>-6.9134562851616108E-2</v>
      </c>
    </row>
    <row r="1157" spans="1:16">
      <c r="A1157" s="1">
        <v>44022</v>
      </c>
      <c r="B1157">
        <v>93.362300000000005</v>
      </c>
      <c r="C1157" s="3">
        <f>MAX($B$2:B1157)</f>
        <v>93.362300000000005</v>
      </c>
      <c r="D1157" s="4">
        <f>(B1157 - C1157) / C1157</f>
        <v>0</v>
      </c>
      <c r="E1157">
        <v>160</v>
      </c>
      <c r="F1157">
        <f>MAX($E$2:E1157)</f>
        <v>160</v>
      </c>
      <c r="G1157">
        <f>(E1157-F1157)/F1157</f>
        <v>0</v>
      </c>
      <c r="H1157">
        <v>102.977</v>
      </c>
      <c r="I1157">
        <f>MAX($H$2:H1157)</f>
        <v>102.977</v>
      </c>
      <c r="J1157">
        <f t="shared" si="54"/>
        <v>0</v>
      </c>
      <c r="K1157">
        <v>10.4473</v>
      </c>
      <c r="L1157">
        <f>MAX($K$2:K1157)</f>
        <v>10.4763</v>
      </c>
      <c r="M1157">
        <f t="shared" si="55"/>
        <v>-2.7681528784017175E-3</v>
      </c>
      <c r="N1157">
        <v>3185.04</v>
      </c>
      <c r="O1157">
        <f>MAX($N$2:N1157)</f>
        <v>3386.15</v>
      </c>
      <c r="P1157">
        <f t="shared" si="56"/>
        <v>-5.9391934793201755E-2</v>
      </c>
    </row>
    <row r="1158" spans="1:16">
      <c r="A1158" s="1">
        <v>44025</v>
      </c>
      <c r="B1158">
        <v>92.931600000000003</v>
      </c>
      <c r="C1158" s="3">
        <f>MAX($B$2:B1158)</f>
        <v>93.362300000000005</v>
      </c>
      <c r="D1158" s="4">
        <f>(B1158 - C1158) / C1158</f>
        <v>-4.6132111141220988E-3</v>
      </c>
      <c r="E1158">
        <v>155.19999999999999</v>
      </c>
      <c r="F1158">
        <f>MAX($E$2:E1158)</f>
        <v>160</v>
      </c>
      <c r="G1158">
        <f>(E1158-F1158)/F1158</f>
        <v>-3.0000000000000072E-2</v>
      </c>
      <c r="H1158">
        <v>99.803299999999993</v>
      </c>
      <c r="I1158">
        <f>MAX($H$2:H1158)</f>
        <v>102.977</v>
      </c>
      <c r="J1158">
        <f t="shared" si="54"/>
        <v>-3.0819503384250956E-2</v>
      </c>
      <c r="K1158">
        <v>10.021000000000001</v>
      </c>
      <c r="L1158">
        <f>MAX($K$2:K1158)</f>
        <v>10.4763</v>
      </c>
      <c r="M1158">
        <f t="shared" si="55"/>
        <v>-4.3460000190907032E-2</v>
      </c>
      <c r="N1158">
        <v>3155.22</v>
      </c>
      <c r="O1158">
        <f>MAX($N$2:N1158)</f>
        <v>3386.15</v>
      </c>
      <c r="P1158">
        <f t="shared" si="56"/>
        <v>-6.8198396408901046E-2</v>
      </c>
    </row>
    <row r="1159" spans="1:16">
      <c r="A1159" s="1">
        <v>44026</v>
      </c>
      <c r="B1159">
        <v>94.47</v>
      </c>
      <c r="C1159" s="3">
        <f>MAX($B$2:B1159)</f>
        <v>94.47</v>
      </c>
      <c r="D1159" s="4">
        <f>(B1159 - C1159) / C1159</f>
        <v>0</v>
      </c>
      <c r="E1159">
        <v>154.19999999999999</v>
      </c>
      <c r="F1159">
        <f>MAX($E$2:E1159)</f>
        <v>160</v>
      </c>
      <c r="G1159">
        <f>(E1159-F1159)/F1159</f>
        <v>-3.6250000000000074E-2</v>
      </c>
      <c r="H1159">
        <v>101.12</v>
      </c>
      <c r="I1159">
        <f>MAX($H$2:H1159)</f>
        <v>102.977</v>
      </c>
      <c r="J1159">
        <f t="shared" si="54"/>
        <v>-1.8033153034172671E-2</v>
      </c>
      <c r="K1159">
        <v>10.345499999999999</v>
      </c>
      <c r="L1159">
        <f>MAX($K$2:K1159)</f>
        <v>10.4763</v>
      </c>
      <c r="M1159">
        <f t="shared" si="55"/>
        <v>-1.2485324017067161E-2</v>
      </c>
      <c r="N1159">
        <v>3197.52</v>
      </c>
      <c r="O1159">
        <f>MAX($N$2:N1159)</f>
        <v>3386.15</v>
      </c>
      <c r="P1159">
        <f t="shared" si="56"/>
        <v>-5.5706333151218965E-2</v>
      </c>
    </row>
    <row r="1160" spans="1:16">
      <c r="A1160" s="1">
        <v>44027</v>
      </c>
      <c r="B1160">
        <v>95.121399999999994</v>
      </c>
      <c r="C1160" s="3">
        <f>MAX($B$2:B1160)</f>
        <v>95.121399999999994</v>
      </c>
      <c r="D1160" s="4">
        <f>(B1160 - C1160) / C1160</f>
        <v>0</v>
      </c>
      <c r="E1160">
        <v>150.44399999999999</v>
      </c>
      <c r="F1160">
        <f>MAX($E$2:E1160)</f>
        <v>160</v>
      </c>
      <c r="G1160">
        <f>(E1160-F1160)/F1160</f>
        <v>-5.972500000000007E-2</v>
      </c>
      <c r="H1160">
        <v>103.06699999999999</v>
      </c>
      <c r="I1160">
        <f>MAX($H$2:H1160)</f>
        <v>103.06699999999999</v>
      </c>
      <c r="J1160">
        <f t="shared" si="54"/>
        <v>0</v>
      </c>
      <c r="K1160">
        <v>10.1958</v>
      </c>
      <c r="L1160">
        <f>MAX($K$2:K1160)</f>
        <v>10.4763</v>
      </c>
      <c r="M1160">
        <f t="shared" si="55"/>
        <v>-2.6774720082471861E-2</v>
      </c>
      <c r="N1160">
        <v>3226.56</v>
      </c>
      <c r="O1160">
        <f>MAX($N$2:N1160)</f>
        <v>3386.15</v>
      </c>
      <c r="P1160">
        <f t="shared" si="56"/>
        <v>-4.7130221638143656E-2</v>
      </c>
    </row>
    <row r="1161" spans="1:16">
      <c r="A1161" s="1">
        <v>44028</v>
      </c>
      <c r="B1161">
        <v>93.949600000000004</v>
      </c>
      <c r="C1161" s="3">
        <f>MAX($B$2:B1161)</f>
        <v>95.121399999999994</v>
      </c>
      <c r="D1161" s="4">
        <f>(B1161 - C1161) / C1161</f>
        <v>-1.2318994463916537E-2</v>
      </c>
      <c r="E1161">
        <v>149.995</v>
      </c>
      <c r="F1161">
        <f>MAX($E$2:E1161)</f>
        <v>160</v>
      </c>
      <c r="G1161">
        <f>(E1161-F1161)/F1161</f>
        <v>-6.2531249999999969E-2</v>
      </c>
      <c r="H1161">
        <v>100.04300000000001</v>
      </c>
      <c r="I1161">
        <f>MAX($H$2:H1161)</f>
        <v>103.06699999999999</v>
      </c>
      <c r="J1161">
        <f t="shared" si="54"/>
        <v>-2.9340137968505795E-2</v>
      </c>
      <c r="K1161">
        <v>10.103</v>
      </c>
      <c r="L1161">
        <f>MAX($K$2:K1161)</f>
        <v>10.4763</v>
      </c>
      <c r="M1161">
        <f t="shared" si="55"/>
        <v>-3.5632809293357423E-2</v>
      </c>
      <c r="N1161">
        <v>3215.57</v>
      </c>
      <c r="O1161">
        <f>MAX($N$2:N1161)</f>
        <v>3386.15</v>
      </c>
      <c r="P1161">
        <f t="shared" si="56"/>
        <v>-5.0375795519985798E-2</v>
      </c>
    </row>
    <row r="1162" spans="1:16">
      <c r="A1162" s="1">
        <v>44029</v>
      </c>
      <c r="B1162">
        <v>93.760499999999993</v>
      </c>
      <c r="C1162" s="3">
        <f>MAX($B$2:B1162)</f>
        <v>95.121399999999994</v>
      </c>
      <c r="D1162" s="4">
        <f>(B1162 - C1162) / C1162</f>
        <v>-1.4306980343014305E-2</v>
      </c>
      <c r="E1162">
        <v>148.09800000000001</v>
      </c>
      <c r="F1162">
        <f>MAX($E$2:E1162)</f>
        <v>160</v>
      </c>
      <c r="G1162">
        <f>(E1162-F1162)/F1162</f>
        <v>-7.4387499999999912E-2</v>
      </c>
      <c r="H1162">
        <v>100.057</v>
      </c>
      <c r="I1162">
        <f>MAX($H$2:H1162)</f>
        <v>103.06699999999999</v>
      </c>
      <c r="J1162">
        <f t="shared" si="54"/>
        <v>-2.9204303996429419E-2</v>
      </c>
      <c r="K1162">
        <v>10.1698</v>
      </c>
      <c r="L1162">
        <f>MAX($K$2:K1162)</f>
        <v>10.4763</v>
      </c>
      <c r="M1162">
        <f t="shared" si="55"/>
        <v>-2.9256512318280286E-2</v>
      </c>
      <c r="N1162">
        <v>3224.73</v>
      </c>
      <c r="O1162">
        <f>MAX($N$2:N1162)</f>
        <v>3386.15</v>
      </c>
      <c r="P1162">
        <f t="shared" si="56"/>
        <v>-4.7670658417376686E-2</v>
      </c>
    </row>
    <row r="1163" spans="1:16">
      <c r="A1163" s="1">
        <v>44032</v>
      </c>
      <c r="B1163">
        <v>95.735399999999998</v>
      </c>
      <c r="C1163" s="3">
        <f>MAX($B$2:B1163)</f>
        <v>95.735399999999998</v>
      </c>
      <c r="D1163" s="4">
        <f>(B1163 - C1163) / C1163</f>
        <v>0</v>
      </c>
      <c r="E1163">
        <v>159.84200000000001</v>
      </c>
      <c r="F1163">
        <f>MAX($E$2:E1163)</f>
        <v>160</v>
      </c>
      <c r="G1163">
        <f>(E1163-F1163)/F1163</f>
        <v>-9.87499999999919E-4</v>
      </c>
      <c r="H1163">
        <v>109.533</v>
      </c>
      <c r="I1163">
        <f>MAX($H$2:H1163)</f>
        <v>109.533</v>
      </c>
      <c r="J1163">
        <f t="shared" si="54"/>
        <v>0</v>
      </c>
      <c r="K1163">
        <v>10.478300000000001</v>
      </c>
      <c r="L1163">
        <f>MAX($K$2:K1163)</f>
        <v>10.478300000000001</v>
      </c>
      <c r="M1163">
        <f t="shared" si="55"/>
        <v>0</v>
      </c>
      <c r="N1163">
        <v>3251.84</v>
      </c>
      <c r="O1163">
        <f>MAX($N$2:N1163)</f>
        <v>3386.15</v>
      </c>
      <c r="P1163">
        <f t="shared" si="56"/>
        <v>-3.9664515747973347E-2</v>
      </c>
    </row>
    <row r="1164" spans="1:16">
      <c r="A1164" s="1">
        <v>44033</v>
      </c>
      <c r="B1164">
        <v>94.414100000000005</v>
      </c>
      <c r="C1164" s="3">
        <f>MAX($B$2:B1164)</f>
        <v>95.735399999999998</v>
      </c>
      <c r="D1164" s="4">
        <f>(B1164 - C1164) / C1164</f>
        <v>-1.3801582277819842E-2</v>
      </c>
      <c r="E1164">
        <v>156.91399999999999</v>
      </c>
      <c r="F1164">
        <f>MAX($E$2:E1164)</f>
        <v>160</v>
      </c>
      <c r="G1164">
        <f>(E1164-F1164)/F1164</f>
        <v>-1.9287500000000079E-2</v>
      </c>
      <c r="H1164">
        <v>104.557</v>
      </c>
      <c r="I1164">
        <f>MAX($H$2:H1164)</f>
        <v>109.533</v>
      </c>
      <c r="J1164">
        <f t="shared" si="54"/>
        <v>-4.5429231373193456E-2</v>
      </c>
      <c r="K1164">
        <v>10.2967</v>
      </c>
      <c r="L1164">
        <f>MAX($K$2:K1164)</f>
        <v>10.478300000000001</v>
      </c>
      <c r="M1164">
        <f t="shared" si="55"/>
        <v>-1.7331055610165895E-2</v>
      </c>
      <c r="N1164">
        <v>3257.3</v>
      </c>
      <c r="O1164">
        <f>MAX($N$2:N1164)</f>
        <v>3386.15</v>
      </c>
      <c r="P1164">
        <f t="shared" si="56"/>
        <v>-3.8052065029605869E-2</v>
      </c>
    </row>
    <row r="1165" spans="1:16">
      <c r="A1165" s="1">
        <v>44034</v>
      </c>
      <c r="B1165">
        <v>94.679000000000002</v>
      </c>
      <c r="C1165" s="3">
        <f>MAX($B$2:B1165)</f>
        <v>95.735399999999998</v>
      </c>
      <c r="D1165" s="4">
        <f>(B1165 - C1165) / C1165</f>
        <v>-1.1034580729803151E-2</v>
      </c>
      <c r="E1165">
        <v>154.99600000000001</v>
      </c>
      <c r="F1165">
        <f>MAX($E$2:E1165)</f>
        <v>160</v>
      </c>
      <c r="G1165">
        <f>(E1165-F1165)/F1165</f>
        <v>-3.1274999999999942E-2</v>
      </c>
      <c r="H1165">
        <v>106.157</v>
      </c>
      <c r="I1165">
        <f>MAX($H$2:H1165)</f>
        <v>109.533</v>
      </c>
      <c r="J1165">
        <f t="shared" si="54"/>
        <v>-3.0821761478275998E-2</v>
      </c>
      <c r="K1165">
        <v>10.4063</v>
      </c>
      <c r="L1165">
        <f>MAX($K$2:K1165)</f>
        <v>10.478300000000001</v>
      </c>
      <c r="M1165">
        <f t="shared" si="55"/>
        <v>-6.8713436339865198E-3</v>
      </c>
      <c r="N1165">
        <v>3276.02</v>
      </c>
      <c r="O1165">
        <f>MAX($N$2:N1165)</f>
        <v>3386.15</v>
      </c>
      <c r="P1165">
        <f t="shared" si="56"/>
        <v>-3.252366256663175E-2</v>
      </c>
    </row>
    <row r="1166" spans="1:16">
      <c r="A1166" s="1">
        <v>44035</v>
      </c>
      <c r="B1166">
        <v>90.369299999999996</v>
      </c>
      <c r="C1166" s="3">
        <f>MAX($B$2:B1166)</f>
        <v>95.735399999999998</v>
      </c>
      <c r="D1166" s="4">
        <f>(B1166 - C1166) / C1166</f>
        <v>-5.6051366579133767E-2</v>
      </c>
      <c r="E1166">
        <v>149.328</v>
      </c>
      <c r="F1166">
        <f>MAX($E$2:E1166)</f>
        <v>160</v>
      </c>
      <c r="G1166">
        <f>(E1166-F1166)/F1166</f>
        <v>-6.6699999999999982E-2</v>
      </c>
      <c r="H1166">
        <v>100.87</v>
      </c>
      <c r="I1166">
        <f>MAX($H$2:H1166)</f>
        <v>109.533</v>
      </c>
      <c r="J1166">
        <f t="shared" si="54"/>
        <v>-7.9090319812293974E-2</v>
      </c>
      <c r="K1166">
        <v>10.098000000000001</v>
      </c>
      <c r="L1166">
        <f>MAX($K$2:K1166)</f>
        <v>10.478300000000001</v>
      </c>
      <c r="M1166">
        <f t="shared" si="55"/>
        <v>-3.6294055333403324E-2</v>
      </c>
      <c r="N1166">
        <v>3235.66</v>
      </c>
      <c r="O1166">
        <f>MAX($N$2:N1166)</f>
        <v>3386.15</v>
      </c>
      <c r="P1166">
        <f t="shared" si="56"/>
        <v>-4.4442803774197903E-2</v>
      </c>
    </row>
    <row r="1167" spans="1:16">
      <c r="A1167" s="1">
        <v>44036</v>
      </c>
      <c r="B1167">
        <v>90.145600000000002</v>
      </c>
      <c r="C1167" s="3">
        <f>MAX($B$2:B1167)</f>
        <v>95.735399999999998</v>
      </c>
      <c r="D1167" s="4">
        <f>(B1167 - C1167) / C1167</f>
        <v>-5.8388015300505317E-2</v>
      </c>
      <c r="E1167">
        <v>150.44499999999999</v>
      </c>
      <c r="F1167">
        <f>MAX($E$2:E1167)</f>
        <v>160</v>
      </c>
      <c r="G1167">
        <f>(E1167-F1167)/F1167</f>
        <v>-5.9718750000000043E-2</v>
      </c>
      <c r="H1167">
        <v>94.466700000000003</v>
      </c>
      <c r="I1167">
        <f>MAX($H$2:H1167)</f>
        <v>109.533</v>
      </c>
      <c r="J1167">
        <f t="shared" si="54"/>
        <v>-0.13755032729862232</v>
      </c>
      <c r="K1167">
        <v>10.162800000000001</v>
      </c>
      <c r="L1167">
        <f>MAX($K$2:K1167)</f>
        <v>10.478300000000001</v>
      </c>
      <c r="M1167">
        <f t="shared" si="55"/>
        <v>-3.010984606281554E-2</v>
      </c>
      <c r="N1167">
        <v>3215.63</v>
      </c>
      <c r="O1167">
        <f>MAX($N$2:N1167)</f>
        <v>3386.15</v>
      </c>
      <c r="P1167">
        <f t="shared" si="56"/>
        <v>-5.0358076281322439E-2</v>
      </c>
    </row>
    <row r="1168" spans="1:16">
      <c r="A1168" s="1">
        <v>44039</v>
      </c>
      <c r="B1168">
        <v>92.283299999999997</v>
      </c>
      <c r="C1168" s="3">
        <f>MAX($B$2:B1168)</f>
        <v>95.735399999999998</v>
      </c>
      <c r="D1168" s="4">
        <f>(B1168 - C1168) / C1168</f>
        <v>-3.60587619626596E-2</v>
      </c>
      <c r="E1168">
        <v>152.76</v>
      </c>
      <c r="F1168">
        <f>MAX($E$2:E1168)</f>
        <v>160</v>
      </c>
      <c r="G1168">
        <f>(E1168-F1168)/F1168</f>
        <v>-4.5250000000000054E-2</v>
      </c>
      <c r="H1168">
        <v>102.64</v>
      </c>
      <c r="I1168">
        <f>MAX($H$2:H1168)</f>
        <v>109.533</v>
      </c>
      <c r="J1168">
        <f t="shared" si="54"/>
        <v>-6.2930806241041512E-2</v>
      </c>
      <c r="K1168">
        <v>10.3893</v>
      </c>
      <c r="L1168">
        <f>MAX($K$2:K1168)</f>
        <v>10.478300000000001</v>
      </c>
      <c r="M1168">
        <f t="shared" si="55"/>
        <v>-8.4937442142332641E-3</v>
      </c>
      <c r="N1168">
        <v>3239.41</v>
      </c>
      <c r="O1168">
        <f>MAX($N$2:N1168)</f>
        <v>3386.15</v>
      </c>
      <c r="P1168">
        <f t="shared" si="56"/>
        <v>-4.333535135773673E-2</v>
      </c>
    </row>
    <row r="1169" spans="1:16">
      <c r="A1169" s="1">
        <v>44040</v>
      </c>
      <c r="B1169">
        <v>90.766499999999994</v>
      </c>
      <c r="C1169" s="3">
        <f>MAX($B$2:B1169)</f>
        <v>95.735399999999998</v>
      </c>
      <c r="D1169" s="4">
        <f>(B1169 - C1169) / C1169</f>
        <v>-5.1902431075652317E-2</v>
      </c>
      <c r="E1169">
        <v>150.01599999999999</v>
      </c>
      <c r="F1169">
        <f>MAX($E$2:E1169)</f>
        <v>160</v>
      </c>
      <c r="G1169">
        <f>(E1169-F1169)/F1169</f>
        <v>-6.2400000000000053E-2</v>
      </c>
      <c r="H1169">
        <v>98.433300000000003</v>
      </c>
      <c r="I1169">
        <f>MAX($H$2:H1169)</f>
        <v>109.533</v>
      </c>
      <c r="J1169">
        <f t="shared" si="54"/>
        <v>-0.10133658349538494</v>
      </c>
      <c r="K1169">
        <v>10.1838</v>
      </c>
      <c r="L1169">
        <f>MAX($K$2:K1169)</f>
        <v>10.478300000000001</v>
      </c>
      <c r="M1169">
        <f t="shared" si="55"/>
        <v>-2.8105704169569593E-2</v>
      </c>
      <c r="N1169">
        <v>3218.44</v>
      </c>
      <c r="O1169">
        <f>MAX($N$2:N1169)</f>
        <v>3386.15</v>
      </c>
      <c r="P1169">
        <f t="shared" si="56"/>
        <v>-4.9528225270587548E-2</v>
      </c>
    </row>
    <row r="1170" spans="1:16">
      <c r="A1170" s="1">
        <v>44041</v>
      </c>
      <c r="B1170">
        <v>92.509</v>
      </c>
      <c r="C1170" s="3">
        <f>MAX($B$2:B1170)</f>
        <v>95.735399999999998</v>
      </c>
      <c r="D1170" s="4">
        <f>(B1170 - C1170) / C1170</f>
        <v>-3.3701222327373138E-2</v>
      </c>
      <c r="E1170">
        <v>151.67599999999999</v>
      </c>
      <c r="F1170">
        <f>MAX($E$2:E1170)</f>
        <v>160</v>
      </c>
      <c r="G1170">
        <f>(E1170-F1170)/F1170</f>
        <v>-5.2025000000000078E-2</v>
      </c>
      <c r="H1170">
        <v>99.94</v>
      </c>
      <c r="I1170">
        <f>MAX($H$2:H1170)</f>
        <v>109.533</v>
      </c>
      <c r="J1170">
        <f t="shared" si="54"/>
        <v>-8.7580911688714846E-2</v>
      </c>
      <c r="K1170">
        <v>10.433299999999999</v>
      </c>
      <c r="L1170">
        <f>MAX($K$2:K1170)</f>
        <v>10.478300000000001</v>
      </c>
      <c r="M1170">
        <f t="shared" si="55"/>
        <v>-4.2945897712416805E-3</v>
      </c>
      <c r="N1170">
        <v>3258.44</v>
      </c>
      <c r="O1170">
        <f>MAX($N$2:N1170)</f>
        <v>3386.15</v>
      </c>
      <c r="P1170">
        <f t="shared" si="56"/>
        <v>-3.771539949500171E-2</v>
      </c>
    </row>
    <row r="1171" spans="1:16">
      <c r="A1171" s="1">
        <v>44042</v>
      </c>
      <c r="B1171">
        <v>93.627600000000001</v>
      </c>
      <c r="C1171" s="3">
        <f>MAX($B$2:B1171)</f>
        <v>95.735399999999998</v>
      </c>
      <c r="D1171" s="4">
        <f>(B1171 - C1171) / C1171</f>
        <v>-2.2016934174819321E-2</v>
      </c>
      <c r="E1171">
        <v>152.59399999999999</v>
      </c>
      <c r="F1171">
        <f>MAX($E$2:E1171)</f>
        <v>160</v>
      </c>
      <c r="G1171">
        <f>(E1171-F1171)/F1171</f>
        <v>-4.6287500000000037E-2</v>
      </c>
      <c r="H1171">
        <v>99.166700000000006</v>
      </c>
      <c r="I1171">
        <f>MAX($H$2:H1171)</f>
        <v>109.533</v>
      </c>
      <c r="J1171">
        <f t="shared" si="54"/>
        <v>-9.4640884482302096E-2</v>
      </c>
      <c r="K1171">
        <v>10.581300000000001</v>
      </c>
      <c r="L1171">
        <f>MAX($K$2:K1171)</f>
        <v>10.581300000000001</v>
      </c>
      <c r="M1171">
        <f t="shared" si="55"/>
        <v>0</v>
      </c>
      <c r="N1171">
        <v>3246.22</v>
      </c>
      <c r="O1171">
        <f>MAX($N$2:N1171)</f>
        <v>3386.15</v>
      </c>
      <c r="P1171">
        <f t="shared" si="56"/>
        <v>-4.1324217769443256E-2</v>
      </c>
    </row>
    <row r="1172" spans="1:16">
      <c r="A1172" s="1">
        <v>44043</v>
      </c>
      <c r="B1172">
        <v>103.43600000000001</v>
      </c>
      <c r="C1172" s="3">
        <f>MAX($B$2:B1172)</f>
        <v>103.43600000000001</v>
      </c>
      <c r="D1172" s="4">
        <f>(B1172 - C1172) / C1172</f>
        <v>0</v>
      </c>
      <c r="E1172">
        <v>158.23400000000001</v>
      </c>
      <c r="F1172">
        <f>MAX($E$2:E1172)</f>
        <v>160</v>
      </c>
      <c r="G1172">
        <f>(E1172-F1172)/F1172</f>
        <v>-1.1037499999999945E-2</v>
      </c>
      <c r="H1172">
        <v>95.383300000000006</v>
      </c>
      <c r="I1172">
        <f>MAX($H$2:H1172)</f>
        <v>109.533</v>
      </c>
      <c r="J1172">
        <f t="shared" si="54"/>
        <v>-0.12918207298257142</v>
      </c>
      <c r="K1172">
        <v>10.581300000000001</v>
      </c>
      <c r="L1172">
        <f>MAX($K$2:K1172)</f>
        <v>10.581300000000001</v>
      </c>
      <c r="M1172">
        <f t="shared" si="55"/>
        <v>0</v>
      </c>
      <c r="N1172">
        <v>3271.12</v>
      </c>
      <c r="O1172">
        <f>MAX($N$2:N1172)</f>
        <v>3386.15</v>
      </c>
      <c r="P1172">
        <f t="shared" si="56"/>
        <v>-3.3970733724141042E-2</v>
      </c>
    </row>
    <row r="1173" spans="1:16">
      <c r="A1173" s="1">
        <v>44046</v>
      </c>
      <c r="B1173">
        <v>106.029</v>
      </c>
      <c r="C1173" s="3">
        <f>MAX($B$2:B1173)</f>
        <v>106.029</v>
      </c>
      <c r="D1173" s="4">
        <f>(B1173 - C1173) / C1173</f>
        <v>0</v>
      </c>
      <c r="E1173">
        <v>155.59399999999999</v>
      </c>
      <c r="F1173">
        <f>MAX($E$2:E1173)</f>
        <v>160</v>
      </c>
      <c r="G1173">
        <f>(E1173-F1173)/F1173</f>
        <v>-2.7537500000000038E-2</v>
      </c>
      <c r="H1173">
        <v>99</v>
      </c>
      <c r="I1173">
        <f>MAX($H$2:H1173)</f>
        <v>109.533</v>
      </c>
      <c r="J1173">
        <f t="shared" si="54"/>
        <v>-9.6162800251978861E-2</v>
      </c>
      <c r="K1173">
        <v>10.9756</v>
      </c>
      <c r="L1173">
        <f>MAX($K$2:K1173)</f>
        <v>10.9756</v>
      </c>
      <c r="M1173">
        <f t="shared" si="55"/>
        <v>0</v>
      </c>
      <c r="N1173">
        <v>3294.61</v>
      </c>
      <c r="O1173">
        <f>MAX($N$2:N1173)</f>
        <v>3386.15</v>
      </c>
      <c r="P1173">
        <f t="shared" si="56"/>
        <v>-2.7033651787428187E-2</v>
      </c>
    </row>
    <row r="1174" spans="1:16">
      <c r="A1174" s="1">
        <v>44047</v>
      </c>
      <c r="B1174">
        <v>106.74</v>
      </c>
      <c r="C1174" s="3">
        <f>MAX($B$2:B1174)</f>
        <v>106.74</v>
      </c>
      <c r="D1174" s="4">
        <f>(B1174 - C1174) / C1174</f>
        <v>0</v>
      </c>
      <c r="E1174">
        <v>156.94200000000001</v>
      </c>
      <c r="F1174">
        <f>MAX($E$2:E1174)</f>
        <v>160</v>
      </c>
      <c r="G1174">
        <f>(E1174-F1174)/F1174</f>
        <v>-1.9112499999999956E-2</v>
      </c>
      <c r="H1174">
        <v>99.133300000000006</v>
      </c>
      <c r="I1174">
        <f>MAX($H$2:H1174)</f>
        <v>109.533</v>
      </c>
      <c r="J1174">
        <f t="shared" si="54"/>
        <v>-9.4945815416358506E-2</v>
      </c>
      <c r="K1174">
        <v>11.193199999999999</v>
      </c>
      <c r="L1174">
        <f>MAX($K$2:K1174)</f>
        <v>11.193199999999999</v>
      </c>
      <c r="M1174">
        <f t="shared" si="55"/>
        <v>0</v>
      </c>
      <c r="N1174">
        <v>3306.51</v>
      </c>
      <c r="O1174">
        <f>MAX($N$2:N1174)</f>
        <v>3386.15</v>
      </c>
      <c r="P1174">
        <f t="shared" si="56"/>
        <v>-2.3519336119191374E-2</v>
      </c>
    </row>
    <row r="1175" spans="1:16">
      <c r="A1175" s="1">
        <v>44048</v>
      </c>
      <c r="B1175">
        <v>107.124</v>
      </c>
      <c r="C1175" s="3">
        <f>MAX($B$2:B1175)</f>
        <v>107.124</v>
      </c>
      <c r="D1175" s="4">
        <f>(B1175 - C1175) / C1175</f>
        <v>0</v>
      </c>
      <c r="E1175">
        <v>160.25200000000001</v>
      </c>
      <c r="F1175">
        <f>MAX($E$2:E1175)</f>
        <v>160.25200000000001</v>
      </c>
      <c r="G1175">
        <f>(E1175-F1175)/F1175</f>
        <v>0</v>
      </c>
      <c r="H1175">
        <v>99</v>
      </c>
      <c r="I1175">
        <f>MAX($H$2:H1175)</f>
        <v>109.533</v>
      </c>
      <c r="J1175">
        <f t="shared" si="54"/>
        <v>-9.6162800251978861E-2</v>
      </c>
      <c r="K1175">
        <v>11.251200000000001</v>
      </c>
      <c r="L1175">
        <f>MAX($K$2:K1175)</f>
        <v>11.251200000000001</v>
      </c>
      <c r="M1175">
        <f t="shared" si="55"/>
        <v>0</v>
      </c>
      <c r="N1175">
        <v>3327.77</v>
      </c>
      <c r="O1175">
        <f>MAX($N$2:N1175)</f>
        <v>3386.15</v>
      </c>
      <c r="P1175">
        <f t="shared" si="56"/>
        <v>-1.724081921946757E-2</v>
      </c>
    </row>
    <row r="1176" spans="1:16">
      <c r="A1176" s="1">
        <v>44049</v>
      </c>
      <c r="B1176">
        <v>110.86799999999999</v>
      </c>
      <c r="C1176" s="3">
        <f>MAX($B$2:B1176)</f>
        <v>110.86799999999999</v>
      </c>
      <c r="D1176" s="4">
        <f>(B1176 - C1176) / C1176</f>
        <v>0</v>
      </c>
      <c r="E1176">
        <v>161.25</v>
      </c>
      <c r="F1176">
        <f>MAX($E$2:E1176)</f>
        <v>161.25</v>
      </c>
      <c r="G1176">
        <f>(E1176-F1176)/F1176</f>
        <v>0</v>
      </c>
      <c r="H1176">
        <v>99.306700000000006</v>
      </c>
      <c r="I1176">
        <f>MAX($H$2:H1176)</f>
        <v>109.533</v>
      </c>
      <c r="J1176">
        <f t="shared" si="54"/>
        <v>-9.336273086649681E-2</v>
      </c>
      <c r="K1176">
        <v>11.3001</v>
      </c>
      <c r="L1176">
        <f>MAX($K$2:K1176)</f>
        <v>11.3001</v>
      </c>
      <c r="M1176">
        <f t="shared" si="55"/>
        <v>0</v>
      </c>
      <c r="N1176">
        <v>3349.16</v>
      </c>
      <c r="O1176">
        <f>MAX($N$2:N1176)</f>
        <v>3386.15</v>
      </c>
      <c r="P1176">
        <f t="shared" si="56"/>
        <v>-1.0923910635973077E-2</v>
      </c>
    </row>
    <row r="1177" spans="1:16">
      <c r="A1177" s="1">
        <v>44050</v>
      </c>
      <c r="B1177">
        <v>108.337</v>
      </c>
      <c r="C1177" s="3">
        <f>MAX($B$2:B1177)</f>
        <v>110.86799999999999</v>
      </c>
      <c r="D1177" s="4">
        <f>(B1177 - C1177) / C1177</f>
        <v>-2.28289497420355E-2</v>
      </c>
      <c r="E1177">
        <v>158.37299999999999</v>
      </c>
      <c r="F1177">
        <f>MAX($E$2:E1177)</f>
        <v>161.25</v>
      </c>
      <c r="G1177">
        <f>(E1177-F1177)/F1177</f>
        <v>-1.7841860465116339E-2</v>
      </c>
      <c r="H1177">
        <v>96.846699999999998</v>
      </c>
      <c r="I1177">
        <f>MAX($H$2:H1177)</f>
        <v>109.533</v>
      </c>
      <c r="J1177">
        <f t="shared" si="54"/>
        <v>-0.11582171582993256</v>
      </c>
      <c r="K1177">
        <v>11.164199999999999</v>
      </c>
      <c r="L1177">
        <f>MAX($K$2:K1177)</f>
        <v>11.3001</v>
      </c>
      <c r="M1177">
        <f t="shared" si="55"/>
        <v>-1.2026442243874058E-2</v>
      </c>
      <c r="N1177">
        <v>3351.28</v>
      </c>
      <c r="O1177">
        <f>MAX($N$2:N1177)</f>
        <v>3386.15</v>
      </c>
      <c r="P1177">
        <f t="shared" si="56"/>
        <v>-1.0297830869866926E-2</v>
      </c>
    </row>
    <row r="1178" spans="1:16">
      <c r="A1178" s="1">
        <v>44053</v>
      </c>
      <c r="B1178">
        <v>109.931</v>
      </c>
      <c r="C1178" s="3">
        <f>MAX($B$2:B1178)</f>
        <v>110.86799999999999</v>
      </c>
      <c r="D1178" s="4">
        <f>(B1178 - C1178) / C1178</f>
        <v>-8.4514918641988464E-3</v>
      </c>
      <c r="E1178">
        <v>157.40799999999999</v>
      </c>
      <c r="F1178">
        <f>MAX($E$2:E1178)</f>
        <v>161.25</v>
      </c>
      <c r="G1178">
        <f>(E1178-F1178)/F1178</f>
        <v>-2.3826356589147366E-2</v>
      </c>
      <c r="H1178">
        <v>94.57</v>
      </c>
      <c r="I1178">
        <f>MAX($H$2:H1178)</f>
        <v>109.533</v>
      </c>
      <c r="J1178">
        <f t="shared" si="54"/>
        <v>-0.1366072325235318</v>
      </c>
      <c r="K1178">
        <v>11.1303</v>
      </c>
      <c r="L1178">
        <f>MAX($K$2:K1178)</f>
        <v>11.3001</v>
      </c>
      <c r="M1178">
        <f t="shared" si="55"/>
        <v>-1.5026415695436357E-2</v>
      </c>
      <c r="N1178">
        <v>3360.47</v>
      </c>
      <c r="O1178">
        <f>MAX($N$2:N1178)</f>
        <v>3386.15</v>
      </c>
      <c r="P1178">
        <f t="shared" si="56"/>
        <v>-7.5838341479261967E-3</v>
      </c>
    </row>
    <row r="1179" spans="1:16">
      <c r="A1179" s="1">
        <v>44054</v>
      </c>
      <c r="B1179">
        <v>106.66200000000001</v>
      </c>
      <c r="C1179" s="3">
        <f>MAX($B$2:B1179)</f>
        <v>110.86799999999999</v>
      </c>
      <c r="D1179" s="4">
        <f>(B1179 - C1179) / C1179</f>
        <v>-3.7937006169498765E-2</v>
      </c>
      <c r="E1179">
        <v>154.03399999999999</v>
      </c>
      <c r="F1179">
        <f>MAX($E$2:E1179)</f>
        <v>161.25</v>
      </c>
      <c r="G1179">
        <f>(E1179-F1179)/F1179</f>
        <v>-4.4750387596899276E-2</v>
      </c>
      <c r="H1179">
        <v>91.6267</v>
      </c>
      <c r="I1179">
        <f>MAX($H$2:H1179)</f>
        <v>109.533</v>
      </c>
      <c r="J1179">
        <f t="shared" si="54"/>
        <v>-0.16347858636210094</v>
      </c>
      <c r="K1179">
        <v>10.8169</v>
      </c>
      <c r="L1179">
        <f>MAX($K$2:K1179)</f>
        <v>11.3001</v>
      </c>
      <c r="M1179">
        <f t="shared" si="55"/>
        <v>-4.276068353377404E-2</v>
      </c>
      <c r="N1179">
        <v>3333.69</v>
      </c>
      <c r="O1179">
        <f>MAX($N$2:N1179)</f>
        <v>3386.15</v>
      </c>
      <c r="P1179">
        <f t="shared" si="56"/>
        <v>-1.5492521004680843E-2</v>
      </c>
    </row>
    <row r="1180" spans="1:16">
      <c r="A1180" s="1">
        <v>44055</v>
      </c>
      <c r="B1180">
        <v>110.209</v>
      </c>
      <c r="C1180" s="3">
        <f>MAX($B$2:B1180)</f>
        <v>110.86799999999999</v>
      </c>
      <c r="D1180" s="4">
        <f>(B1180 - C1180) / C1180</f>
        <v>-5.9440054839989161E-3</v>
      </c>
      <c r="E1180">
        <v>158.11199999999999</v>
      </c>
      <c r="F1180">
        <f>MAX($E$2:E1180)</f>
        <v>161.25</v>
      </c>
      <c r="G1180">
        <f>(E1180-F1180)/F1180</f>
        <v>-1.9460465116279101E-2</v>
      </c>
      <c r="H1180">
        <v>103.65</v>
      </c>
      <c r="I1180">
        <f>MAX($H$2:H1180)</f>
        <v>109.533</v>
      </c>
      <c r="J1180">
        <f t="shared" si="54"/>
        <v>-5.3709840869874792E-2</v>
      </c>
      <c r="K1180">
        <v>11.4041</v>
      </c>
      <c r="L1180">
        <f>MAX($K$2:K1180)</f>
        <v>11.4041</v>
      </c>
      <c r="M1180">
        <f t="shared" si="55"/>
        <v>0</v>
      </c>
      <c r="N1180">
        <v>3380.35</v>
      </c>
      <c r="O1180">
        <f>MAX($N$2:N1180)</f>
        <v>3386.15</v>
      </c>
      <c r="P1180">
        <f t="shared" si="56"/>
        <v>-1.7128597374600008E-3</v>
      </c>
    </row>
    <row r="1181" spans="1:16">
      <c r="A1181" s="1">
        <v>44056</v>
      </c>
      <c r="B1181">
        <v>112.139</v>
      </c>
      <c r="C1181" s="3">
        <f>MAX($B$2:B1181)</f>
        <v>112.139</v>
      </c>
      <c r="D1181" s="4">
        <f>(B1181 - C1181) / C1181</f>
        <v>0</v>
      </c>
      <c r="E1181">
        <v>158.05099999999999</v>
      </c>
      <c r="F1181">
        <f>MAX($E$2:E1181)</f>
        <v>161.25</v>
      </c>
      <c r="G1181">
        <f>(E1181-F1181)/F1181</f>
        <v>-1.9838759689922558E-2</v>
      </c>
      <c r="H1181">
        <v>108.06699999999999</v>
      </c>
      <c r="I1181">
        <f>MAX($H$2:H1181)</f>
        <v>109.533</v>
      </c>
      <c r="J1181">
        <f t="shared" si="54"/>
        <v>-1.3384094291218247E-2</v>
      </c>
      <c r="K1181">
        <v>11.4071</v>
      </c>
      <c r="L1181">
        <f>MAX($K$2:K1181)</f>
        <v>11.4071</v>
      </c>
      <c r="M1181">
        <f t="shared" si="55"/>
        <v>0</v>
      </c>
      <c r="N1181">
        <v>3373.43</v>
      </c>
      <c r="O1181">
        <f>MAX($N$2:N1181)</f>
        <v>3386.15</v>
      </c>
      <c r="P1181">
        <f t="shared" si="56"/>
        <v>-3.7564785966363728E-3</v>
      </c>
    </row>
    <row r="1182" spans="1:16">
      <c r="A1182" s="1">
        <v>44057</v>
      </c>
      <c r="B1182">
        <v>112.04300000000001</v>
      </c>
      <c r="C1182" s="3">
        <f>MAX($B$2:B1182)</f>
        <v>112.139</v>
      </c>
      <c r="D1182" s="4">
        <f>(B1182 - C1182) / C1182</f>
        <v>-8.5608040021749288E-4</v>
      </c>
      <c r="E1182">
        <v>157.40100000000001</v>
      </c>
      <c r="F1182">
        <f>MAX($E$2:E1182)</f>
        <v>161.25</v>
      </c>
      <c r="G1182">
        <f>(E1182-F1182)/F1182</f>
        <v>-2.3869767441860399E-2</v>
      </c>
      <c r="H1182">
        <v>110.047</v>
      </c>
      <c r="I1182">
        <f>MAX($H$2:H1182)</f>
        <v>110.047</v>
      </c>
      <c r="J1182">
        <f t="shared" si="54"/>
        <v>0</v>
      </c>
      <c r="K1182">
        <v>11.527799999999999</v>
      </c>
      <c r="L1182">
        <f>MAX($K$2:K1182)</f>
        <v>11.527799999999999</v>
      </c>
      <c r="M1182">
        <f t="shared" si="55"/>
        <v>0</v>
      </c>
      <c r="N1182">
        <v>3372.85</v>
      </c>
      <c r="O1182">
        <f>MAX($N$2:N1182)</f>
        <v>3386.15</v>
      </c>
      <c r="P1182">
        <f t="shared" si="56"/>
        <v>-3.9277645703823458E-3</v>
      </c>
    </row>
    <row r="1183" spans="1:16">
      <c r="A1183" s="1">
        <v>44060</v>
      </c>
      <c r="B1183">
        <v>111.756</v>
      </c>
      <c r="C1183" s="3">
        <f>MAX($B$2:B1183)</f>
        <v>112.139</v>
      </c>
      <c r="D1183" s="4">
        <f>(B1183 - C1183) / C1183</f>
        <v>-3.415404096701376E-3</v>
      </c>
      <c r="E1183">
        <v>159.12</v>
      </c>
      <c r="F1183">
        <f>MAX($E$2:E1183)</f>
        <v>161.25</v>
      </c>
      <c r="G1183">
        <f>(E1183-F1183)/F1183</f>
        <v>-1.3209302325581367E-2</v>
      </c>
      <c r="H1183">
        <v>122.377</v>
      </c>
      <c r="I1183">
        <f>MAX($H$2:H1183)</f>
        <v>122.377</v>
      </c>
      <c r="J1183">
        <f t="shared" si="54"/>
        <v>0</v>
      </c>
      <c r="K1183">
        <v>12.297599999999999</v>
      </c>
      <c r="L1183">
        <f>MAX($K$2:K1183)</f>
        <v>12.297599999999999</v>
      </c>
      <c r="M1183">
        <f t="shared" si="55"/>
        <v>0</v>
      </c>
      <c r="N1183">
        <v>3381.99</v>
      </c>
      <c r="O1183">
        <f>MAX($N$2:N1183)</f>
        <v>3386.15</v>
      </c>
      <c r="P1183">
        <f t="shared" si="56"/>
        <v>-1.2285338806610189E-3</v>
      </c>
    </row>
    <row r="1184" spans="1:16">
      <c r="A1184" s="1">
        <v>44061</v>
      </c>
      <c r="B1184">
        <v>112.673</v>
      </c>
      <c r="C1184" s="3">
        <f>MAX($B$2:B1184)</f>
        <v>112.673</v>
      </c>
      <c r="D1184" s="4">
        <f>(B1184 - C1184) / C1184</f>
        <v>0</v>
      </c>
      <c r="E1184">
        <v>165.624</v>
      </c>
      <c r="F1184">
        <f>MAX($E$2:E1184)</f>
        <v>165.624</v>
      </c>
      <c r="G1184">
        <f>(E1184-F1184)/F1184</f>
        <v>0</v>
      </c>
      <c r="H1184">
        <v>125.807</v>
      </c>
      <c r="I1184">
        <f>MAX($H$2:H1184)</f>
        <v>125.807</v>
      </c>
      <c r="J1184">
        <f t="shared" si="54"/>
        <v>0</v>
      </c>
      <c r="K1184">
        <v>12.222799999999999</v>
      </c>
      <c r="L1184">
        <f>MAX($K$2:K1184)</f>
        <v>12.297599999999999</v>
      </c>
      <c r="M1184">
        <f t="shared" si="55"/>
        <v>-6.0824876398646692E-3</v>
      </c>
      <c r="N1184">
        <v>3389.78</v>
      </c>
      <c r="O1184">
        <f>MAX($N$2:N1184)</f>
        <v>3389.78</v>
      </c>
      <c r="P1184">
        <f t="shared" si="56"/>
        <v>0</v>
      </c>
    </row>
    <row r="1185" spans="1:16">
      <c r="A1185" s="1">
        <v>44062</v>
      </c>
      <c r="B1185">
        <v>112.82</v>
      </c>
      <c r="C1185" s="3">
        <f>MAX($B$2:B1185)</f>
        <v>112.82</v>
      </c>
      <c r="D1185" s="4">
        <f>(B1185 - C1185) / C1185</f>
        <v>0</v>
      </c>
      <c r="E1185">
        <v>163.024</v>
      </c>
      <c r="F1185">
        <f>MAX($E$2:E1185)</f>
        <v>165.624</v>
      </c>
      <c r="G1185">
        <f>(E1185-F1185)/F1185</f>
        <v>-1.5698207989180278E-2</v>
      </c>
      <c r="H1185">
        <v>125.23699999999999</v>
      </c>
      <c r="I1185">
        <f>MAX($H$2:H1185)</f>
        <v>125.807</v>
      </c>
      <c r="J1185">
        <f t="shared" si="54"/>
        <v>-4.5307494813484729E-3</v>
      </c>
      <c r="K1185">
        <v>12.1008</v>
      </c>
      <c r="L1185">
        <f>MAX($K$2:K1185)</f>
        <v>12.297599999999999</v>
      </c>
      <c r="M1185">
        <f t="shared" si="55"/>
        <v>-1.6003122560499582E-2</v>
      </c>
      <c r="N1185">
        <v>3374.85</v>
      </c>
      <c r="O1185">
        <f>MAX($N$2:N1185)</f>
        <v>3389.78</v>
      </c>
      <c r="P1185">
        <f t="shared" si="56"/>
        <v>-4.4044156257929097E-3</v>
      </c>
    </row>
    <row r="1186" spans="1:16">
      <c r="A1186" s="1">
        <v>44063</v>
      </c>
      <c r="B1186">
        <v>115.33199999999999</v>
      </c>
      <c r="C1186" s="3">
        <f>MAX($B$2:B1186)</f>
        <v>115.33199999999999</v>
      </c>
      <c r="D1186" s="4">
        <f>(B1186 - C1186) / C1186</f>
        <v>0</v>
      </c>
      <c r="E1186">
        <v>164.86799999999999</v>
      </c>
      <c r="F1186">
        <f>MAX($E$2:E1186)</f>
        <v>165.624</v>
      </c>
      <c r="G1186">
        <f>(E1186-F1186)/F1186</f>
        <v>-4.5645558614693538E-3</v>
      </c>
      <c r="H1186">
        <v>133.45699999999999</v>
      </c>
      <c r="I1186">
        <f>MAX($H$2:H1186)</f>
        <v>133.45699999999999</v>
      </c>
      <c r="J1186">
        <f t="shared" si="54"/>
        <v>0</v>
      </c>
      <c r="K1186">
        <v>12.1038</v>
      </c>
      <c r="L1186">
        <f>MAX($K$2:K1186)</f>
        <v>12.297599999999999</v>
      </c>
      <c r="M1186">
        <f t="shared" si="55"/>
        <v>-1.5759172521467565E-2</v>
      </c>
      <c r="N1186">
        <v>3385.51</v>
      </c>
      <c r="O1186">
        <f>MAX($N$2:N1186)</f>
        <v>3389.78</v>
      </c>
      <c r="P1186">
        <f t="shared" si="56"/>
        <v>-1.2596687690646536E-3</v>
      </c>
    </row>
    <row r="1187" spans="1:16">
      <c r="A1187" s="1">
        <v>44064</v>
      </c>
      <c r="B1187">
        <v>121.265</v>
      </c>
      <c r="C1187" s="3">
        <f>MAX($B$2:B1187)</f>
        <v>121.265</v>
      </c>
      <c r="D1187" s="4">
        <f>(B1187 - C1187) / C1187</f>
        <v>0</v>
      </c>
      <c r="E1187">
        <v>164.23599999999999</v>
      </c>
      <c r="F1187">
        <f>MAX($E$2:E1187)</f>
        <v>165.624</v>
      </c>
      <c r="G1187">
        <f>(E1187-F1187)/F1187</f>
        <v>-8.3804279573009063E-3</v>
      </c>
      <c r="H1187">
        <v>136.667</v>
      </c>
      <c r="I1187">
        <f>MAX($H$2:H1187)</f>
        <v>136.667</v>
      </c>
      <c r="J1187">
        <f t="shared" si="54"/>
        <v>0</v>
      </c>
      <c r="K1187">
        <v>12.6442</v>
      </c>
      <c r="L1187">
        <f>MAX($K$2:K1187)</f>
        <v>12.6442</v>
      </c>
      <c r="M1187">
        <f t="shared" si="55"/>
        <v>0</v>
      </c>
      <c r="N1187">
        <v>3397.16</v>
      </c>
      <c r="O1187">
        <f>MAX($N$2:N1187)</f>
        <v>3397.16</v>
      </c>
      <c r="P1187">
        <f t="shared" si="56"/>
        <v>0</v>
      </c>
    </row>
    <row r="1188" spans="1:16">
      <c r="A1188" s="1">
        <v>44067</v>
      </c>
      <c r="B1188">
        <v>122.72499999999999</v>
      </c>
      <c r="C1188" s="3">
        <f>MAX($B$2:B1188)</f>
        <v>122.72499999999999</v>
      </c>
      <c r="D1188" s="4">
        <f>(B1188 - C1188) / C1188</f>
        <v>0</v>
      </c>
      <c r="E1188">
        <v>165.37299999999999</v>
      </c>
      <c r="F1188">
        <f>MAX($E$2:E1188)</f>
        <v>165.624</v>
      </c>
      <c r="G1188">
        <f>(E1188-F1188)/F1188</f>
        <v>-1.5154808481862821E-3</v>
      </c>
      <c r="H1188">
        <v>134.28</v>
      </c>
      <c r="I1188">
        <f>MAX($H$2:H1188)</f>
        <v>136.667</v>
      </c>
      <c r="J1188">
        <f t="shared" si="54"/>
        <v>-1.7465811058997419E-2</v>
      </c>
      <c r="K1188">
        <v>12.680099999999999</v>
      </c>
      <c r="L1188">
        <f>MAX($K$2:K1188)</f>
        <v>12.680099999999999</v>
      </c>
      <c r="M1188">
        <f t="shared" si="55"/>
        <v>0</v>
      </c>
      <c r="N1188">
        <v>3431.28</v>
      </c>
      <c r="O1188">
        <f>MAX($N$2:N1188)</f>
        <v>3431.28</v>
      </c>
      <c r="P1188">
        <f t="shared" si="56"/>
        <v>0</v>
      </c>
    </row>
    <row r="1189" spans="1:16">
      <c r="A1189" s="1">
        <v>44068</v>
      </c>
      <c r="B1189">
        <v>121.709</v>
      </c>
      <c r="C1189" s="3">
        <f>MAX($B$2:B1189)</f>
        <v>122.72499999999999</v>
      </c>
      <c r="D1189" s="4">
        <f>(B1189 - C1189) / C1189</f>
        <v>-8.278671827255989E-3</v>
      </c>
      <c r="E1189">
        <v>167.32400000000001</v>
      </c>
      <c r="F1189">
        <f>MAX($E$2:E1189)</f>
        <v>167.32400000000001</v>
      </c>
      <c r="G1189">
        <f>(E1189-F1189)/F1189</f>
        <v>0</v>
      </c>
      <c r="H1189">
        <v>134.88999999999999</v>
      </c>
      <c r="I1189">
        <f>MAX($H$2:H1189)</f>
        <v>136.667</v>
      </c>
      <c r="J1189">
        <f t="shared" si="54"/>
        <v>-1.3002407311201791E-2</v>
      </c>
      <c r="K1189">
        <v>12.71</v>
      </c>
      <c r="L1189">
        <f>MAX($K$2:K1189)</f>
        <v>12.71</v>
      </c>
      <c r="M1189">
        <f t="shared" si="55"/>
        <v>0</v>
      </c>
      <c r="N1189">
        <v>3443.62</v>
      </c>
      <c r="O1189">
        <f>MAX($N$2:N1189)</f>
        <v>3443.62</v>
      </c>
      <c r="P1189">
        <f t="shared" si="56"/>
        <v>0</v>
      </c>
    </row>
    <row r="1190" spans="1:16">
      <c r="A1190" s="1">
        <v>44069</v>
      </c>
      <c r="B1190">
        <v>123.374</v>
      </c>
      <c r="C1190" s="3">
        <f>MAX($B$2:B1190)</f>
        <v>123.374</v>
      </c>
      <c r="D1190" s="4">
        <f>(B1190 - C1190) / C1190</f>
        <v>0</v>
      </c>
      <c r="E1190">
        <v>172.09200000000001</v>
      </c>
      <c r="F1190">
        <f>MAX($E$2:E1190)</f>
        <v>172.09200000000001</v>
      </c>
      <c r="G1190">
        <f>(E1190-F1190)/F1190</f>
        <v>0</v>
      </c>
      <c r="H1190">
        <v>143.54300000000001</v>
      </c>
      <c r="I1190">
        <f>MAX($H$2:H1190)</f>
        <v>143.54300000000001</v>
      </c>
      <c r="J1190">
        <f t="shared" si="54"/>
        <v>0</v>
      </c>
      <c r="K1190">
        <v>12.733000000000001</v>
      </c>
      <c r="L1190">
        <f>MAX($K$2:K1190)</f>
        <v>12.733000000000001</v>
      </c>
      <c r="M1190">
        <f t="shared" si="55"/>
        <v>0</v>
      </c>
      <c r="N1190">
        <v>3478.73</v>
      </c>
      <c r="O1190">
        <f>MAX($N$2:N1190)</f>
        <v>3478.73</v>
      </c>
      <c r="P1190">
        <f t="shared" si="56"/>
        <v>0</v>
      </c>
    </row>
    <row r="1191" spans="1:16">
      <c r="A1191" s="1">
        <v>44070</v>
      </c>
      <c r="B1191">
        <v>121.886</v>
      </c>
      <c r="C1191" s="3">
        <f>MAX($B$2:B1191)</f>
        <v>123.374</v>
      </c>
      <c r="D1191" s="4">
        <f>(B1191 - C1191) / C1191</f>
        <v>-1.2060888031513931E-2</v>
      </c>
      <c r="E1191">
        <v>170</v>
      </c>
      <c r="F1191">
        <f>MAX($E$2:E1191)</f>
        <v>172.09200000000001</v>
      </c>
      <c r="G1191">
        <f>(E1191-F1191)/F1191</f>
        <v>-1.2156288496850597E-2</v>
      </c>
      <c r="H1191">
        <v>149.25</v>
      </c>
      <c r="I1191">
        <f>MAX($H$2:H1191)</f>
        <v>149.25</v>
      </c>
      <c r="J1191">
        <f t="shared" si="54"/>
        <v>0</v>
      </c>
      <c r="K1191">
        <v>12.5883</v>
      </c>
      <c r="L1191">
        <f>MAX($K$2:K1191)</f>
        <v>12.733000000000001</v>
      </c>
      <c r="M1191">
        <f t="shared" si="55"/>
        <v>-1.1364171836959104E-2</v>
      </c>
      <c r="N1191">
        <v>3484.55</v>
      </c>
      <c r="O1191">
        <f>MAX($N$2:N1191)</f>
        <v>3484.55</v>
      </c>
      <c r="P1191">
        <f t="shared" si="56"/>
        <v>0</v>
      </c>
    </row>
    <row r="1192" spans="1:16">
      <c r="A1192" s="1">
        <v>44071</v>
      </c>
      <c r="B1192">
        <v>121.699</v>
      </c>
      <c r="C1192" s="3">
        <f>MAX($B$2:B1192)</f>
        <v>123.374</v>
      </c>
      <c r="D1192" s="4">
        <f>(B1192 - C1192) / C1192</f>
        <v>-1.3576604470958202E-2</v>
      </c>
      <c r="E1192">
        <v>170.09</v>
      </c>
      <c r="F1192">
        <f>MAX($E$2:E1192)</f>
        <v>172.09200000000001</v>
      </c>
      <c r="G1192">
        <f>(E1192-F1192)/F1192</f>
        <v>-1.1633312414290085E-2</v>
      </c>
      <c r="H1192">
        <v>147.56</v>
      </c>
      <c r="I1192">
        <f>MAX($H$2:H1192)</f>
        <v>149.25</v>
      </c>
      <c r="J1192">
        <f t="shared" si="54"/>
        <v>-1.1323283082077036E-2</v>
      </c>
      <c r="K1192">
        <v>13.106299999999999</v>
      </c>
      <c r="L1192">
        <f>MAX($K$2:K1192)</f>
        <v>13.106299999999999</v>
      </c>
      <c r="M1192">
        <f t="shared" si="55"/>
        <v>0</v>
      </c>
      <c r="N1192">
        <v>3508.01</v>
      </c>
      <c r="O1192">
        <f>MAX($N$2:N1192)</f>
        <v>3508.01</v>
      </c>
      <c r="P1192">
        <f t="shared" si="56"/>
        <v>0</v>
      </c>
    </row>
    <row r="1193" spans="1:16">
      <c r="A1193" s="1">
        <v>44074</v>
      </c>
      <c r="B1193">
        <v>125.82899999999999</v>
      </c>
      <c r="C1193" s="3">
        <f>MAX($B$2:B1193)</f>
        <v>125.82899999999999</v>
      </c>
      <c r="D1193" s="4">
        <f>(B1193 - C1193) / C1193</f>
        <v>0</v>
      </c>
      <c r="E1193">
        <v>172.548</v>
      </c>
      <c r="F1193">
        <f>MAX($E$2:E1193)</f>
        <v>172.548</v>
      </c>
      <c r="G1193">
        <f>(E1193-F1193)/F1193</f>
        <v>0</v>
      </c>
      <c r="H1193">
        <v>166.107</v>
      </c>
      <c r="I1193">
        <f>MAX($H$2:H1193)</f>
        <v>166.107</v>
      </c>
      <c r="J1193">
        <f t="shared" si="54"/>
        <v>0</v>
      </c>
      <c r="K1193">
        <v>13.3331</v>
      </c>
      <c r="L1193">
        <f>MAX($K$2:K1193)</f>
        <v>13.3331</v>
      </c>
      <c r="M1193">
        <f t="shared" si="55"/>
        <v>0</v>
      </c>
      <c r="N1193">
        <v>3500.31</v>
      </c>
      <c r="O1193">
        <f>MAX($N$2:N1193)</f>
        <v>3508.01</v>
      </c>
      <c r="P1193">
        <f t="shared" si="56"/>
        <v>-2.1949766391772749E-3</v>
      </c>
    </row>
    <row r="1194" spans="1:16">
      <c r="A1194" s="1">
        <v>44075</v>
      </c>
      <c r="B1194">
        <v>130.834</v>
      </c>
      <c r="C1194" s="3">
        <f>MAX($B$2:B1194)</f>
        <v>130.834</v>
      </c>
      <c r="D1194" s="4">
        <f>(B1194 - C1194) / C1194</f>
        <v>0</v>
      </c>
      <c r="E1194">
        <v>174.95599999999999</v>
      </c>
      <c r="F1194">
        <f>MAX($E$2:E1194)</f>
        <v>174.95599999999999</v>
      </c>
      <c r="G1194">
        <f>(E1194-F1194)/F1194</f>
        <v>0</v>
      </c>
      <c r="H1194">
        <v>158.35</v>
      </c>
      <c r="I1194">
        <f>MAX($H$2:H1194)</f>
        <v>166.107</v>
      </c>
      <c r="J1194">
        <f t="shared" si="54"/>
        <v>-4.6698814619492282E-2</v>
      </c>
      <c r="K1194">
        <v>13.7827</v>
      </c>
      <c r="L1194">
        <f>MAX($K$2:K1194)</f>
        <v>13.7827</v>
      </c>
      <c r="M1194">
        <f t="shared" si="55"/>
        <v>0</v>
      </c>
      <c r="N1194">
        <v>3526.65</v>
      </c>
      <c r="O1194">
        <f>MAX($N$2:N1194)</f>
        <v>3526.65</v>
      </c>
      <c r="P1194">
        <f t="shared" si="56"/>
        <v>0</v>
      </c>
    </row>
    <row r="1195" spans="1:16">
      <c r="A1195" s="1">
        <v>44076</v>
      </c>
      <c r="B1195">
        <v>128.11500000000001</v>
      </c>
      <c r="C1195" s="3">
        <f>MAX($B$2:B1195)</f>
        <v>130.834</v>
      </c>
      <c r="D1195" s="4">
        <f>(B1195 - C1195) / C1195</f>
        <v>-2.0782059709249845E-2</v>
      </c>
      <c r="E1195">
        <v>176.572</v>
      </c>
      <c r="F1195">
        <f>MAX($E$2:E1195)</f>
        <v>176.572</v>
      </c>
      <c r="G1195">
        <f>(E1195-F1195)/F1195</f>
        <v>0</v>
      </c>
      <c r="H1195">
        <v>149.12299999999999</v>
      </c>
      <c r="I1195">
        <f>MAX($H$2:H1195)</f>
        <v>166.107</v>
      </c>
      <c r="J1195">
        <f t="shared" si="54"/>
        <v>-0.10224734658984877</v>
      </c>
      <c r="K1195">
        <v>14.3055</v>
      </c>
      <c r="L1195">
        <f>MAX($K$2:K1195)</f>
        <v>14.3055</v>
      </c>
      <c r="M1195">
        <f t="shared" si="55"/>
        <v>0</v>
      </c>
      <c r="N1195">
        <v>3580.84</v>
      </c>
      <c r="O1195">
        <f>MAX($N$2:N1195)</f>
        <v>3580.84</v>
      </c>
      <c r="P1195">
        <f t="shared" si="56"/>
        <v>0</v>
      </c>
    </row>
    <row r="1196" spans="1:16">
      <c r="A1196" s="1">
        <v>44077</v>
      </c>
      <c r="B1196">
        <v>117.866</v>
      </c>
      <c r="C1196" s="3">
        <f>MAX($B$2:B1196)</f>
        <v>130.834</v>
      </c>
      <c r="D1196" s="4">
        <f>(B1196 - C1196) / C1196</f>
        <v>-9.9117966277878861E-2</v>
      </c>
      <c r="E1196">
        <v>168.4</v>
      </c>
      <c r="F1196">
        <f>MAX($E$2:E1196)</f>
        <v>176.572</v>
      </c>
      <c r="G1196">
        <f>(E1196-F1196)/F1196</f>
        <v>-4.6281403620052994E-2</v>
      </c>
      <c r="H1196">
        <v>135.667</v>
      </c>
      <c r="I1196">
        <f>MAX($H$2:H1196)</f>
        <v>166.107</v>
      </c>
      <c r="J1196">
        <f t="shared" si="54"/>
        <v>-0.18325537153762333</v>
      </c>
      <c r="K1196">
        <v>12.9787</v>
      </c>
      <c r="L1196">
        <f>MAX($K$2:K1196)</f>
        <v>14.3055</v>
      </c>
      <c r="M1196">
        <f t="shared" si="55"/>
        <v>-9.2747544650658861E-2</v>
      </c>
      <c r="N1196">
        <v>3455.06</v>
      </c>
      <c r="O1196">
        <f>MAX($N$2:N1196)</f>
        <v>3580.84</v>
      </c>
      <c r="P1196">
        <f t="shared" si="56"/>
        <v>-3.5125836395929498E-2</v>
      </c>
    </row>
    <row r="1197" spans="1:16">
      <c r="A1197" s="1">
        <v>44078</v>
      </c>
      <c r="B1197">
        <v>117.944</v>
      </c>
      <c r="C1197" s="3">
        <f>MAX($B$2:B1197)</f>
        <v>130.834</v>
      </c>
      <c r="D1197" s="4">
        <f>(B1197 - C1197) / C1197</f>
        <v>-9.8521790971765749E-2</v>
      </c>
      <c r="E1197">
        <v>164.73099999999999</v>
      </c>
      <c r="F1197">
        <f>MAX($E$2:E1197)</f>
        <v>176.572</v>
      </c>
      <c r="G1197">
        <f>(E1197-F1197)/F1197</f>
        <v>-6.7060462587499758E-2</v>
      </c>
      <c r="H1197">
        <v>139.44</v>
      </c>
      <c r="I1197">
        <f>MAX($H$2:H1197)</f>
        <v>166.107</v>
      </c>
      <c r="J1197">
        <f t="shared" si="54"/>
        <v>-0.16054109700373856</v>
      </c>
      <c r="K1197">
        <v>12.5863</v>
      </c>
      <c r="L1197">
        <f>MAX($K$2:K1197)</f>
        <v>14.3055</v>
      </c>
      <c r="M1197">
        <f t="shared" si="55"/>
        <v>-0.12017755408758873</v>
      </c>
      <c r="N1197">
        <v>3426.96</v>
      </c>
      <c r="O1197">
        <f>MAX($N$2:N1197)</f>
        <v>3580.84</v>
      </c>
      <c r="P1197">
        <f t="shared" si="56"/>
        <v>-4.2973157136314416E-2</v>
      </c>
    </row>
    <row r="1198" spans="1:16">
      <c r="A1198" s="1">
        <v>44082</v>
      </c>
      <c r="B1198">
        <v>110.01900000000001</v>
      </c>
      <c r="C1198" s="3">
        <f>MAX($B$2:B1198)</f>
        <v>130.834</v>
      </c>
      <c r="D1198" s="4">
        <f>(B1198 - C1198) / C1198</f>
        <v>-0.15909473072748673</v>
      </c>
      <c r="E1198">
        <v>157.49199999999999</v>
      </c>
      <c r="F1198">
        <f>MAX($E$2:E1198)</f>
        <v>176.572</v>
      </c>
      <c r="G1198">
        <f>(E1198-F1198)/F1198</f>
        <v>-0.10805790272523397</v>
      </c>
      <c r="H1198">
        <v>110.07</v>
      </c>
      <c r="I1198">
        <f>MAX($H$2:H1198)</f>
        <v>166.107</v>
      </c>
      <c r="J1198">
        <f t="shared" si="54"/>
        <v>-0.33735483754447437</v>
      </c>
      <c r="K1198">
        <v>11.8804</v>
      </c>
      <c r="L1198">
        <f>MAX($K$2:K1198)</f>
        <v>14.3055</v>
      </c>
      <c r="M1198">
        <f t="shared" si="55"/>
        <v>-0.16952221173674464</v>
      </c>
      <c r="N1198">
        <v>3331.84</v>
      </c>
      <c r="O1198">
        <f>MAX($N$2:N1198)</f>
        <v>3580.84</v>
      </c>
      <c r="P1198">
        <f t="shared" si="56"/>
        <v>-6.9536756738642333E-2</v>
      </c>
    </row>
    <row r="1199" spans="1:16">
      <c r="A1199" s="1">
        <v>44083</v>
      </c>
      <c r="B1199">
        <v>114.405</v>
      </c>
      <c r="C1199" s="3">
        <f>MAX($B$2:B1199)</f>
        <v>130.834</v>
      </c>
      <c r="D1199" s="4">
        <f>(B1199 - C1199) / C1199</f>
        <v>-0.1255713346683584</v>
      </c>
      <c r="E1199">
        <v>163.43</v>
      </c>
      <c r="F1199">
        <f>MAX($E$2:E1199)</f>
        <v>176.572</v>
      </c>
      <c r="G1199">
        <f>(E1199-F1199)/F1199</f>
        <v>-7.4428561719864963E-2</v>
      </c>
      <c r="H1199">
        <v>122.093</v>
      </c>
      <c r="I1199">
        <f>MAX($H$2:H1199)</f>
        <v>166.107</v>
      </c>
      <c r="J1199">
        <f t="shared" si="54"/>
        <v>-0.26497378195982108</v>
      </c>
      <c r="K1199">
        <v>12.6791</v>
      </c>
      <c r="L1199">
        <f>MAX($K$2:K1199)</f>
        <v>14.3055</v>
      </c>
      <c r="M1199">
        <f t="shared" si="55"/>
        <v>-0.11369053860403343</v>
      </c>
      <c r="N1199">
        <v>3398.96</v>
      </c>
      <c r="O1199">
        <f>MAX($N$2:N1199)</f>
        <v>3580.84</v>
      </c>
      <c r="P1199">
        <f t="shared" si="56"/>
        <v>-5.0792551468370577E-2</v>
      </c>
    </row>
    <row r="1200" spans="1:16">
      <c r="A1200" s="1">
        <v>44084</v>
      </c>
      <c r="B1200">
        <v>110.67</v>
      </c>
      <c r="C1200" s="3">
        <f>MAX($B$2:B1200)</f>
        <v>130.834</v>
      </c>
      <c r="D1200" s="4">
        <f>(B1200 - C1200) / C1200</f>
        <v>-0.15411895990338903</v>
      </c>
      <c r="E1200">
        <v>158.756</v>
      </c>
      <c r="F1200">
        <f>MAX($E$2:E1200)</f>
        <v>176.572</v>
      </c>
      <c r="G1200">
        <f>(E1200-F1200)/F1200</f>
        <v>-0.10089934984029179</v>
      </c>
      <c r="H1200">
        <v>123.78</v>
      </c>
      <c r="I1200">
        <f>MAX($H$2:H1200)</f>
        <v>166.107</v>
      </c>
      <c r="J1200">
        <f t="shared" si="54"/>
        <v>-0.25481767776192454</v>
      </c>
      <c r="K1200">
        <v>12.2766</v>
      </c>
      <c r="L1200">
        <f>MAX($K$2:K1200)</f>
        <v>14.3055</v>
      </c>
      <c r="M1200">
        <f t="shared" si="55"/>
        <v>-0.14182657020027262</v>
      </c>
      <c r="N1200">
        <v>3339.19</v>
      </c>
      <c r="O1200">
        <f>MAX($N$2:N1200)</f>
        <v>3580.84</v>
      </c>
      <c r="P1200">
        <f t="shared" si="56"/>
        <v>-6.7484165726477613E-2</v>
      </c>
    </row>
    <row r="1201" spans="1:16">
      <c r="A1201" s="1">
        <v>44085</v>
      </c>
      <c r="B1201">
        <v>109.21299999999999</v>
      </c>
      <c r="C1201" s="3">
        <f>MAX($B$2:B1201)</f>
        <v>130.834</v>
      </c>
      <c r="D1201" s="4">
        <f>(B1201 - C1201) / C1201</f>
        <v>-0.1652552088906554</v>
      </c>
      <c r="E1201">
        <v>155.81100000000001</v>
      </c>
      <c r="F1201">
        <f>MAX($E$2:E1201)</f>
        <v>176.572</v>
      </c>
      <c r="G1201">
        <f>(E1201-F1201)/F1201</f>
        <v>-0.11757809845275578</v>
      </c>
      <c r="H1201">
        <v>124.24</v>
      </c>
      <c r="I1201">
        <f>MAX($H$2:H1201)</f>
        <v>166.107</v>
      </c>
      <c r="J1201">
        <f t="shared" si="54"/>
        <v>-0.2520483784548514</v>
      </c>
      <c r="K1201">
        <v>12.130800000000001</v>
      </c>
      <c r="L1201">
        <f>MAX($K$2:K1201)</f>
        <v>14.3055</v>
      </c>
      <c r="M1201">
        <f t="shared" si="55"/>
        <v>-0.15201845444059975</v>
      </c>
      <c r="N1201">
        <v>3340.97</v>
      </c>
      <c r="O1201">
        <f>MAX($N$2:N1201)</f>
        <v>3580.84</v>
      </c>
      <c r="P1201">
        <f t="shared" si="56"/>
        <v>-6.6987075658225537E-2</v>
      </c>
    </row>
    <row r="1202" spans="1:16">
      <c r="A1202" s="1">
        <v>44088</v>
      </c>
      <c r="B1202">
        <v>112.486</v>
      </c>
      <c r="C1202" s="3">
        <f>MAX($B$2:B1202)</f>
        <v>130.834</v>
      </c>
      <c r="D1202" s="4">
        <f>(B1202 - C1202) / C1202</f>
        <v>-0.14023877585337144</v>
      </c>
      <c r="E1202">
        <v>155.148</v>
      </c>
      <c r="F1202">
        <f>MAX($E$2:E1202)</f>
        <v>176.572</v>
      </c>
      <c r="G1202">
        <f>(E1202-F1202)/F1202</f>
        <v>-0.12133294067009495</v>
      </c>
      <c r="H1202">
        <v>139.87299999999999</v>
      </c>
      <c r="I1202">
        <f>MAX($H$2:H1202)</f>
        <v>166.107</v>
      </c>
      <c r="J1202">
        <f t="shared" si="54"/>
        <v>-0.15793434352555888</v>
      </c>
      <c r="K1202">
        <v>12.835800000000001</v>
      </c>
      <c r="L1202">
        <f>MAX($K$2:K1202)</f>
        <v>14.3055</v>
      </c>
      <c r="M1202">
        <f t="shared" si="55"/>
        <v>-0.10273670965712485</v>
      </c>
      <c r="N1202">
        <v>3383.54</v>
      </c>
      <c r="O1202">
        <f>MAX($N$2:N1202)</f>
        <v>3580.84</v>
      </c>
      <c r="P1202">
        <f t="shared" si="56"/>
        <v>-5.5098803632667247E-2</v>
      </c>
    </row>
    <row r="1203" spans="1:16">
      <c r="A1203" s="1">
        <v>44089</v>
      </c>
      <c r="B1203">
        <v>112.65300000000001</v>
      </c>
      <c r="C1203" s="3">
        <f>MAX($B$2:B1203)</f>
        <v>130.834</v>
      </c>
      <c r="D1203" s="4">
        <f>(B1203 - C1203) / C1203</f>
        <v>-0.13896234923643699</v>
      </c>
      <c r="E1203">
        <v>157.80600000000001</v>
      </c>
      <c r="F1203">
        <f>MAX($E$2:E1203)</f>
        <v>176.572</v>
      </c>
      <c r="G1203">
        <f>(E1203-F1203)/F1203</f>
        <v>-0.10627959132818335</v>
      </c>
      <c r="H1203">
        <v>149.91999999999999</v>
      </c>
      <c r="I1203">
        <f>MAX($H$2:H1203)</f>
        <v>166.107</v>
      </c>
      <c r="J1203">
        <f t="shared" si="54"/>
        <v>-9.7449234529550302E-2</v>
      </c>
      <c r="K1203">
        <v>12.954700000000001</v>
      </c>
      <c r="L1203">
        <f>MAX($K$2:K1203)</f>
        <v>14.3055</v>
      </c>
      <c r="M1203">
        <f t="shared" si="55"/>
        <v>-9.4425221068819648E-2</v>
      </c>
      <c r="N1203">
        <v>3401.2</v>
      </c>
      <c r="O1203">
        <f>MAX($N$2:N1203)</f>
        <v>3580.84</v>
      </c>
      <c r="P1203">
        <f t="shared" si="56"/>
        <v>-5.0166999921806149E-2</v>
      </c>
    </row>
    <row r="1204" spans="1:16">
      <c r="A1204" s="1">
        <v>44090</v>
      </c>
      <c r="B1204">
        <v>109.34099999999999</v>
      </c>
      <c r="C1204" s="3">
        <f>MAX($B$2:B1204)</f>
        <v>130.834</v>
      </c>
      <c r="D1204" s="4">
        <f>(B1204 - C1204) / C1204</f>
        <v>-0.16427686992677751</v>
      </c>
      <c r="E1204">
        <v>153.905</v>
      </c>
      <c r="F1204">
        <f>MAX($E$2:E1204)</f>
        <v>176.572</v>
      </c>
      <c r="G1204">
        <f>(E1204-F1204)/F1204</f>
        <v>-0.12837256190109417</v>
      </c>
      <c r="H1204">
        <v>147.25299999999999</v>
      </c>
      <c r="I1204">
        <f>MAX($H$2:H1204)</f>
        <v>166.107</v>
      </c>
      <c r="J1204">
        <f t="shared" si="54"/>
        <v>-0.11350515029468965</v>
      </c>
      <c r="K1204">
        <v>12.478400000000001</v>
      </c>
      <c r="L1204">
        <f>MAX($K$2:K1204)</f>
        <v>14.3055</v>
      </c>
      <c r="M1204">
        <f t="shared" si="55"/>
        <v>-0.12772010765090347</v>
      </c>
      <c r="N1204">
        <v>3385.49</v>
      </c>
      <c r="O1204">
        <f>MAX($N$2:N1204)</f>
        <v>3580.84</v>
      </c>
      <c r="P1204">
        <f t="shared" si="56"/>
        <v>-5.4554238670256237E-2</v>
      </c>
    </row>
    <row r="1205" spans="1:16">
      <c r="A1205" s="1">
        <v>44091</v>
      </c>
      <c r="B1205">
        <v>107.59699999999999</v>
      </c>
      <c r="C1205" s="3">
        <f>MAX($B$2:B1205)</f>
        <v>130.834</v>
      </c>
      <c r="D1205" s="4">
        <f>(B1205 - C1205) / C1205</f>
        <v>-0.17760673830961377</v>
      </c>
      <c r="E1205">
        <v>150.43600000000001</v>
      </c>
      <c r="F1205">
        <f>MAX($E$2:E1205)</f>
        <v>176.572</v>
      </c>
      <c r="G1205">
        <f>(E1205-F1205)/F1205</f>
        <v>-0.14801893845003736</v>
      </c>
      <c r="H1205">
        <v>141.143</v>
      </c>
      <c r="I1205">
        <f>MAX($H$2:H1205)</f>
        <v>166.107</v>
      </c>
      <c r="J1205">
        <f t="shared" si="54"/>
        <v>-0.15028866935168295</v>
      </c>
      <c r="K1205">
        <v>12.4284</v>
      </c>
      <c r="L1205">
        <f>MAX($K$2:K1205)</f>
        <v>14.3055</v>
      </c>
      <c r="M1205">
        <f t="shared" si="55"/>
        <v>-0.1312152668554053</v>
      </c>
      <c r="N1205">
        <v>3357.01</v>
      </c>
      <c r="O1205">
        <f>MAX($N$2:N1205)</f>
        <v>3580.84</v>
      </c>
      <c r="P1205">
        <f t="shared" si="56"/>
        <v>-6.2507679762290394E-2</v>
      </c>
    </row>
    <row r="1206" spans="1:16">
      <c r="A1206" s="1">
        <v>44092</v>
      </c>
      <c r="B1206">
        <v>104.185</v>
      </c>
      <c r="C1206" s="3">
        <f>MAX($B$2:B1206)</f>
        <v>130.834</v>
      </c>
      <c r="D1206" s="4">
        <f>(B1206 - C1206) / C1206</f>
        <v>-0.20368558631548375</v>
      </c>
      <c r="E1206">
        <v>147.74600000000001</v>
      </c>
      <c r="F1206">
        <f>MAX($E$2:E1206)</f>
        <v>176.572</v>
      </c>
      <c r="G1206">
        <f>(E1206-F1206)/F1206</f>
        <v>-0.16325351697890941</v>
      </c>
      <c r="H1206">
        <v>147.38300000000001</v>
      </c>
      <c r="I1206">
        <f>MAX($H$2:H1206)</f>
        <v>166.107</v>
      </c>
      <c r="J1206">
        <f t="shared" si="54"/>
        <v>-0.1127225222296471</v>
      </c>
      <c r="K1206">
        <v>12.155799999999999</v>
      </c>
      <c r="L1206">
        <f>MAX($K$2:K1206)</f>
        <v>14.3055</v>
      </c>
      <c r="M1206">
        <f t="shared" si="55"/>
        <v>-0.15027087483834894</v>
      </c>
      <c r="N1206">
        <v>3319.47</v>
      </c>
      <c r="O1206">
        <f>MAX($N$2:N1206)</f>
        <v>3580.84</v>
      </c>
      <c r="P1206">
        <f t="shared" si="56"/>
        <v>-7.2991253448911525E-2</v>
      </c>
    </row>
    <row r="1207" spans="1:16">
      <c r="A1207" s="1">
        <v>44095</v>
      </c>
      <c r="B1207">
        <v>107.34</v>
      </c>
      <c r="C1207" s="3">
        <f>MAX($B$2:B1207)</f>
        <v>130.834</v>
      </c>
      <c r="D1207" s="4">
        <f>(B1207 - C1207) / C1207</f>
        <v>-0.17957105951052479</v>
      </c>
      <c r="E1207">
        <v>148.023</v>
      </c>
      <c r="F1207">
        <f>MAX($E$2:E1207)</f>
        <v>176.572</v>
      </c>
      <c r="G1207">
        <f>(E1207-F1207)/F1207</f>
        <v>-0.16168475182928213</v>
      </c>
      <c r="H1207">
        <v>149.797</v>
      </c>
      <c r="I1207">
        <f>MAX($H$2:H1207)</f>
        <v>166.107</v>
      </c>
      <c r="J1207">
        <f t="shared" si="54"/>
        <v>-9.818972108339806E-2</v>
      </c>
      <c r="K1207">
        <v>12.481400000000001</v>
      </c>
      <c r="L1207">
        <f>MAX($K$2:K1207)</f>
        <v>14.3055</v>
      </c>
      <c r="M1207">
        <f t="shared" si="55"/>
        <v>-0.12751039809863338</v>
      </c>
      <c r="N1207">
        <v>3281.06</v>
      </c>
      <c r="O1207">
        <f>MAX($N$2:N1207)</f>
        <v>3580.84</v>
      </c>
      <c r="P1207">
        <f t="shared" si="56"/>
        <v>-8.3717786887992821E-2</v>
      </c>
    </row>
    <row r="1208" spans="1:16">
      <c r="A1208" s="1">
        <v>44096</v>
      </c>
      <c r="B1208">
        <v>109.02800000000001</v>
      </c>
      <c r="C1208" s="3">
        <f>MAX($B$2:B1208)</f>
        <v>130.834</v>
      </c>
      <c r="D1208" s="4">
        <f>(B1208 - C1208) / C1208</f>
        <v>-0.16666921442438506</v>
      </c>
      <c r="E1208">
        <v>156.44999999999999</v>
      </c>
      <c r="F1208">
        <f>MAX($E$2:E1208)</f>
        <v>176.572</v>
      </c>
      <c r="G1208">
        <f>(E1208-F1208)/F1208</f>
        <v>-0.11395917812563722</v>
      </c>
      <c r="H1208">
        <v>141.41</v>
      </c>
      <c r="I1208">
        <f>MAX($H$2:H1208)</f>
        <v>166.107</v>
      </c>
      <c r="J1208">
        <f t="shared" si="54"/>
        <v>-0.14868127171040355</v>
      </c>
      <c r="K1208">
        <v>12.6023</v>
      </c>
      <c r="L1208">
        <f>MAX($K$2:K1208)</f>
        <v>14.3055</v>
      </c>
      <c r="M1208">
        <f t="shared" si="55"/>
        <v>-0.11905910314214817</v>
      </c>
      <c r="N1208">
        <v>3315.57</v>
      </c>
      <c r="O1208">
        <f>MAX($N$2:N1208)</f>
        <v>3580.84</v>
      </c>
      <c r="P1208">
        <f t="shared" si="56"/>
        <v>-7.408038337373353E-2</v>
      </c>
    </row>
    <row r="1209" spans="1:16">
      <c r="A1209" s="1">
        <v>44097</v>
      </c>
      <c r="B1209">
        <v>104.444</v>
      </c>
      <c r="C1209" s="3">
        <f>MAX($B$2:B1209)</f>
        <v>130.834</v>
      </c>
      <c r="D1209" s="4">
        <f>(B1209 - C1209) / C1209</f>
        <v>-0.20170597856826208</v>
      </c>
      <c r="E1209">
        <v>149.99299999999999</v>
      </c>
      <c r="F1209">
        <f>MAX($E$2:E1209)</f>
        <v>176.572</v>
      </c>
      <c r="G1209">
        <f>(E1209-F1209)/F1209</f>
        <v>-0.15052783000702266</v>
      </c>
      <c r="H1209">
        <v>126.78700000000001</v>
      </c>
      <c r="I1209">
        <f>MAX($H$2:H1209)</f>
        <v>166.107</v>
      </c>
      <c r="J1209">
        <f t="shared" si="54"/>
        <v>-0.236714888595905</v>
      </c>
      <c r="K1209">
        <v>12.0898</v>
      </c>
      <c r="L1209">
        <f>MAX($K$2:K1209)</f>
        <v>14.3055</v>
      </c>
      <c r="M1209">
        <f t="shared" si="55"/>
        <v>-0.15488448498829122</v>
      </c>
      <c r="N1209">
        <v>3236.92</v>
      </c>
      <c r="O1209">
        <f>MAX($N$2:N1209)</f>
        <v>3580.84</v>
      </c>
      <c r="P1209">
        <f t="shared" si="56"/>
        <v>-9.6044503524312749E-2</v>
      </c>
    </row>
    <row r="1210" spans="1:16">
      <c r="A1210" s="1">
        <v>44098</v>
      </c>
      <c r="B1210">
        <v>105.517</v>
      </c>
      <c r="C1210" s="3">
        <f>MAX($B$2:B1210)</f>
        <v>130.834</v>
      </c>
      <c r="D1210" s="4">
        <f>(B1210 - C1210) / C1210</f>
        <v>-0.1935047464726295</v>
      </c>
      <c r="E1210">
        <v>150.99</v>
      </c>
      <c r="F1210">
        <f>MAX($E$2:E1210)</f>
        <v>176.572</v>
      </c>
      <c r="G1210">
        <f>(E1210-F1210)/F1210</f>
        <v>-0.14488140815078265</v>
      </c>
      <c r="H1210">
        <v>129.26300000000001</v>
      </c>
      <c r="I1210">
        <f>MAX($H$2:H1210)</f>
        <v>166.107</v>
      </c>
      <c r="J1210">
        <f t="shared" si="54"/>
        <v>-0.22180883406478952</v>
      </c>
      <c r="K1210">
        <v>12.3125</v>
      </c>
      <c r="L1210">
        <f>MAX($K$2:K1210)</f>
        <v>14.3055</v>
      </c>
      <c r="M1210">
        <f t="shared" si="55"/>
        <v>-0.13931704589144037</v>
      </c>
      <c r="N1210">
        <v>3246.59</v>
      </c>
      <c r="O1210">
        <f>MAX($N$2:N1210)</f>
        <v>3580.84</v>
      </c>
      <c r="P1210">
        <f t="shared" si="56"/>
        <v>-9.3344019838920475E-2</v>
      </c>
    </row>
    <row r="1211" spans="1:16">
      <c r="A1211" s="1">
        <v>44099</v>
      </c>
      <c r="B1211">
        <v>109.489</v>
      </c>
      <c r="C1211" s="3">
        <f>MAX($B$2:B1211)</f>
        <v>130.834</v>
      </c>
      <c r="D1211" s="4">
        <f>(B1211 - C1211) / C1211</f>
        <v>-0.16314566549979362</v>
      </c>
      <c r="E1211">
        <v>154.75700000000001</v>
      </c>
      <c r="F1211">
        <f>MAX($E$2:E1211)</f>
        <v>176.572</v>
      </c>
      <c r="G1211">
        <f>(E1211-F1211)/F1211</f>
        <v>-0.12354733479826925</v>
      </c>
      <c r="H1211">
        <v>135.78</v>
      </c>
      <c r="I1211">
        <f>MAX($H$2:H1211)</f>
        <v>166.107</v>
      </c>
      <c r="J1211">
        <f t="shared" si="54"/>
        <v>-0.18257508714262494</v>
      </c>
      <c r="K1211">
        <v>12.8378</v>
      </c>
      <c r="L1211">
        <f>MAX($K$2:K1211)</f>
        <v>14.3055</v>
      </c>
      <c r="M1211">
        <f t="shared" si="55"/>
        <v>-0.10259690328894486</v>
      </c>
      <c r="N1211">
        <v>3298.46</v>
      </c>
      <c r="O1211">
        <f>MAX($N$2:N1211)</f>
        <v>3580.84</v>
      </c>
      <c r="P1211">
        <f t="shared" si="56"/>
        <v>-7.8858591838786463E-2</v>
      </c>
    </row>
    <row r="1212" spans="1:16">
      <c r="A1212" s="1">
        <v>44102</v>
      </c>
      <c r="B1212">
        <v>112.09099999999999</v>
      </c>
      <c r="C1212" s="3">
        <f>MAX($B$2:B1212)</f>
        <v>130.834</v>
      </c>
      <c r="D1212" s="4">
        <f>(B1212 - C1212) / C1212</f>
        <v>-0.14325786874971344</v>
      </c>
      <c r="E1212">
        <v>158.703</v>
      </c>
      <c r="F1212">
        <f>MAX($E$2:E1212)</f>
        <v>176.572</v>
      </c>
      <c r="G1212">
        <f>(E1212-F1212)/F1212</f>
        <v>-0.1011995106811952</v>
      </c>
      <c r="H1212">
        <v>140.4</v>
      </c>
      <c r="I1212">
        <f>MAX($H$2:H1212)</f>
        <v>166.107</v>
      </c>
      <c r="J1212">
        <f t="shared" si="54"/>
        <v>-0.15476168975419455</v>
      </c>
      <c r="K1212">
        <v>12.9986</v>
      </c>
      <c r="L1212">
        <f>MAX($K$2:K1212)</f>
        <v>14.3055</v>
      </c>
      <c r="M1212">
        <f t="shared" si="55"/>
        <v>-9.1356471287267177E-2</v>
      </c>
      <c r="N1212">
        <v>3351.6</v>
      </c>
      <c r="O1212">
        <f>MAX($N$2:N1212)</f>
        <v>3580.84</v>
      </c>
      <c r="P1212">
        <f t="shared" si="56"/>
        <v>-6.4018498452877048E-2</v>
      </c>
    </row>
    <row r="1213" spans="1:16">
      <c r="A1213" s="1">
        <v>44103</v>
      </c>
      <c r="B1213">
        <v>111.24299999999999</v>
      </c>
      <c r="C1213" s="3">
        <f>MAX($B$2:B1213)</f>
        <v>130.834</v>
      </c>
      <c r="D1213" s="4">
        <f>(B1213 - C1213) / C1213</f>
        <v>-0.14973936438540447</v>
      </c>
      <c r="E1213">
        <v>157.244</v>
      </c>
      <c r="F1213">
        <f>MAX($E$2:E1213)</f>
        <v>176.572</v>
      </c>
      <c r="G1213">
        <f>(E1213-F1213)/F1213</f>
        <v>-0.10946242892417825</v>
      </c>
      <c r="H1213">
        <v>139.69</v>
      </c>
      <c r="I1213">
        <f>MAX($H$2:H1213)</f>
        <v>166.107</v>
      </c>
      <c r="J1213">
        <f t="shared" si="54"/>
        <v>-0.15903604303250315</v>
      </c>
      <c r="K1213">
        <v>13.1883</v>
      </c>
      <c r="L1213">
        <f>MAX($K$2:K1213)</f>
        <v>14.3055</v>
      </c>
      <c r="M1213">
        <f t="shared" si="55"/>
        <v>-7.8095837265387463E-2</v>
      </c>
      <c r="N1213">
        <v>3335.47</v>
      </c>
      <c r="O1213">
        <f>MAX($N$2:N1213)</f>
        <v>3580.84</v>
      </c>
      <c r="P1213">
        <f t="shared" si="56"/>
        <v>-6.8523028116308005E-2</v>
      </c>
    </row>
    <row r="1214" spans="1:16">
      <c r="A1214" s="1">
        <v>44104</v>
      </c>
      <c r="B1214">
        <v>112.91800000000001</v>
      </c>
      <c r="C1214" s="3">
        <f>MAX($B$2:B1214)</f>
        <v>130.834</v>
      </c>
      <c r="D1214" s="4">
        <f>(B1214 - C1214) / C1214</f>
        <v>-0.13693688185028355</v>
      </c>
      <c r="E1214">
        <v>157.43600000000001</v>
      </c>
      <c r="F1214">
        <f>MAX($E$2:E1214)</f>
        <v>176.572</v>
      </c>
      <c r="G1214">
        <f>(E1214-F1214)/F1214</f>
        <v>-0.10837505380241486</v>
      </c>
      <c r="H1214">
        <v>143.00299999999999</v>
      </c>
      <c r="I1214">
        <f>MAX($H$2:H1214)</f>
        <v>166.107</v>
      </c>
      <c r="J1214">
        <f t="shared" si="54"/>
        <v>-0.13909106780569158</v>
      </c>
      <c r="K1214">
        <v>13.492800000000001</v>
      </c>
      <c r="L1214">
        <f>MAX($K$2:K1214)</f>
        <v>14.3055</v>
      </c>
      <c r="M1214">
        <f t="shared" si="55"/>
        <v>-5.6810317709971657E-2</v>
      </c>
      <c r="N1214">
        <v>3363</v>
      </c>
      <c r="O1214">
        <f>MAX($N$2:N1214)</f>
        <v>3580.84</v>
      </c>
      <c r="P1214">
        <f t="shared" si="56"/>
        <v>-6.0834887903397007E-2</v>
      </c>
    </row>
    <row r="1215" spans="1:16">
      <c r="A1215" s="1">
        <v>44105</v>
      </c>
      <c r="B1215">
        <v>113.88500000000001</v>
      </c>
      <c r="C1215" s="3">
        <f>MAX($B$2:B1215)</f>
        <v>130.834</v>
      </c>
      <c r="D1215" s="4">
        <f>(B1215 - C1215) / C1215</f>
        <v>-0.12954583670911229</v>
      </c>
      <c r="E1215">
        <v>161.06299999999999</v>
      </c>
      <c r="F1215">
        <f>MAX($E$2:E1215)</f>
        <v>176.572</v>
      </c>
      <c r="G1215">
        <f>(E1215-F1215)/F1215</f>
        <v>-8.7833858142853993E-2</v>
      </c>
      <c r="H1215">
        <v>149.387</v>
      </c>
      <c r="I1215">
        <f>MAX($H$2:H1215)</f>
        <v>166.107</v>
      </c>
      <c r="J1215">
        <f t="shared" si="54"/>
        <v>-0.10065800959622412</v>
      </c>
      <c r="K1215">
        <v>13.5768</v>
      </c>
      <c r="L1215">
        <f>MAX($K$2:K1215)</f>
        <v>14.3055</v>
      </c>
      <c r="M1215">
        <f t="shared" si="55"/>
        <v>-5.0938450246408716E-2</v>
      </c>
      <c r="N1215">
        <v>3380.8</v>
      </c>
      <c r="O1215">
        <f>MAX($N$2:N1215)</f>
        <v>3580.84</v>
      </c>
      <c r="P1215">
        <f t="shared" si="56"/>
        <v>-5.5863987220875537E-2</v>
      </c>
    </row>
    <row r="1216" spans="1:16">
      <c r="A1216" s="1">
        <v>44106</v>
      </c>
      <c r="B1216">
        <v>110.21899999999999</v>
      </c>
      <c r="C1216" s="3">
        <f>MAX($B$2:B1216)</f>
        <v>130.834</v>
      </c>
      <c r="D1216" s="4">
        <f>(B1216 - C1216) / C1216</f>
        <v>-0.15756607609642759</v>
      </c>
      <c r="E1216">
        <v>156.25</v>
      </c>
      <c r="F1216">
        <f>MAX($E$2:E1216)</f>
        <v>176.572</v>
      </c>
      <c r="G1216">
        <f>(E1216-F1216)/F1216</f>
        <v>-0.11509186054414065</v>
      </c>
      <c r="H1216">
        <v>138.363</v>
      </c>
      <c r="I1216">
        <f>MAX($H$2:H1216)</f>
        <v>166.107</v>
      </c>
      <c r="J1216">
        <f t="shared" si="54"/>
        <v>-0.16702486951182069</v>
      </c>
      <c r="K1216">
        <v>13.025600000000001</v>
      </c>
      <c r="L1216">
        <f>MAX($K$2:K1216)</f>
        <v>14.3055</v>
      </c>
      <c r="M1216">
        <f t="shared" si="55"/>
        <v>-8.9469085316836158E-2</v>
      </c>
      <c r="N1216">
        <v>3348.42</v>
      </c>
      <c r="O1216">
        <f>MAX($N$2:N1216)</f>
        <v>3580.84</v>
      </c>
      <c r="P1216">
        <f t="shared" si="56"/>
        <v>-6.4906558237731948E-2</v>
      </c>
    </row>
    <row r="1217" spans="1:16">
      <c r="A1217" s="1">
        <v>44109</v>
      </c>
      <c r="B1217">
        <v>113.59699999999999</v>
      </c>
      <c r="C1217" s="3">
        <f>MAX($B$2:B1217)</f>
        <v>130.834</v>
      </c>
      <c r="D1217" s="4">
        <f>(B1217 - C1217) / C1217</f>
        <v>-0.13174709937783763</v>
      </c>
      <c r="E1217">
        <v>159.96</v>
      </c>
      <c r="F1217">
        <f>MAX($E$2:E1217)</f>
        <v>176.572</v>
      </c>
      <c r="G1217">
        <f>(E1217-F1217)/F1217</f>
        <v>-9.4080601680900683E-2</v>
      </c>
      <c r="H1217">
        <v>141.893</v>
      </c>
      <c r="I1217">
        <f>MAX($H$2:H1217)</f>
        <v>166.107</v>
      </c>
      <c r="J1217">
        <f t="shared" si="54"/>
        <v>-0.14577350743797671</v>
      </c>
      <c r="K1217">
        <v>13.604799999999999</v>
      </c>
      <c r="L1217">
        <f>MAX($K$2:K1217)</f>
        <v>14.3055</v>
      </c>
      <c r="M1217">
        <f t="shared" si="55"/>
        <v>-4.8981161091887819E-2</v>
      </c>
      <c r="N1217">
        <v>3408.6</v>
      </c>
      <c r="O1217">
        <f>MAX($N$2:N1217)</f>
        <v>3580.84</v>
      </c>
      <c r="P1217">
        <f t="shared" si="56"/>
        <v>-4.8100445705476988E-2</v>
      </c>
    </row>
    <row r="1218" spans="1:16">
      <c r="A1218" s="1">
        <v>44110</v>
      </c>
      <c r="B1218">
        <v>110.358</v>
      </c>
      <c r="C1218" s="3">
        <f>MAX($B$2:B1218)</f>
        <v>130.834</v>
      </c>
      <c r="D1218" s="4">
        <f>(B1218 - C1218) / C1218</f>
        <v>-0.15650366112784136</v>
      </c>
      <c r="E1218">
        <v>154.99799999999999</v>
      </c>
      <c r="F1218">
        <f>MAX($E$2:E1218)</f>
        <v>176.572</v>
      </c>
      <c r="G1218">
        <f>(E1218-F1218)/F1218</f>
        <v>-0.12218245248397261</v>
      </c>
      <c r="H1218">
        <v>137.99299999999999</v>
      </c>
      <c r="I1218">
        <f>MAX($H$2:H1218)</f>
        <v>166.107</v>
      </c>
      <c r="J1218">
        <f t="shared" si="54"/>
        <v>-0.16925234938924913</v>
      </c>
      <c r="K1218">
        <v>13.698700000000001</v>
      </c>
      <c r="L1218">
        <f>MAX($K$2:K1218)</f>
        <v>14.3055</v>
      </c>
      <c r="M1218">
        <f t="shared" si="55"/>
        <v>-4.2417252105833407E-2</v>
      </c>
      <c r="N1218">
        <v>3360.97</v>
      </c>
      <c r="O1218">
        <f>MAX($N$2:N1218)</f>
        <v>3580.84</v>
      </c>
      <c r="P1218">
        <f t="shared" si="56"/>
        <v>-6.1401793992471136E-2</v>
      </c>
    </row>
    <row r="1219" spans="1:16">
      <c r="A1219" s="1">
        <v>44111</v>
      </c>
      <c r="B1219">
        <v>112.208</v>
      </c>
      <c r="C1219" s="3">
        <f>MAX($B$2:B1219)</f>
        <v>130.834</v>
      </c>
      <c r="D1219" s="4">
        <f>(B1219 - C1219) / C1219</f>
        <v>-0.14236360579054377</v>
      </c>
      <c r="E1219">
        <v>159.78399999999999</v>
      </c>
      <c r="F1219">
        <f>MAX($E$2:E1219)</f>
        <v>176.572</v>
      </c>
      <c r="G1219">
        <f>(E1219-F1219)/F1219</f>
        <v>-9.5077362209183849E-2</v>
      </c>
      <c r="H1219">
        <v>141.767</v>
      </c>
      <c r="I1219">
        <f>MAX($H$2:H1219)</f>
        <v>166.107</v>
      </c>
      <c r="J1219">
        <f t="shared" ref="J1219:J1282" si="57">(H1219-I1219)/I1219</f>
        <v>-0.14653205463947938</v>
      </c>
      <c r="K1219">
        <v>13.9253</v>
      </c>
      <c r="L1219">
        <f>MAX($K$2:K1219)</f>
        <v>14.3055</v>
      </c>
      <c r="M1219">
        <f t="shared" ref="M1219:M1282" si="58">(K1219-L1219)/L1219</f>
        <v>-2.6577190591031443E-2</v>
      </c>
      <c r="N1219">
        <v>3419.44</v>
      </c>
      <c r="O1219">
        <f>MAX($N$2:N1219)</f>
        <v>3580.84</v>
      </c>
      <c r="P1219">
        <f t="shared" ref="P1219:P1282" si="59">(N1219-O1219)/O1219</f>
        <v>-4.5073223042638062E-2</v>
      </c>
    </row>
    <row r="1220" spans="1:16">
      <c r="A1220" s="1">
        <v>44112</v>
      </c>
      <c r="B1220">
        <v>112.101</v>
      </c>
      <c r="C1220" s="3">
        <f>MAX($B$2:B1220)</f>
        <v>130.834</v>
      </c>
      <c r="D1220" s="4">
        <f>(B1220 - C1220) / C1220</f>
        <v>-0.14318143601816044</v>
      </c>
      <c r="E1220">
        <v>159.52799999999999</v>
      </c>
      <c r="F1220">
        <f>MAX($E$2:E1220)</f>
        <v>176.572</v>
      </c>
      <c r="G1220">
        <f>(E1220-F1220)/F1220</f>
        <v>-9.6527195704868327E-2</v>
      </c>
      <c r="H1220">
        <v>141.97300000000001</v>
      </c>
      <c r="I1220">
        <f>MAX($H$2:H1220)</f>
        <v>166.107</v>
      </c>
      <c r="J1220">
        <f t="shared" si="57"/>
        <v>-0.1452918901671813</v>
      </c>
      <c r="K1220">
        <v>13.800599999999999</v>
      </c>
      <c r="L1220">
        <f>MAX($K$2:K1220)</f>
        <v>14.3055</v>
      </c>
      <c r="M1220">
        <f t="shared" si="58"/>
        <v>-3.5294117647058892E-2</v>
      </c>
      <c r="N1220">
        <v>3446.83</v>
      </c>
      <c r="O1220">
        <f>MAX($N$2:N1220)</f>
        <v>3580.84</v>
      </c>
      <c r="P1220">
        <f t="shared" si="59"/>
        <v>-3.7424179801387444E-2</v>
      </c>
    </row>
    <row r="1221" spans="1:16">
      <c r="A1221" s="1">
        <v>44113</v>
      </c>
      <c r="B1221">
        <v>114.063</v>
      </c>
      <c r="C1221" s="3">
        <f>MAX($B$2:B1221)</f>
        <v>130.834</v>
      </c>
      <c r="D1221" s="4">
        <f>(B1221 - C1221) / C1221</f>
        <v>-0.12818533408746963</v>
      </c>
      <c r="E1221">
        <v>164.33199999999999</v>
      </c>
      <c r="F1221">
        <f>MAX($E$2:E1221)</f>
        <v>176.572</v>
      </c>
      <c r="G1221">
        <f>(E1221-F1221)/F1221</f>
        <v>-6.9320164012414254E-2</v>
      </c>
      <c r="H1221">
        <v>144.667</v>
      </c>
      <c r="I1221">
        <f>MAX($H$2:H1221)</f>
        <v>166.107</v>
      </c>
      <c r="J1221">
        <f t="shared" si="57"/>
        <v>-0.12907342857314863</v>
      </c>
      <c r="K1221">
        <v>13.7247</v>
      </c>
      <c r="L1221">
        <f>MAX($K$2:K1221)</f>
        <v>14.3055</v>
      </c>
      <c r="M1221">
        <f t="shared" si="58"/>
        <v>-4.0599769319492503E-2</v>
      </c>
      <c r="N1221">
        <v>3477.14</v>
      </c>
      <c r="O1221">
        <f>MAX($N$2:N1221)</f>
        <v>3580.84</v>
      </c>
      <c r="P1221">
        <f t="shared" si="59"/>
        <v>-2.8959685436936659E-2</v>
      </c>
    </row>
    <row r="1222" spans="1:16">
      <c r="A1222" s="1">
        <v>44116</v>
      </c>
      <c r="B1222">
        <v>121.294</v>
      </c>
      <c r="C1222" s="3">
        <f>MAX($B$2:B1222)</f>
        <v>130.834</v>
      </c>
      <c r="D1222" s="4">
        <f>(B1222 - C1222) / C1222</f>
        <v>-7.291682590152411E-2</v>
      </c>
      <c r="E1222">
        <v>172.14599999999999</v>
      </c>
      <c r="F1222">
        <f>MAX($E$2:E1222)</f>
        <v>176.572</v>
      </c>
      <c r="G1222">
        <f>(E1222-F1222)/F1222</f>
        <v>-2.5066261921482546E-2</v>
      </c>
      <c r="H1222">
        <v>147.43299999999999</v>
      </c>
      <c r="I1222">
        <f>MAX($H$2:H1222)</f>
        <v>166.107</v>
      </c>
      <c r="J1222">
        <f t="shared" si="57"/>
        <v>-0.11242151143540012</v>
      </c>
      <c r="K1222">
        <v>14.1858</v>
      </c>
      <c r="L1222">
        <f>MAX($K$2:K1222)</f>
        <v>14.3055</v>
      </c>
      <c r="M1222">
        <f t="shared" si="58"/>
        <v>-8.3674111355772195E-3</v>
      </c>
      <c r="N1222">
        <v>3534.22</v>
      </c>
      <c r="O1222">
        <f>MAX($N$2:N1222)</f>
        <v>3580.84</v>
      </c>
      <c r="P1222">
        <f t="shared" si="59"/>
        <v>-1.3019291562873611E-2</v>
      </c>
    </row>
    <row r="1223" spans="1:16">
      <c r="A1223" s="1">
        <v>44117</v>
      </c>
      <c r="B1223">
        <v>118.08199999999999</v>
      </c>
      <c r="C1223" s="3">
        <f>MAX($B$2:B1223)</f>
        <v>130.834</v>
      </c>
      <c r="D1223" s="4">
        <f>(B1223 - C1223) / C1223</f>
        <v>-9.7467019276334971E-2</v>
      </c>
      <c r="E1223">
        <v>172.18199999999999</v>
      </c>
      <c r="F1223">
        <f>MAX($E$2:E1223)</f>
        <v>176.572</v>
      </c>
      <c r="G1223">
        <f>(E1223-F1223)/F1223</f>
        <v>-2.4862379086151909E-2</v>
      </c>
      <c r="H1223">
        <v>148.88300000000001</v>
      </c>
      <c r="I1223">
        <f>MAX($H$2:H1223)</f>
        <v>166.107</v>
      </c>
      <c r="J1223">
        <f t="shared" si="57"/>
        <v>-0.10369219840223465</v>
      </c>
      <c r="K1223">
        <v>14.207800000000001</v>
      </c>
      <c r="L1223">
        <f>MAX($K$2:K1223)</f>
        <v>14.3055</v>
      </c>
      <c r="M1223">
        <f t="shared" si="58"/>
        <v>-6.8295410855964264E-3</v>
      </c>
      <c r="N1223">
        <v>3511.93</v>
      </c>
      <c r="O1223">
        <f>MAX($N$2:N1223)</f>
        <v>3580.84</v>
      </c>
      <c r="P1223">
        <f t="shared" si="59"/>
        <v>-1.9244087979356884E-2</v>
      </c>
    </row>
    <row r="1224" spans="1:16">
      <c r="A1224" s="1">
        <v>44118</v>
      </c>
      <c r="B1224">
        <v>118.17100000000001</v>
      </c>
      <c r="C1224" s="3">
        <f>MAX($B$2:B1224)</f>
        <v>130.834</v>
      </c>
      <c r="D1224" s="4">
        <f>(B1224 - C1224) / C1224</f>
        <v>-9.6786767965513526E-2</v>
      </c>
      <c r="E1224">
        <v>168.18600000000001</v>
      </c>
      <c r="F1224">
        <f>MAX($E$2:E1224)</f>
        <v>176.572</v>
      </c>
      <c r="G1224">
        <f>(E1224-F1224)/F1224</f>
        <v>-4.7493373807851728E-2</v>
      </c>
      <c r="H1224">
        <v>153.767</v>
      </c>
      <c r="I1224">
        <f>MAX($H$2:H1224)</f>
        <v>166.107</v>
      </c>
      <c r="J1224">
        <f t="shared" si="57"/>
        <v>-7.4289464020179788E-2</v>
      </c>
      <c r="K1224">
        <v>14.0558</v>
      </c>
      <c r="L1224">
        <f>MAX($K$2:K1224)</f>
        <v>14.3055</v>
      </c>
      <c r="M1224">
        <f t="shared" si="58"/>
        <v>-1.7454825067281864E-2</v>
      </c>
      <c r="N1224">
        <v>3488.67</v>
      </c>
      <c r="O1224">
        <f>MAX($N$2:N1224)</f>
        <v>3580.84</v>
      </c>
      <c r="P1224">
        <f t="shared" si="59"/>
        <v>-2.5739770556629189E-2</v>
      </c>
    </row>
    <row r="1225" spans="1:16">
      <c r="A1225" s="1">
        <v>44119</v>
      </c>
      <c r="B1225">
        <v>117.70699999999999</v>
      </c>
      <c r="C1225" s="3">
        <f>MAX($B$2:B1225)</f>
        <v>130.834</v>
      </c>
      <c r="D1225" s="4">
        <f>(B1225 - C1225) / C1225</f>
        <v>-0.10033324670957097</v>
      </c>
      <c r="E1225">
        <v>166.93199999999999</v>
      </c>
      <c r="F1225">
        <f>MAX($E$2:E1225)</f>
        <v>176.572</v>
      </c>
      <c r="G1225">
        <f>(E1225-F1225)/F1225</f>
        <v>-5.4595292571868785E-2</v>
      </c>
      <c r="H1225">
        <v>149.62700000000001</v>
      </c>
      <c r="I1225">
        <f>MAX($H$2:H1225)</f>
        <v>166.107</v>
      </c>
      <c r="J1225">
        <f t="shared" si="57"/>
        <v>-9.9213157783838074E-2</v>
      </c>
      <c r="K1225">
        <v>13.9313</v>
      </c>
      <c r="L1225">
        <f>MAX($K$2:K1225)</f>
        <v>14.3055</v>
      </c>
      <c r="M1225">
        <f t="shared" si="58"/>
        <v>-2.6157771486491215E-2</v>
      </c>
      <c r="N1225">
        <v>3483.34</v>
      </c>
      <c r="O1225">
        <f>MAX($N$2:N1225)</f>
        <v>3580.84</v>
      </c>
      <c r="P1225">
        <f t="shared" si="59"/>
        <v>-2.7228248120552717E-2</v>
      </c>
    </row>
    <row r="1226" spans="1:16">
      <c r="A1226" s="1">
        <v>44120</v>
      </c>
      <c r="B1226">
        <v>116.06100000000001</v>
      </c>
      <c r="C1226" s="3">
        <f>MAX($B$2:B1226)</f>
        <v>130.834</v>
      </c>
      <c r="D1226" s="4">
        <f>(B1226 - C1226) / C1226</f>
        <v>-0.11291407432318813</v>
      </c>
      <c r="E1226">
        <v>163.636</v>
      </c>
      <c r="F1226">
        <f>MAX($E$2:E1226)</f>
        <v>176.572</v>
      </c>
      <c r="G1226">
        <f>(E1226-F1226)/F1226</f>
        <v>-7.3261898828806418E-2</v>
      </c>
      <c r="H1226">
        <v>146.55699999999999</v>
      </c>
      <c r="I1226">
        <f>MAX($H$2:H1226)</f>
        <v>166.107</v>
      </c>
      <c r="J1226">
        <f t="shared" si="57"/>
        <v>-0.11769522055060902</v>
      </c>
      <c r="K1226">
        <v>13.7737</v>
      </c>
      <c r="L1226">
        <f>MAX($K$2:K1226)</f>
        <v>14.3055</v>
      </c>
      <c r="M1226">
        <f t="shared" si="58"/>
        <v>-3.7174513299080808E-2</v>
      </c>
      <c r="N1226">
        <v>3483.81</v>
      </c>
      <c r="O1226">
        <f>MAX($N$2:N1226)</f>
        <v>3580.84</v>
      </c>
      <c r="P1226">
        <f t="shared" si="59"/>
        <v>-2.7096994001407547E-2</v>
      </c>
    </row>
    <row r="1227" spans="1:16">
      <c r="A1227" s="1">
        <v>44123</v>
      </c>
      <c r="B1227">
        <v>113.086</v>
      </c>
      <c r="C1227" s="3">
        <f>MAX($B$2:B1227)</f>
        <v>130.834</v>
      </c>
      <c r="D1227" s="4">
        <f>(B1227 - C1227) / C1227</f>
        <v>-0.13565281196019385</v>
      </c>
      <c r="E1227">
        <v>160.36000000000001</v>
      </c>
      <c r="F1227">
        <f>MAX($E$2:E1227)</f>
        <v>176.572</v>
      </c>
      <c r="G1227">
        <f>(E1227-F1227)/F1227</f>
        <v>-9.1815236843893644E-2</v>
      </c>
      <c r="H1227">
        <v>143.61000000000001</v>
      </c>
      <c r="I1227">
        <f>MAX($H$2:H1227)</f>
        <v>166.107</v>
      </c>
      <c r="J1227">
        <f t="shared" si="57"/>
        <v>-0.13543679676353185</v>
      </c>
      <c r="K1227">
        <v>13.46</v>
      </c>
      <c r="L1227">
        <f>MAX($K$2:K1227)</f>
        <v>14.3055</v>
      </c>
      <c r="M1227">
        <f t="shared" si="58"/>
        <v>-5.9103142148124808E-2</v>
      </c>
      <c r="N1227">
        <v>3426.92</v>
      </c>
      <c r="O1227">
        <f>MAX($N$2:N1227)</f>
        <v>3580.84</v>
      </c>
      <c r="P1227">
        <f t="shared" si="59"/>
        <v>-4.2984327699645913E-2</v>
      </c>
    </row>
    <row r="1228" spans="1:16">
      <c r="A1228" s="1">
        <v>44124</v>
      </c>
      <c r="B1228">
        <v>114.584</v>
      </c>
      <c r="C1228" s="3">
        <f>MAX($B$2:B1228)</f>
        <v>130.834</v>
      </c>
      <c r="D1228" s="4">
        <f>(B1228 - C1228) / C1228</f>
        <v>-0.12420318877356039</v>
      </c>
      <c r="E1228">
        <v>160.85</v>
      </c>
      <c r="F1228">
        <f>MAX($E$2:E1228)</f>
        <v>176.572</v>
      </c>
      <c r="G1228">
        <f>(E1228-F1228)/F1228</f>
        <v>-8.9040164918560177E-2</v>
      </c>
      <c r="H1228">
        <v>140.64699999999999</v>
      </c>
      <c r="I1228">
        <f>MAX($H$2:H1228)</f>
        <v>166.107</v>
      </c>
      <c r="J1228">
        <f t="shared" si="57"/>
        <v>-0.15327469643061406</v>
      </c>
      <c r="K1228">
        <v>13.607799999999999</v>
      </c>
      <c r="L1228">
        <f>MAX($K$2:K1228)</f>
        <v>14.3055</v>
      </c>
      <c r="M1228">
        <f t="shared" si="58"/>
        <v>-4.8771451539617705E-2</v>
      </c>
      <c r="N1228">
        <v>3443.12</v>
      </c>
      <c r="O1228">
        <f>MAX($N$2:N1228)</f>
        <v>3580.84</v>
      </c>
      <c r="P1228">
        <f t="shared" si="59"/>
        <v>-3.8460249550384892E-2</v>
      </c>
    </row>
    <row r="1229" spans="1:16">
      <c r="A1229" s="1">
        <v>44125</v>
      </c>
      <c r="B1229">
        <v>113.964</v>
      </c>
      <c r="C1229" s="3">
        <f>MAX($B$2:B1229)</f>
        <v>130.834</v>
      </c>
      <c r="D1229" s="4">
        <f>(B1229 - C1229) / C1229</f>
        <v>-0.12894201812984396</v>
      </c>
      <c r="E1229">
        <v>159.24700000000001</v>
      </c>
      <c r="F1229">
        <f>MAX($E$2:E1229)</f>
        <v>176.572</v>
      </c>
      <c r="G1229">
        <f>(E1229-F1229)/F1229</f>
        <v>-9.8118614502865617E-2</v>
      </c>
      <c r="H1229">
        <v>140.88</v>
      </c>
      <c r="I1229">
        <f>MAX($H$2:H1229)</f>
        <v>166.107</v>
      </c>
      <c r="J1229">
        <f t="shared" si="57"/>
        <v>-0.15187198612942263</v>
      </c>
      <c r="K1229">
        <v>13.486800000000001</v>
      </c>
      <c r="L1229">
        <f>MAX($K$2:K1229)</f>
        <v>14.3055</v>
      </c>
      <c r="M1229">
        <f t="shared" si="58"/>
        <v>-5.7229736814511885E-2</v>
      </c>
      <c r="N1229">
        <v>3435.56</v>
      </c>
      <c r="O1229">
        <f>MAX($N$2:N1229)</f>
        <v>3580.84</v>
      </c>
      <c r="P1229">
        <f t="shared" si="59"/>
        <v>-4.0571486020040043E-2</v>
      </c>
    </row>
    <row r="1230" spans="1:16">
      <c r="A1230" s="1">
        <v>44126</v>
      </c>
      <c r="B1230">
        <v>112.85899999999999</v>
      </c>
      <c r="C1230" s="3">
        <f>MAX($B$2:B1230)</f>
        <v>130.834</v>
      </c>
      <c r="D1230" s="4">
        <f>(B1230 - C1230) / C1230</f>
        <v>-0.1373878349664461</v>
      </c>
      <c r="E1230">
        <v>158.82</v>
      </c>
      <c r="F1230">
        <f>MAX($E$2:E1230)</f>
        <v>176.572</v>
      </c>
      <c r="G1230">
        <f>(E1230-F1230)/F1230</f>
        <v>-0.10053689146637071</v>
      </c>
      <c r="H1230">
        <v>141.93</v>
      </c>
      <c r="I1230">
        <f>MAX($H$2:H1230)</f>
        <v>166.107</v>
      </c>
      <c r="J1230">
        <f t="shared" si="57"/>
        <v>-0.14555075945023385</v>
      </c>
      <c r="K1230">
        <v>13.3231</v>
      </c>
      <c r="L1230">
        <f>MAX($K$2:K1230)</f>
        <v>14.3055</v>
      </c>
      <c r="M1230">
        <f t="shared" si="58"/>
        <v>-6.8672888050050687E-2</v>
      </c>
      <c r="N1230">
        <v>3453.49</v>
      </c>
      <c r="O1230">
        <f>MAX($N$2:N1230)</f>
        <v>3580.84</v>
      </c>
      <c r="P1230">
        <f t="shared" si="59"/>
        <v>-3.5564281006691269E-2</v>
      </c>
    </row>
    <row r="1231" spans="1:16">
      <c r="A1231" s="1">
        <v>44127</v>
      </c>
      <c r="B1231">
        <v>112.16800000000001</v>
      </c>
      <c r="C1231" s="3">
        <f>MAX($B$2:B1231)</f>
        <v>130.834</v>
      </c>
      <c r="D1231" s="4">
        <f>(B1231 - C1231) / C1231</f>
        <v>-0.14266933671675555</v>
      </c>
      <c r="E1231">
        <v>160.22</v>
      </c>
      <c r="F1231">
        <f>MAX($E$2:E1231)</f>
        <v>176.572</v>
      </c>
      <c r="G1231">
        <f>(E1231-F1231)/F1231</f>
        <v>-9.2608114536846184E-2</v>
      </c>
      <c r="H1231">
        <v>140.21</v>
      </c>
      <c r="I1231">
        <f>MAX($H$2:H1231)</f>
        <v>166.107</v>
      </c>
      <c r="J1231">
        <f t="shared" si="57"/>
        <v>-0.15590553077233343</v>
      </c>
      <c r="K1231">
        <v>13.5528</v>
      </c>
      <c r="L1231">
        <f>MAX($K$2:K1231)</f>
        <v>14.3055</v>
      </c>
      <c r="M1231">
        <f t="shared" si="58"/>
        <v>-5.2616126664569628E-2</v>
      </c>
      <c r="N1231">
        <v>3465.39</v>
      </c>
      <c r="O1231">
        <f>MAX($N$2:N1231)</f>
        <v>3580.84</v>
      </c>
      <c r="P1231">
        <f t="shared" si="59"/>
        <v>-3.2241038415567372E-2</v>
      </c>
    </row>
    <row r="1232" spans="1:16">
      <c r="A1232" s="1">
        <v>44130</v>
      </c>
      <c r="B1232">
        <v>112.178</v>
      </c>
      <c r="C1232" s="3">
        <f>MAX($B$2:B1232)</f>
        <v>130.834</v>
      </c>
      <c r="D1232" s="4">
        <f>(B1232 - C1232) / C1232</f>
        <v>-0.14259290398520266</v>
      </c>
      <c r="E1232">
        <v>160.352</v>
      </c>
      <c r="F1232">
        <f>MAX($E$2:E1232)</f>
        <v>176.572</v>
      </c>
      <c r="G1232">
        <f>(E1232-F1232)/F1232</f>
        <v>-9.186054414063384E-2</v>
      </c>
      <c r="H1232">
        <v>140.09299999999999</v>
      </c>
      <c r="I1232">
        <f>MAX($H$2:H1232)</f>
        <v>166.107</v>
      </c>
      <c r="J1232">
        <f t="shared" si="57"/>
        <v>-0.15660989603087172</v>
      </c>
      <c r="K1232">
        <v>13.1043</v>
      </c>
      <c r="L1232">
        <f>MAX($K$2:K1232)</f>
        <v>14.3055</v>
      </c>
      <c r="M1232">
        <f t="shared" si="58"/>
        <v>-8.3967704728950404E-2</v>
      </c>
      <c r="N1232">
        <v>3400.97</v>
      </c>
      <c r="O1232">
        <f>MAX($N$2:N1232)</f>
        <v>3580.84</v>
      </c>
      <c r="P1232">
        <f t="shared" si="59"/>
        <v>-5.0231230660962328E-2</v>
      </c>
    </row>
    <row r="1233" spans="1:16">
      <c r="A1233" s="1">
        <v>44131</v>
      </c>
      <c r="B1233">
        <v>113.696</v>
      </c>
      <c r="C1233" s="3">
        <f>MAX($B$2:B1233)</f>
        <v>130.834</v>
      </c>
      <c r="D1233" s="4">
        <f>(B1233 - C1233) / C1233</f>
        <v>-0.13099041533546329</v>
      </c>
      <c r="E1233">
        <v>164.316</v>
      </c>
      <c r="F1233">
        <f>MAX($E$2:E1233)</f>
        <v>176.572</v>
      </c>
      <c r="G1233">
        <f>(E1233-F1233)/F1233</f>
        <v>-6.941077860589448E-2</v>
      </c>
      <c r="H1233">
        <v>141.56</v>
      </c>
      <c r="I1233">
        <f>MAX($H$2:H1233)</f>
        <v>166.107</v>
      </c>
      <c r="J1233">
        <f t="shared" si="57"/>
        <v>-0.14777823932766226</v>
      </c>
      <c r="K1233">
        <v>13.3591</v>
      </c>
      <c r="L1233">
        <f>MAX($K$2:K1233)</f>
        <v>14.3055</v>
      </c>
      <c r="M1233">
        <f t="shared" si="58"/>
        <v>-6.6156373422809445E-2</v>
      </c>
      <c r="N1233">
        <v>3390.68</v>
      </c>
      <c r="O1233">
        <f>MAX($N$2:N1233)</f>
        <v>3580.84</v>
      </c>
      <c r="P1233">
        <f t="shared" si="59"/>
        <v>-5.3104858077992957E-2</v>
      </c>
    </row>
    <row r="1234" spans="1:16">
      <c r="A1234" s="1">
        <v>44132</v>
      </c>
      <c r="B1234">
        <v>108.425</v>
      </c>
      <c r="C1234" s="3">
        <f>MAX($B$2:B1234)</f>
        <v>130.834</v>
      </c>
      <c r="D1234" s="4">
        <f>(B1234 - C1234) / C1234</f>
        <v>-0.17127810813702865</v>
      </c>
      <c r="E1234">
        <v>158.13900000000001</v>
      </c>
      <c r="F1234">
        <f>MAX($E$2:E1234)</f>
        <v>176.572</v>
      </c>
      <c r="G1234">
        <f>(E1234-F1234)/F1234</f>
        <v>-0.10439367510137504</v>
      </c>
      <c r="H1234">
        <v>135.34</v>
      </c>
      <c r="I1234">
        <f>MAX($H$2:H1234)</f>
        <v>166.107</v>
      </c>
      <c r="J1234">
        <f t="shared" si="57"/>
        <v>-0.18522398213199923</v>
      </c>
      <c r="K1234">
        <v>12.5913</v>
      </c>
      <c r="L1234">
        <f>MAX($K$2:K1234)</f>
        <v>14.3055</v>
      </c>
      <c r="M1234">
        <f t="shared" si="58"/>
        <v>-0.11982803816713851</v>
      </c>
      <c r="N1234">
        <v>3271.03</v>
      </c>
      <c r="O1234">
        <f>MAX($N$2:N1234)</f>
        <v>3580.84</v>
      </c>
      <c r="P1234">
        <f t="shared" si="59"/>
        <v>-8.6518805643368571E-2</v>
      </c>
    </row>
    <row r="1235" spans="1:16">
      <c r="A1235" s="1">
        <v>44133</v>
      </c>
      <c r="B1235">
        <v>112.446</v>
      </c>
      <c r="C1235" s="3">
        <f>MAX($B$2:B1235)</f>
        <v>130.834</v>
      </c>
      <c r="D1235" s="4">
        <f>(B1235 - C1235) / C1235</f>
        <v>-0.14054450677958333</v>
      </c>
      <c r="E1235">
        <v>160.55000000000001</v>
      </c>
      <c r="F1235">
        <f>MAX($E$2:E1235)</f>
        <v>176.572</v>
      </c>
      <c r="G1235">
        <f>(E1235-F1235)/F1235</f>
        <v>-9.0739188546315339E-2</v>
      </c>
      <c r="H1235">
        <v>136.94300000000001</v>
      </c>
      <c r="I1235">
        <f>MAX($H$2:H1235)</f>
        <v>166.107</v>
      </c>
      <c r="J1235">
        <f t="shared" si="57"/>
        <v>-0.17557357606843774</v>
      </c>
      <c r="K1235">
        <v>12.9877</v>
      </c>
      <c r="L1235">
        <f>MAX($K$2:K1235)</f>
        <v>14.3055</v>
      </c>
      <c r="M1235">
        <f t="shared" si="58"/>
        <v>-9.2118415993848526E-2</v>
      </c>
      <c r="N1235">
        <v>3310.11</v>
      </c>
      <c r="O1235">
        <f>MAX($N$2:N1235)</f>
        <v>3580.84</v>
      </c>
      <c r="P1235">
        <f t="shared" si="59"/>
        <v>-7.5605165268484487E-2</v>
      </c>
    </row>
    <row r="1236" spans="1:16">
      <c r="A1236" s="1">
        <v>44134</v>
      </c>
      <c r="B1236">
        <v>106.149</v>
      </c>
      <c r="C1236" s="3">
        <f>MAX($B$2:B1236)</f>
        <v>130.834</v>
      </c>
      <c r="D1236" s="4">
        <f>(B1236 - C1236) / C1236</f>
        <v>-0.18867419783848235</v>
      </c>
      <c r="E1236">
        <v>151.80799999999999</v>
      </c>
      <c r="F1236">
        <f>MAX($E$2:E1236)</f>
        <v>176.572</v>
      </c>
      <c r="G1236">
        <f>(E1236-F1236)/F1236</f>
        <v>-0.14024873705910343</v>
      </c>
      <c r="H1236">
        <v>129.34700000000001</v>
      </c>
      <c r="I1236">
        <f>MAX($H$2:H1236)</f>
        <v>166.107</v>
      </c>
      <c r="J1236">
        <f t="shared" si="57"/>
        <v>-0.22130313593045442</v>
      </c>
      <c r="K1236">
        <v>12.4984</v>
      </c>
      <c r="L1236">
        <f>MAX($K$2:K1236)</f>
        <v>14.3055</v>
      </c>
      <c r="M1236">
        <f t="shared" si="58"/>
        <v>-0.12632204396910279</v>
      </c>
      <c r="N1236">
        <v>3269.96</v>
      </c>
      <c r="O1236">
        <f>MAX($N$2:N1236)</f>
        <v>3580.84</v>
      </c>
      <c r="P1236">
        <f t="shared" si="59"/>
        <v>-8.6817618212486486E-2</v>
      </c>
    </row>
    <row r="1237" spans="1:16">
      <c r="A1237" s="1">
        <v>44137</v>
      </c>
      <c r="B1237">
        <v>106.059</v>
      </c>
      <c r="C1237" s="3">
        <f>MAX($B$2:B1237)</f>
        <v>130.834</v>
      </c>
      <c r="D1237" s="4">
        <f>(B1237 - C1237) / C1237</f>
        <v>-0.18936209242245902</v>
      </c>
      <c r="E1237">
        <v>150.22399999999999</v>
      </c>
      <c r="F1237">
        <f>MAX($E$2:E1237)</f>
        <v>176.572</v>
      </c>
      <c r="G1237">
        <f>(E1237-F1237)/F1237</f>
        <v>-0.14921958181365116</v>
      </c>
      <c r="H1237">
        <v>133.50299999999999</v>
      </c>
      <c r="I1237">
        <f>MAX($H$2:H1237)</f>
        <v>166.107</v>
      </c>
      <c r="J1237">
        <f t="shared" si="57"/>
        <v>-0.19628311871263712</v>
      </c>
      <c r="K1237">
        <v>12.545299999999999</v>
      </c>
      <c r="L1237">
        <f>MAX($K$2:K1237)</f>
        <v>14.3055</v>
      </c>
      <c r="M1237">
        <f t="shared" si="58"/>
        <v>-0.12304358463528021</v>
      </c>
      <c r="N1237">
        <v>3310.24</v>
      </c>
      <c r="O1237">
        <f>MAX($N$2:N1237)</f>
        <v>3580.84</v>
      </c>
      <c r="P1237">
        <f t="shared" si="59"/>
        <v>-7.556886093765719E-2</v>
      </c>
    </row>
    <row r="1238" spans="1:16">
      <c r="A1238" s="1">
        <v>44138</v>
      </c>
      <c r="B1238">
        <v>107.69499999999999</v>
      </c>
      <c r="C1238" s="3">
        <f>MAX($B$2:B1238)</f>
        <v>130.834</v>
      </c>
      <c r="D1238" s="4">
        <f>(B1238 - C1238) / C1238</f>
        <v>-0.17685769754039476</v>
      </c>
      <c r="E1238">
        <v>152.41999999999999</v>
      </c>
      <c r="F1238">
        <f>MAX($E$2:E1238)</f>
        <v>176.572</v>
      </c>
      <c r="G1238">
        <f>(E1238-F1238)/F1238</f>
        <v>-0.13678272885848275</v>
      </c>
      <c r="H1238">
        <v>141.30000000000001</v>
      </c>
      <c r="I1238">
        <f>MAX($H$2:H1238)</f>
        <v>166.107</v>
      </c>
      <c r="J1238">
        <f t="shared" si="57"/>
        <v>-0.14934349545774706</v>
      </c>
      <c r="K1238">
        <v>12.982699999999999</v>
      </c>
      <c r="L1238">
        <f>MAX($K$2:K1238)</f>
        <v>14.3055</v>
      </c>
      <c r="M1238">
        <f t="shared" si="58"/>
        <v>-9.2467931914298751E-2</v>
      </c>
      <c r="N1238">
        <v>3369.16</v>
      </c>
      <c r="O1238">
        <f>MAX($N$2:N1238)</f>
        <v>3580.84</v>
      </c>
      <c r="P1238">
        <f t="shared" si="59"/>
        <v>-5.9114621150344694E-2</v>
      </c>
    </row>
    <row r="1239" spans="1:16">
      <c r="A1239" s="1">
        <v>44139</v>
      </c>
      <c r="B1239">
        <v>112.081</v>
      </c>
      <c r="C1239" s="3">
        <f>MAX($B$2:B1239)</f>
        <v>130.834</v>
      </c>
      <c r="D1239" s="4">
        <f>(B1239 - C1239) / C1239</f>
        <v>-0.14333430148126633</v>
      </c>
      <c r="E1239">
        <v>162.05799999999999</v>
      </c>
      <c r="F1239">
        <f>MAX($E$2:E1239)</f>
        <v>176.572</v>
      </c>
      <c r="G1239">
        <f>(E1239-F1239)/F1239</f>
        <v>-8.2198763110799045E-2</v>
      </c>
      <c r="H1239">
        <v>140.327</v>
      </c>
      <c r="I1239">
        <f>MAX($H$2:H1239)</f>
        <v>166.107</v>
      </c>
      <c r="J1239">
        <f t="shared" si="57"/>
        <v>-0.15520116551379534</v>
      </c>
      <c r="K1239">
        <v>13.755699999999999</v>
      </c>
      <c r="L1239">
        <f>MAX($K$2:K1239)</f>
        <v>14.3055</v>
      </c>
      <c r="M1239">
        <f t="shared" si="58"/>
        <v>-3.8432770612701492E-2</v>
      </c>
      <c r="N1239">
        <v>3443.44</v>
      </c>
      <c r="O1239">
        <f>MAX($N$2:N1239)</f>
        <v>3580.84</v>
      </c>
      <c r="P1239">
        <f t="shared" si="59"/>
        <v>-3.8370885043732782E-2</v>
      </c>
    </row>
    <row r="1240" spans="1:16">
      <c r="A1240" s="1">
        <v>44140</v>
      </c>
      <c r="B1240">
        <v>116.06100000000001</v>
      </c>
      <c r="C1240" s="3">
        <f>MAX($B$2:B1240)</f>
        <v>130.834</v>
      </c>
      <c r="D1240" s="4">
        <f>(B1240 - C1240) / C1240</f>
        <v>-0.11291407432318813</v>
      </c>
      <c r="E1240">
        <v>166.1</v>
      </c>
      <c r="F1240">
        <f>MAX($E$2:E1240)</f>
        <v>176.572</v>
      </c>
      <c r="G1240">
        <f>(E1240-F1240)/F1240</f>
        <v>-5.9307251432843308E-2</v>
      </c>
      <c r="H1240">
        <v>146.03</v>
      </c>
      <c r="I1240">
        <f>MAX($H$2:H1240)</f>
        <v>166.107</v>
      </c>
      <c r="J1240">
        <f t="shared" si="57"/>
        <v>-0.12086787432197317</v>
      </c>
      <c r="K1240">
        <v>14.120799999999999</v>
      </c>
      <c r="L1240">
        <f>MAX($K$2:K1240)</f>
        <v>14.3055</v>
      </c>
      <c r="M1240">
        <f t="shared" si="58"/>
        <v>-1.2911118101429604E-2</v>
      </c>
      <c r="N1240">
        <v>3510.45</v>
      </c>
      <c r="O1240">
        <f>MAX($N$2:N1240)</f>
        <v>3580.84</v>
      </c>
      <c r="P1240">
        <f t="shared" si="59"/>
        <v>-1.9657398822622716E-2</v>
      </c>
    </row>
    <row r="1241" spans="1:16">
      <c r="A1241" s="1">
        <v>44141</v>
      </c>
      <c r="B1241">
        <v>115.93300000000001</v>
      </c>
      <c r="C1241" s="3">
        <f>MAX($B$2:B1241)</f>
        <v>130.834</v>
      </c>
      <c r="D1241" s="4">
        <f>(B1241 - C1241) / C1241</f>
        <v>-0.11389241328706602</v>
      </c>
      <c r="E1241">
        <v>165.56800000000001</v>
      </c>
      <c r="F1241">
        <f>MAX($E$2:E1241)</f>
        <v>176.572</v>
      </c>
      <c r="G1241">
        <f>(E1241-F1241)/F1241</f>
        <v>-6.2320186666062517E-2</v>
      </c>
      <c r="H1241">
        <v>143.31700000000001</v>
      </c>
      <c r="I1241">
        <f>MAX($H$2:H1241)</f>
        <v>166.107</v>
      </c>
      <c r="J1241">
        <f t="shared" si="57"/>
        <v>-0.1372007200178198</v>
      </c>
      <c r="K1241">
        <v>14.5213</v>
      </c>
      <c r="L1241">
        <f>MAX($K$2:K1241)</f>
        <v>14.5213</v>
      </c>
      <c r="M1241">
        <f t="shared" si="58"/>
        <v>0</v>
      </c>
      <c r="N1241">
        <v>3509.44</v>
      </c>
      <c r="O1241">
        <f>MAX($N$2:N1241)</f>
        <v>3580.84</v>
      </c>
      <c r="P1241">
        <f t="shared" si="59"/>
        <v>-1.9939455546743246E-2</v>
      </c>
    </row>
    <row r="1242" spans="1:16">
      <c r="A1242" s="1">
        <v>44144</v>
      </c>
      <c r="B1242">
        <v>113.616</v>
      </c>
      <c r="C1242" s="3">
        <f>MAX($B$2:B1242)</f>
        <v>130.834</v>
      </c>
      <c r="D1242" s="4">
        <f>(B1242 - C1242) / C1242</f>
        <v>-0.13160187718788696</v>
      </c>
      <c r="E1242">
        <v>157.18700000000001</v>
      </c>
      <c r="F1242">
        <f>MAX($E$2:E1242)</f>
        <v>176.572</v>
      </c>
      <c r="G1242">
        <f>(E1242-F1242)/F1242</f>
        <v>-0.10978524341345168</v>
      </c>
      <c r="H1242">
        <v>140.41999999999999</v>
      </c>
      <c r="I1242">
        <f>MAX($H$2:H1242)</f>
        <v>166.107</v>
      </c>
      <c r="J1242">
        <f t="shared" si="57"/>
        <v>-0.15464128543649583</v>
      </c>
      <c r="K1242">
        <v>13.5928</v>
      </c>
      <c r="L1242">
        <f>MAX($K$2:K1242)</f>
        <v>14.5213</v>
      </c>
      <c r="M1242">
        <f t="shared" si="58"/>
        <v>-6.3940556286282882E-2</v>
      </c>
      <c r="N1242">
        <v>3550.5</v>
      </c>
      <c r="O1242">
        <f>MAX($N$2:N1242)</f>
        <v>3580.84</v>
      </c>
      <c r="P1242">
        <f t="shared" si="59"/>
        <v>-8.4728722869494705E-3</v>
      </c>
    </row>
    <row r="1243" spans="1:16">
      <c r="A1243" s="1">
        <v>44145</v>
      </c>
      <c r="B1243">
        <v>113.274</v>
      </c>
      <c r="C1243" s="3">
        <f>MAX($B$2:B1243)</f>
        <v>130.834</v>
      </c>
      <c r="D1243" s="4">
        <f>(B1243 - C1243) / C1243</f>
        <v>-0.13421587660699819</v>
      </c>
      <c r="E1243">
        <v>151.751</v>
      </c>
      <c r="F1243">
        <f>MAX($E$2:E1243)</f>
        <v>176.572</v>
      </c>
      <c r="G1243">
        <f>(E1243-F1243)/F1243</f>
        <v>-0.14057155154837686</v>
      </c>
      <c r="H1243">
        <v>136.78700000000001</v>
      </c>
      <c r="I1243">
        <f>MAX($H$2:H1243)</f>
        <v>166.107</v>
      </c>
      <c r="J1243">
        <f t="shared" si="57"/>
        <v>-0.17651272974648866</v>
      </c>
      <c r="K1243">
        <v>12.734</v>
      </c>
      <c r="L1243">
        <f>MAX($K$2:K1243)</f>
        <v>14.5213</v>
      </c>
      <c r="M1243">
        <f t="shared" si="58"/>
        <v>-0.12308126682872746</v>
      </c>
      <c r="N1243">
        <v>3545.53</v>
      </c>
      <c r="O1243">
        <f>MAX($N$2:N1243)</f>
        <v>3580.84</v>
      </c>
      <c r="P1243">
        <f t="shared" si="59"/>
        <v>-9.8608147808893851E-3</v>
      </c>
    </row>
    <row r="1244" spans="1:16">
      <c r="A1244" s="1">
        <v>44146</v>
      </c>
      <c r="B1244">
        <v>116.72199999999999</v>
      </c>
      <c r="C1244" s="3">
        <f>MAX($B$2:B1244)</f>
        <v>130.834</v>
      </c>
      <c r="D1244" s="4">
        <f>(B1244 - C1244) / C1244</f>
        <v>-0.10786187076753756</v>
      </c>
      <c r="E1244">
        <v>156.87</v>
      </c>
      <c r="F1244">
        <f>MAX($E$2:E1244)</f>
        <v>176.572</v>
      </c>
      <c r="G1244">
        <f>(E1244-F1244)/F1244</f>
        <v>-0.11158054504677978</v>
      </c>
      <c r="H1244">
        <v>139.04300000000001</v>
      </c>
      <c r="I1244">
        <f>MAX($H$2:H1244)</f>
        <v>166.107</v>
      </c>
      <c r="J1244">
        <f t="shared" si="57"/>
        <v>-0.16293112271006033</v>
      </c>
      <c r="K1244">
        <v>13.380100000000001</v>
      </c>
      <c r="L1244">
        <f>MAX($K$2:K1244)</f>
        <v>14.5213</v>
      </c>
      <c r="M1244">
        <f t="shared" si="58"/>
        <v>-7.8588005206145423E-2</v>
      </c>
      <c r="N1244">
        <v>3572.66</v>
      </c>
      <c r="O1244">
        <f>MAX($N$2:N1244)</f>
        <v>3580.84</v>
      </c>
      <c r="P1244">
        <f t="shared" si="59"/>
        <v>-2.2843802012936323E-3</v>
      </c>
    </row>
    <row r="1245" spans="1:16">
      <c r="A1245" s="1">
        <v>44147</v>
      </c>
      <c r="B1245">
        <v>116.449</v>
      </c>
      <c r="C1245" s="3">
        <f>MAX($B$2:B1245)</f>
        <v>130.834</v>
      </c>
      <c r="D1245" s="4">
        <f>(B1245 - C1245) / C1245</f>
        <v>-0.10994848433893334</v>
      </c>
      <c r="E1245">
        <v>155.51400000000001</v>
      </c>
      <c r="F1245">
        <f>MAX($E$2:E1245)</f>
        <v>176.572</v>
      </c>
      <c r="G1245">
        <f>(E1245-F1245)/F1245</f>
        <v>-0.11926013184423347</v>
      </c>
      <c r="H1245">
        <v>137.25299999999999</v>
      </c>
      <c r="I1245">
        <f>MAX($H$2:H1245)</f>
        <v>166.107</v>
      </c>
      <c r="J1245">
        <f t="shared" si="57"/>
        <v>-0.17370730914410598</v>
      </c>
      <c r="K1245">
        <v>13.4191</v>
      </c>
      <c r="L1245">
        <f>MAX($K$2:K1245)</f>
        <v>14.5213</v>
      </c>
      <c r="M1245">
        <f t="shared" si="58"/>
        <v>-7.5902295249047944E-2</v>
      </c>
      <c r="N1245">
        <v>3537.01</v>
      </c>
      <c r="O1245">
        <f>MAX($N$2:N1245)</f>
        <v>3580.84</v>
      </c>
      <c r="P1245">
        <f t="shared" si="59"/>
        <v>-1.2240144770500755E-2</v>
      </c>
    </row>
    <row r="1246" spans="1:16">
      <c r="A1246" s="1">
        <v>44148</v>
      </c>
      <c r="B1246">
        <v>116.497</v>
      </c>
      <c r="C1246" s="3">
        <f>MAX($B$2:B1246)</f>
        <v>130.834</v>
      </c>
      <c r="D1246" s="4">
        <f>(B1246 - C1246) / C1246</f>
        <v>-0.10958160722747912</v>
      </c>
      <c r="E1246">
        <v>156.44</v>
      </c>
      <c r="F1246">
        <f>MAX($E$2:E1246)</f>
        <v>176.572</v>
      </c>
      <c r="G1246">
        <f>(E1246-F1246)/F1246</f>
        <v>-0.11401581224656233</v>
      </c>
      <c r="H1246">
        <v>136.167</v>
      </c>
      <c r="I1246">
        <f>MAX($H$2:H1246)</f>
        <v>166.107</v>
      </c>
      <c r="J1246">
        <f t="shared" si="57"/>
        <v>-0.1802452635951525</v>
      </c>
      <c r="K1246">
        <v>13.2592</v>
      </c>
      <c r="L1246">
        <f>MAX($K$2:K1246)</f>
        <v>14.5213</v>
      </c>
      <c r="M1246">
        <f t="shared" si="58"/>
        <v>-8.6913706073147731E-2</v>
      </c>
      <c r="N1246">
        <v>3585.15</v>
      </c>
      <c r="O1246">
        <f>MAX($N$2:N1246)</f>
        <v>3585.15</v>
      </c>
      <c r="P1246">
        <f t="shared" si="59"/>
        <v>0</v>
      </c>
    </row>
    <row r="1247" spans="1:16">
      <c r="A1247" s="1">
        <v>44151</v>
      </c>
      <c r="B1247">
        <v>117.512</v>
      </c>
      <c r="C1247" s="3">
        <f>MAX($B$2:B1247)</f>
        <v>130.834</v>
      </c>
      <c r="D1247" s="4">
        <f>(B1247 - C1247) / C1247</f>
        <v>-0.10182368497485365</v>
      </c>
      <c r="E1247">
        <v>156.553</v>
      </c>
      <c r="F1247">
        <f>MAX($E$2:E1247)</f>
        <v>176.572</v>
      </c>
      <c r="G1247">
        <f>(E1247-F1247)/F1247</f>
        <v>-0.11337584668010786</v>
      </c>
      <c r="H1247">
        <v>136.03</v>
      </c>
      <c r="I1247">
        <f>MAX($H$2:H1247)</f>
        <v>166.107</v>
      </c>
      <c r="J1247">
        <f t="shared" si="57"/>
        <v>-0.18107003317138951</v>
      </c>
      <c r="K1247">
        <v>13.476800000000001</v>
      </c>
      <c r="L1247">
        <f>MAX($K$2:K1247)</f>
        <v>14.5213</v>
      </c>
      <c r="M1247">
        <f t="shared" si="58"/>
        <v>-7.1928821799701087E-2</v>
      </c>
      <c r="N1247">
        <v>3626.91</v>
      </c>
      <c r="O1247">
        <f>MAX($N$2:N1247)</f>
        <v>3626.91</v>
      </c>
      <c r="P1247">
        <f t="shared" si="59"/>
        <v>0</v>
      </c>
    </row>
    <row r="1248" spans="1:16">
      <c r="A1248" s="1">
        <v>44152</v>
      </c>
      <c r="B1248">
        <v>116.623</v>
      </c>
      <c r="C1248" s="3">
        <f>MAX($B$2:B1248)</f>
        <v>130.834</v>
      </c>
      <c r="D1248" s="4">
        <f>(B1248 - C1248) / C1248</f>
        <v>-0.10861855480991178</v>
      </c>
      <c r="E1248">
        <v>156.78299999999999</v>
      </c>
      <c r="F1248">
        <f>MAX($E$2:E1248)</f>
        <v>176.572</v>
      </c>
      <c r="G1248">
        <f>(E1248-F1248)/F1248</f>
        <v>-0.11207326189882889</v>
      </c>
      <c r="H1248">
        <v>147.203</v>
      </c>
      <c r="I1248">
        <f>MAX($H$2:H1248)</f>
        <v>166.107</v>
      </c>
      <c r="J1248">
        <f t="shared" si="57"/>
        <v>-0.11380616108893662</v>
      </c>
      <c r="K1248">
        <v>13.3851</v>
      </c>
      <c r="L1248">
        <f>MAX($K$2:K1248)</f>
        <v>14.5213</v>
      </c>
      <c r="M1248">
        <f t="shared" si="58"/>
        <v>-7.8243683416774013E-2</v>
      </c>
      <c r="N1248">
        <v>3609.53</v>
      </c>
      <c r="O1248">
        <f>MAX($N$2:N1248)</f>
        <v>3626.91</v>
      </c>
      <c r="P1248">
        <f t="shared" si="59"/>
        <v>-4.791957892531013E-3</v>
      </c>
    </row>
    <row r="1249" spans="1:16">
      <c r="A1249" s="1">
        <v>44153</v>
      </c>
      <c r="B1249">
        <v>115.283</v>
      </c>
      <c r="C1249" s="3">
        <f>MAX($B$2:B1249)</f>
        <v>130.834</v>
      </c>
      <c r="D1249" s="4">
        <f>(B1249 - C1249) / C1249</f>
        <v>-0.11886054083800848</v>
      </c>
      <c r="E1249">
        <v>155.273</v>
      </c>
      <c r="F1249">
        <f>MAX($E$2:E1249)</f>
        <v>176.572</v>
      </c>
      <c r="G1249">
        <f>(E1249-F1249)/F1249</f>
        <v>-0.12062501415853026</v>
      </c>
      <c r="H1249">
        <v>162.21299999999999</v>
      </c>
      <c r="I1249">
        <f>MAX($H$2:H1249)</f>
        <v>166.107</v>
      </c>
      <c r="J1249">
        <f t="shared" si="57"/>
        <v>-2.3442720655962757E-2</v>
      </c>
      <c r="K1249">
        <v>13.3911</v>
      </c>
      <c r="L1249">
        <f>MAX($K$2:K1249)</f>
        <v>14.5213</v>
      </c>
      <c r="M1249">
        <f t="shared" si="58"/>
        <v>-7.7830497269528232E-2</v>
      </c>
      <c r="N1249">
        <v>3567.79</v>
      </c>
      <c r="O1249">
        <f>MAX($N$2:N1249)</f>
        <v>3626.91</v>
      </c>
      <c r="P1249">
        <f t="shared" si="59"/>
        <v>-1.6300376904858378E-2</v>
      </c>
    </row>
    <row r="1250" spans="1:16">
      <c r="A1250" s="1">
        <v>44154</v>
      </c>
      <c r="B1250">
        <v>115.884</v>
      </c>
      <c r="C1250" s="3">
        <f>MAX($B$2:B1250)</f>
        <v>130.834</v>
      </c>
      <c r="D1250" s="4">
        <f>(B1250 - C1250) / C1250</f>
        <v>-0.11426693367167558</v>
      </c>
      <c r="E1250">
        <v>155.851</v>
      </c>
      <c r="F1250">
        <f>MAX($E$2:E1250)</f>
        <v>176.572</v>
      </c>
      <c r="G1250">
        <f>(E1250-F1250)/F1250</f>
        <v>-0.11735156196905513</v>
      </c>
      <c r="H1250">
        <v>166.423</v>
      </c>
      <c r="I1250">
        <f>MAX($H$2:H1250)</f>
        <v>166.423</v>
      </c>
      <c r="J1250">
        <f t="shared" si="57"/>
        <v>0</v>
      </c>
      <c r="K1250">
        <v>13.4031</v>
      </c>
      <c r="L1250">
        <f>MAX($K$2:K1250)</f>
        <v>14.5213</v>
      </c>
      <c r="M1250">
        <f t="shared" si="58"/>
        <v>-7.7004124975036656E-2</v>
      </c>
      <c r="N1250">
        <v>3581.87</v>
      </c>
      <c r="O1250">
        <f>MAX($N$2:N1250)</f>
        <v>3626.91</v>
      </c>
      <c r="P1250">
        <f t="shared" si="59"/>
        <v>-1.2418284434959776E-2</v>
      </c>
    </row>
    <row r="1251" spans="1:16">
      <c r="A1251" s="1">
        <v>44155</v>
      </c>
      <c r="B1251">
        <v>114.614</v>
      </c>
      <c r="C1251" s="3">
        <f>MAX($B$2:B1251)</f>
        <v>130.834</v>
      </c>
      <c r="D1251" s="4">
        <f>(B1251 - C1251) / C1251</f>
        <v>-0.1239738905789015</v>
      </c>
      <c r="E1251">
        <v>154.97</v>
      </c>
      <c r="F1251">
        <f>MAX($E$2:E1251)</f>
        <v>176.572</v>
      </c>
      <c r="G1251">
        <f>(E1251-F1251)/F1251</f>
        <v>-0.12234102802256305</v>
      </c>
      <c r="H1251">
        <v>163.203</v>
      </c>
      <c r="I1251">
        <f>MAX($H$2:H1251)</f>
        <v>166.423</v>
      </c>
      <c r="J1251">
        <f t="shared" si="57"/>
        <v>-1.934828719588037E-2</v>
      </c>
      <c r="K1251">
        <v>13.0505</v>
      </c>
      <c r="L1251">
        <f>MAX($K$2:K1251)</f>
        <v>14.5213</v>
      </c>
      <c r="M1251">
        <f t="shared" si="58"/>
        <v>-0.10128569756151312</v>
      </c>
      <c r="N1251">
        <v>3557.54</v>
      </c>
      <c r="O1251">
        <f>MAX($N$2:N1251)</f>
        <v>3626.91</v>
      </c>
      <c r="P1251">
        <f t="shared" si="59"/>
        <v>-1.9126474050913833E-2</v>
      </c>
    </row>
    <row r="1252" spans="1:16">
      <c r="A1252" s="1">
        <v>44158</v>
      </c>
      <c r="B1252">
        <v>111.205</v>
      </c>
      <c r="C1252" s="3">
        <f>MAX($B$2:B1252)</f>
        <v>130.834</v>
      </c>
      <c r="D1252" s="4">
        <f>(B1252 - C1252) / C1252</f>
        <v>-0.15002980876530569</v>
      </c>
      <c r="E1252">
        <v>154.91999999999999</v>
      </c>
      <c r="F1252">
        <f>MAX($E$2:E1252)</f>
        <v>176.572</v>
      </c>
      <c r="G1252">
        <f>(E1252-F1252)/F1252</f>
        <v>-0.122624198627189</v>
      </c>
      <c r="H1252">
        <v>173.95</v>
      </c>
      <c r="I1252">
        <f>MAX($H$2:H1252)</f>
        <v>173.95</v>
      </c>
      <c r="J1252">
        <f t="shared" si="57"/>
        <v>0</v>
      </c>
      <c r="K1252">
        <v>13.103300000000001</v>
      </c>
      <c r="L1252">
        <f>MAX($K$2:K1252)</f>
        <v>14.5213</v>
      </c>
      <c r="M1252">
        <f t="shared" si="58"/>
        <v>-9.7649659465750258E-2</v>
      </c>
      <c r="N1252">
        <v>3577.59</v>
      </c>
      <c r="O1252">
        <f>MAX($N$2:N1252)</f>
        <v>3626.91</v>
      </c>
      <c r="P1252">
        <f t="shared" si="59"/>
        <v>-1.3598352316434571E-2</v>
      </c>
    </row>
    <row r="1253" spans="1:16">
      <c r="A1253" s="1">
        <v>44159</v>
      </c>
      <c r="B1253">
        <v>112.486</v>
      </c>
      <c r="C1253" s="3">
        <f>MAX($B$2:B1253)</f>
        <v>130.834</v>
      </c>
      <c r="D1253" s="4">
        <f>(B1253 - C1253) / C1253</f>
        <v>-0.14023877585337144</v>
      </c>
      <c r="E1253">
        <v>155.90299999999999</v>
      </c>
      <c r="F1253">
        <f>MAX($E$2:E1253)</f>
        <v>176.572</v>
      </c>
      <c r="G1253">
        <f>(E1253-F1253)/F1253</f>
        <v>-0.11705706454024427</v>
      </c>
      <c r="H1253">
        <v>185.12700000000001</v>
      </c>
      <c r="I1253">
        <f>MAX($H$2:H1253)</f>
        <v>185.12700000000001</v>
      </c>
      <c r="J1253">
        <f t="shared" si="57"/>
        <v>0</v>
      </c>
      <c r="K1253">
        <v>12.921799999999999</v>
      </c>
      <c r="L1253">
        <f>MAX($K$2:K1253)</f>
        <v>14.5213</v>
      </c>
      <c r="M1253">
        <f t="shared" si="58"/>
        <v>-0.11014854041993491</v>
      </c>
      <c r="N1253">
        <v>3635.41</v>
      </c>
      <c r="O1253">
        <f>MAX($N$2:N1253)</f>
        <v>3635.41</v>
      </c>
      <c r="P1253">
        <f t="shared" si="59"/>
        <v>0</v>
      </c>
    </row>
    <row r="1254" spans="1:16">
      <c r="A1254" s="1">
        <v>44160</v>
      </c>
      <c r="B1254">
        <v>113.333</v>
      </c>
      <c r="C1254" s="3">
        <f>MAX($B$2:B1254)</f>
        <v>130.834</v>
      </c>
      <c r="D1254" s="4">
        <f>(B1254 - C1254) / C1254</f>
        <v>-0.13376492349083574</v>
      </c>
      <c r="E1254">
        <v>159.25399999999999</v>
      </c>
      <c r="F1254">
        <f>MAX($E$2:E1254)</f>
        <v>176.572</v>
      </c>
      <c r="G1254">
        <f>(E1254-F1254)/F1254</f>
        <v>-9.8078970618218131E-2</v>
      </c>
      <c r="H1254">
        <v>191.333</v>
      </c>
      <c r="I1254">
        <f>MAX($H$2:H1254)</f>
        <v>191.333</v>
      </c>
      <c r="J1254">
        <f t="shared" si="57"/>
        <v>0</v>
      </c>
      <c r="K1254">
        <v>13.1973</v>
      </c>
      <c r="L1254">
        <f>MAX($K$2:K1254)</f>
        <v>14.5213</v>
      </c>
      <c r="M1254">
        <f t="shared" si="58"/>
        <v>-9.1176409825566573E-2</v>
      </c>
      <c r="N1254">
        <v>3629.65</v>
      </c>
      <c r="O1254">
        <f>MAX($N$2:N1254)</f>
        <v>3635.41</v>
      </c>
      <c r="P1254">
        <f t="shared" si="59"/>
        <v>-1.5844155129682109E-3</v>
      </c>
    </row>
    <row r="1255" spans="1:16">
      <c r="A1255" s="1">
        <v>44162</v>
      </c>
      <c r="B1255">
        <v>113.88500000000001</v>
      </c>
      <c r="C1255" s="3">
        <f>MAX($B$2:B1255)</f>
        <v>130.834</v>
      </c>
      <c r="D1255" s="4">
        <f>(B1255 - C1255) / C1255</f>
        <v>-0.12954583670911229</v>
      </c>
      <c r="E1255">
        <v>159.767</v>
      </c>
      <c r="F1255">
        <f>MAX($E$2:E1255)</f>
        <v>176.572</v>
      </c>
      <c r="G1255">
        <f>(E1255-F1255)/F1255</f>
        <v>-9.5173640214756619E-2</v>
      </c>
      <c r="H1255">
        <v>195.25299999999999</v>
      </c>
      <c r="I1255">
        <f>MAX($H$2:H1255)</f>
        <v>195.25299999999999</v>
      </c>
      <c r="J1255">
        <f t="shared" si="57"/>
        <v>0</v>
      </c>
      <c r="K1255">
        <v>13.224299999999999</v>
      </c>
      <c r="L1255">
        <f>MAX($K$2:K1255)</f>
        <v>14.5213</v>
      </c>
      <c r="M1255">
        <f t="shared" si="58"/>
        <v>-8.9317072162960656E-2</v>
      </c>
      <c r="N1255">
        <v>3638.35</v>
      </c>
      <c r="O1255">
        <f>MAX($N$2:N1255)</f>
        <v>3638.35</v>
      </c>
      <c r="P1255">
        <f t="shared" si="59"/>
        <v>0</v>
      </c>
    </row>
    <row r="1256" spans="1:16">
      <c r="A1256" s="1">
        <v>44165</v>
      </c>
      <c r="B1256">
        <v>116.29</v>
      </c>
      <c r="C1256" s="3">
        <f>MAX($B$2:B1256)</f>
        <v>130.834</v>
      </c>
      <c r="D1256" s="4">
        <f>(B1256 - C1256) / C1256</f>
        <v>-0.11116376477062534</v>
      </c>
      <c r="E1256">
        <v>158.40199999999999</v>
      </c>
      <c r="F1256">
        <f>MAX($E$2:E1256)</f>
        <v>176.572</v>
      </c>
      <c r="G1256">
        <f>(E1256-F1256)/F1256</f>
        <v>-0.10290419772104306</v>
      </c>
      <c r="H1256">
        <v>189.2</v>
      </c>
      <c r="I1256">
        <f>MAX($H$2:H1256)</f>
        <v>195.25299999999999</v>
      </c>
      <c r="J1256">
        <f t="shared" si="57"/>
        <v>-3.1000804084956431E-2</v>
      </c>
      <c r="K1256">
        <v>13.364100000000001</v>
      </c>
      <c r="L1256">
        <f>MAX($K$2:K1256)</f>
        <v>14.5213</v>
      </c>
      <c r="M1256">
        <f t="shared" si="58"/>
        <v>-7.9689834932134149E-2</v>
      </c>
      <c r="N1256">
        <v>3621.63</v>
      </c>
      <c r="O1256">
        <f>MAX($N$2:N1256)</f>
        <v>3638.35</v>
      </c>
      <c r="P1256">
        <f t="shared" si="59"/>
        <v>-4.5954897137438127E-3</v>
      </c>
    </row>
    <row r="1257" spans="1:16">
      <c r="A1257" s="1">
        <v>44166</v>
      </c>
      <c r="B1257">
        <v>119.866</v>
      </c>
      <c r="C1257" s="3">
        <f>MAX($B$2:B1257)</f>
        <v>130.834</v>
      </c>
      <c r="D1257" s="4">
        <f>(B1257 - C1257) / C1257</f>
        <v>-8.383141996728681E-2</v>
      </c>
      <c r="E1257">
        <v>161.00399999999999</v>
      </c>
      <c r="F1257">
        <f>MAX($E$2:E1257)</f>
        <v>176.572</v>
      </c>
      <c r="G1257">
        <f>(E1257-F1257)/F1257</f>
        <v>-8.8167999456312512E-2</v>
      </c>
      <c r="H1257">
        <v>194.92</v>
      </c>
      <c r="I1257">
        <f>MAX($H$2:H1257)</f>
        <v>195.25299999999999</v>
      </c>
      <c r="J1257">
        <f t="shared" si="57"/>
        <v>-1.7054795572923255E-3</v>
      </c>
      <c r="K1257">
        <v>13.3531</v>
      </c>
      <c r="L1257">
        <f>MAX($K$2:K1257)</f>
        <v>14.5213</v>
      </c>
      <c r="M1257">
        <f t="shared" si="58"/>
        <v>-8.0447342868751465E-2</v>
      </c>
      <c r="N1257">
        <v>3662.45</v>
      </c>
      <c r="O1257">
        <f>MAX($N$2:N1257)</f>
        <v>3662.45</v>
      </c>
      <c r="P1257">
        <f t="shared" si="59"/>
        <v>0</v>
      </c>
    </row>
    <row r="1258" spans="1:16">
      <c r="A1258" s="1">
        <v>44167</v>
      </c>
      <c r="B1258">
        <v>120.22199999999999</v>
      </c>
      <c r="C1258" s="3">
        <f>MAX($B$2:B1258)</f>
        <v>130.834</v>
      </c>
      <c r="D1258" s="4">
        <f>(B1258 - C1258) / C1258</f>
        <v>-8.1110414724001476E-2</v>
      </c>
      <c r="E1258">
        <v>160.17599999999999</v>
      </c>
      <c r="F1258">
        <f>MAX($E$2:E1258)</f>
        <v>176.572</v>
      </c>
      <c r="G1258">
        <f>(E1258-F1258)/F1258</f>
        <v>-9.2857304668917007E-2</v>
      </c>
      <c r="H1258">
        <v>189.607</v>
      </c>
      <c r="I1258">
        <f>MAX($H$2:H1258)</f>
        <v>195.25299999999999</v>
      </c>
      <c r="J1258">
        <f t="shared" si="57"/>
        <v>-2.8916329070487967E-2</v>
      </c>
      <c r="K1258">
        <v>13.5068</v>
      </c>
      <c r="L1258">
        <f>MAX($K$2:K1258)</f>
        <v>14.5213</v>
      </c>
      <c r="M1258">
        <f t="shared" si="58"/>
        <v>-6.9862891063472279E-2</v>
      </c>
      <c r="N1258">
        <v>3669.01</v>
      </c>
      <c r="O1258">
        <f>MAX($N$2:N1258)</f>
        <v>3669.01</v>
      </c>
      <c r="P1258">
        <f t="shared" si="59"/>
        <v>0</v>
      </c>
    </row>
    <row r="1259" spans="1:16">
      <c r="A1259" s="1">
        <v>44168</v>
      </c>
      <c r="B1259">
        <v>120.084</v>
      </c>
      <c r="C1259" s="3">
        <f>MAX($B$2:B1259)</f>
        <v>130.834</v>
      </c>
      <c r="D1259" s="4">
        <f>(B1259 - C1259) / C1259</f>
        <v>-8.2165186419432254E-2</v>
      </c>
      <c r="E1259">
        <v>159.33600000000001</v>
      </c>
      <c r="F1259">
        <f>MAX($E$2:E1259)</f>
        <v>176.572</v>
      </c>
      <c r="G1259">
        <f>(E1259-F1259)/F1259</f>
        <v>-9.7614570826631566E-2</v>
      </c>
      <c r="H1259">
        <v>197.79300000000001</v>
      </c>
      <c r="I1259">
        <f>MAX($H$2:H1259)</f>
        <v>197.79300000000001</v>
      </c>
      <c r="J1259">
        <f t="shared" si="57"/>
        <v>0</v>
      </c>
      <c r="K1259">
        <v>13.363099999999999</v>
      </c>
      <c r="L1259">
        <f>MAX($K$2:K1259)</f>
        <v>14.5213</v>
      </c>
      <c r="M1259">
        <f t="shared" si="58"/>
        <v>-7.975869929000852E-2</v>
      </c>
      <c r="N1259">
        <v>3666.72</v>
      </c>
      <c r="O1259">
        <f>MAX($N$2:N1259)</f>
        <v>3669.01</v>
      </c>
      <c r="P1259">
        <f t="shared" si="59"/>
        <v>-6.2414656814792498E-4</v>
      </c>
    </row>
    <row r="1260" spans="1:16">
      <c r="A1260" s="1">
        <v>44169</v>
      </c>
      <c r="B1260">
        <v>119.413</v>
      </c>
      <c r="C1260" s="3">
        <f>MAX($B$2:B1260)</f>
        <v>130.834</v>
      </c>
      <c r="D1260" s="4">
        <f>(B1260 - C1260) / C1260</f>
        <v>-8.7293822706635937E-2</v>
      </c>
      <c r="E1260">
        <v>158.12899999999999</v>
      </c>
      <c r="F1260">
        <f>MAX($E$2:E1260)</f>
        <v>176.572</v>
      </c>
      <c r="G1260">
        <f>(E1260-F1260)/F1260</f>
        <v>-0.10445030922230032</v>
      </c>
      <c r="H1260">
        <v>199.68</v>
      </c>
      <c r="I1260">
        <f>MAX($H$2:H1260)</f>
        <v>199.68</v>
      </c>
      <c r="J1260">
        <f t="shared" si="57"/>
        <v>0</v>
      </c>
      <c r="K1260">
        <v>13.524800000000001</v>
      </c>
      <c r="L1260">
        <f>MAX($K$2:K1260)</f>
        <v>14.5213</v>
      </c>
      <c r="M1260">
        <f t="shared" si="58"/>
        <v>-6.8623332621734923E-2</v>
      </c>
      <c r="N1260">
        <v>3699.12</v>
      </c>
      <c r="O1260">
        <f>MAX($N$2:N1260)</f>
        <v>3699.12</v>
      </c>
      <c r="P1260">
        <f t="shared" si="59"/>
        <v>0</v>
      </c>
    </row>
    <row r="1261" spans="1:16">
      <c r="A1261" s="1">
        <v>44172</v>
      </c>
      <c r="B1261">
        <v>120.88200000000001</v>
      </c>
      <c r="C1261" s="3">
        <f>MAX($B$2:B1261)</f>
        <v>130.834</v>
      </c>
      <c r="D1261" s="4">
        <f>(B1261 - C1261) / C1261</f>
        <v>-7.6065854441506014E-2</v>
      </c>
      <c r="E1261">
        <v>157.9</v>
      </c>
      <c r="F1261">
        <f>MAX($E$2:E1261)</f>
        <v>176.572</v>
      </c>
      <c r="G1261">
        <f>(E1261-F1261)/F1261</f>
        <v>-0.10574723059148675</v>
      </c>
      <c r="H1261">
        <v>213.92</v>
      </c>
      <c r="I1261">
        <f>MAX($H$2:H1261)</f>
        <v>213.92</v>
      </c>
      <c r="J1261">
        <f t="shared" si="57"/>
        <v>0</v>
      </c>
      <c r="K1261">
        <v>13.572800000000001</v>
      </c>
      <c r="L1261">
        <f>MAX($K$2:K1261)</f>
        <v>14.5213</v>
      </c>
      <c r="M1261">
        <f t="shared" si="58"/>
        <v>-6.5317843443768758E-2</v>
      </c>
      <c r="N1261">
        <v>3691.96</v>
      </c>
      <c r="O1261">
        <f>MAX($N$2:N1261)</f>
        <v>3699.12</v>
      </c>
      <c r="P1261">
        <f t="shared" si="59"/>
        <v>-1.9355954929820753E-3</v>
      </c>
    </row>
    <row r="1262" spans="1:16">
      <c r="A1262" s="1">
        <v>44173</v>
      </c>
      <c r="B1262">
        <v>121.483</v>
      </c>
      <c r="C1262" s="3">
        <f>MAX($B$2:B1262)</f>
        <v>130.834</v>
      </c>
      <c r="D1262" s="4">
        <f>(B1262 - C1262) / C1262</f>
        <v>-7.1472247275173109E-2</v>
      </c>
      <c r="E1262">
        <v>158.864</v>
      </c>
      <c r="F1262">
        <f>MAX($E$2:E1262)</f>
        <v>176.572</v>
      </c>
      <c r="G1262">
        <f>(E1262-F1262)/F1262</f>
        <v>-0.10028770133429987</v>
      </c>
      <c r="H1262">
        <v>216.62700000000001</v>
      </c>
      <c r="I1262">
        <f>MAX($H$2:H1262)</f>
        <v>216.62700000000001</v>
      </c>
      <c r="J1262">
        <f t="shared" si="57"/>
        <v>0</v>
      </c>
      <c r="K1262">
        <v>13.3171</v>
      </c>
      <c r="L1262">
        <f>MAX($K$2:K1262)</f>
        <v>14.5213</v>
      </c>
      <c r="M1262">
        <f t="shared" si="58"/>
        <v>-8.2926459752226053E-2</v>
      </c>
      <c r="N1262">
        <v>3702.25</v>
      </c>
      <c r="O1262">
        <f>MAX($N$2:N1262)</f>
        <v>3702.25</v>
      </c>
      <c r="P1262">
        <f t="shared" si="59"/>
        <v>0</v>
      </c>
    </row>
    <row r="1263" spans="1:16">
      <c r="A1263" s="1">
        <v>44174</v>
      </c>
      <c r="B1263">
        <v>118.949</v>
      </c>
      <c r="C1263" s="3">
        <f>MAX($B$2:B1263)</f>
        <v>130.834</v>
      </c>
      <c r="D1263" s="4">
        <f>(B1263 - C1263) / C1263</f>
        <v>-9.0840301450693287E-2</v>
      </c>
      <c r="E1263">
        <v>155.21</v>
      </c>
      <c r="F1263">
        <f>MAX($E$2:E1263)</f>
        <v>176.572</v>
      </c>
      <c r="G1263">
        <f>(E1263-F1263)/F1263</f>
        <v>-0.1209818091203588</v>
      </c>
      <c r="H1263">
        <v>201.49299999999999</v>
      </c>
      <c r="I1263">
        <f>MAX($H$2:H1263)</f>
        <v>216.62700000000001</v>
      </c>
      <c r="J1263">
        <f t="shared" si="57"/>
        <v>-6.9862020893055876E-2</v>
      </c>
      <c r="K1263">
        <v>12.8978</v>
      </c>
      <c r="L1263">
        <f>MAX($K$2:K1263)</f>
        <v>14.5213</v>
      </c>
      <c r="M1263">
        <f t="shared" si="58"/>
        <v>-0.11180128500891794</v>
      </c>
      <c r="N1263">
        <v>3672.82</v>
      </c>
      <c r="O1263">
        <f>MAX($N$2:N1263)</f>
        <v>3702.25</v>
      </c>
      <c r="P1263">
        <f t="shared" si="59"/>
        <v>-7.9492200688769908E-3</v>
      </c>
    </row>
    <row r="1264" spans="1:16">
      <c r="A1264" s="1">
        <v>44175</v>
      </c>
      <c r="B1264">
        <v>120.378</v>
      </c>
      <c r="C1264" s="3">
        <f>MAX($B$2:B1264)</f>
        <v>130.834</v>
      </c>
      <c r="D1264" s="4">
        <f>(B1264 - C1264) / C1264</f>
        <v>-7.9918064111775253E-2</v>
      </c>
      <c r="E1264">
        <v>155.07400000000001</v>
      </c>
      <c r="F1264">
        <f>MAX($E$2:E1264)</f>
        <v>176.572</v>
      </c>
      <c r="G1264">
        <f>(E1264-F1264)/F1264</f>
        <v>-0.12175203316494115</v>
      </c>
      <c r="H1264">
        <v>209.023</v>
      </c>
      <c r="I1264">
        <f>MAX($H$2:H1264)</f>
        <v>216.62700000000001</v>
      </c>
      <c r="J1264">
        <f t="shared" si="57"/>
        <v>-3.510181094692727E-2</v>
      </c>
      <c r="K1264">
        <v>12.9398</v>
      </c>
      <c r="L1264">
        <f>MAX($K$2:K1264)</f>
        <v>14.5213</v>
      </c>
      <c r="M1264">
        <f t="shared" si="58"/>
        <v>-0.10890898197819755</v>
      </c>
      <c r="N1264">
        <v>3668.1</v>
      </c>
      <c r="O1264">
        <f>MAX($N$2:N1264)</f>
        <v>3702.25</v>
      </c>
      <c r="P1264">
        <f t="shared" si="59"/>
        <v>-9.224120467283433E-3</v>
      </c>
    </row>
    <row r="1265" spans="1:16">
      <c r="A1265" s="1">
        <v>44176</v>
      </c>
      <c r="B1265">
        <v>119.571</v>
      </c>
      <c r="C1265" s="3">
        <f>MAX($B$2:B1265)</f>
        <v>130.834</v>
      </c>
      <c r="D1265" s="4">
        <f>(B1265 - C1265) / C1265</f>
        <v>-8.6086185548099159E-2</v>
      </c>
      <c r="E1265">
        <v>155.821</v>
      </c>
      <c r="F1265">
        <f>MAX($E$2:E1265)</f>
        <v>176.572</v>
      </c>
      <c r="G1265">
        <f>(E1265-F1265)/F1265</f>
        <v>-0.11752146433183067</v>
      </c>
      <c r="H1265">
        <v>203.33</v>
      </c>
      <c r="I1265">
        <f>MAX($H$2:H1265)</f>
        <v>216.62700000000001</v>
      </c>
      <c r="J1265">
        <f t="shared" si="57"/>
        <v>-6.1382006859717377E-2</v>
      </c>
      <c r="K1265">
        <v>12.980700000000001</v>
      </c>
      <c r="L1265">
        <f>MAX($K$2:K1265)</f>
        <v>14.5213</v>
      </c>
      <c r="M1265">
        <f t="shared" si="58"/>
        <v>-0.10609242974113885</v>
      </c>
      <c r="N1265">
        <v>3663.46</v>
      </c>
      <c r="O1265">
        <f>MAX($N$2:N1265)</f>
        <v>3702.25</v>
      </c>
      <c r="P1265">
        <f t="shared" si="59"/>
        <v>-1.0477412384360852E-2</v>
      </c>
    </row>
    <row r="1266" spans="1:16">
      <c r="A1266" s="1">
        <v>44179</v>
      </c>
      <c r="B1266">
        <v>118.949</v>
      </c>
      <c r="C1266" s="3">
        <f>MAX($B$2:B1266)</f>
        <v>130.834</v>
      </c>
      <c r="D1266" s="4">
        <f>(B1266 - C1266) / C1266</f>
        <v>-9.0840301450693287E-2</v>
      </c>
      <c r="E1266">
        <v>157.84800000000001</v>
      </c>
      <c r="F1266">
        <f>MAX($E$2:E1266)</f>
        <v>176.572</v>
      </c>
      <c r="G1266">
        <f>(E1266-F1266)/F1266</f>
        <v>-0.10604172802029761</v>
      </c>
      <c r="H1266">
        <v>213.27699999999999</v>
      </c>
      <c r="I1266">
        <f>MAX($H$2:H1266)</f>
        <v>216.62700000000001</v>
      </c>
      <c r="J1266">
        <f t="shared" si="57"/>
        <v>-1.5464369630747887E-2</v>
      </c>
      <c r="K1266">
        <v>13.2752</v>
      </c>
      <c r="L1266">
        <f>MAX($K$2:K1266)</f>
        <v>14.5213</v>
      </c>
      <c r="M1266">
        <f t="shared" si="58"/>
        <v>-8.5811876347159019E-2</v>
      </c>
      <c r="N1266">
        <v>3647.49</v>
      </c>
      <c r="O1266">
        <f>MAX($N$2:N1266)</f>
        <v>3702.25</v>
      </c>
      <c r="P1266">
        <f t="shared" si="59"/>
        <v>-1.4791005469646895E-2</v>
      </c>
    </row>
    <row r="1267" spans="1:16">
      <c r="A1267" s="1">
        <v>44180</v>
      </c>
      <c r="B1267">
        <v>124.901</v>
      </c>
      <c r="C1267" s="3">
        <f>MAX($B$2:B1267)</f>
        <v>130.834</v>
      </c>
      <c r="D1267" s="4">
        <f>(B1267 - C1267) / C1267</f>
        <v>-4.5347539630371365E-2</v>
      </c>
      <c r="E1267">
        <v>158.256</v>
      </c>
      <c r="F1267">
        <f>MAX($E$2:E1267)</f>
        <v>176.572</v>
      </c>
      <c r="G1267">
        <f>(E1267-F1267)/F1267</f>
        <v>-0.10373105588655054</v>
      </c>
      <c r="H1267">
        <v>211.083</v>
      </c>
      <c r="I1267">
        <f>MAX($H$2:H1267)</f>
        <v>216.62700000000001</v>
      </c>
      <c r="J1267">
        <f t="shared" si="57"/>
        <v>-2.5592377681452502E-2</v>
      </c>
      <c r="K1267">
        <v>13.3271</v>
      </c>
      <c r="L1267">
        <f>MAX($K$2:K1267)</f>
        <v>14.5213</v>
      </c>
      <c r="M1267">
        <f t="shared" si="58"/>
        <v>-8.2237816173483122E-2</v>
      </c>
      <c r="N1267">
        <v>3694.62</v>
      </c>
      <c r="O1267">
        <f>MAX($N$2:N1267)</f>
        <v>3702.25</v>
      </c>
      <c r="P1267">
        <f t="shared" si="59"/>
        <v>-2.0609089067459272E-3</v>
      </c>
    </row>
    <row r="1268" spans="1:16">
      <c r="A1268" s="1">
        <v>44181</v>
      </c>
      <c r="B1268">
        <v>124.834</v>
      </c>
      <c r="C1268" s="3">
        <f>MAX($B$2:B1268)</f>
        <v>130.834</v>
      </c>
      <c r="D1268" s="4">
        <f>(B1268 - C1268) / C1268</f>
        <v>-4.5859638931776144E-2</v>
      </c>
      <c r="E1268">
        <v>162.048</v>
      </c>
      <c r="F1268">
        <f>MAX($E$2:E1268)</f>
        <v>176.572</v>
      </c>
      <c r="G1268">
        <f>(E1268-F1268)/F1268</f>
        <v>-8.2255397231724175E-2</v>
      </c>
      <c r="H1268">
        <v>207.59</v>
      </c>
      <c r="I1268">
        <f>MAX($H$2:H1268)</f>
        <v>216.62700000000001</v>
      </c>
      <c r="J1268">
        <f t="shared" si="57"/>
        <v>-4.1716868165094866E-2</v>
      </c>
      <c r="K1268">
        <v>13.209300000000001</v>
      </c>
      <c r="L1268">
        <f>MAX($K$2:K1268)</f>
        <v>14.5213</v>
      </c>
      <c r="M1268">
        <f t="shared" si="58"/>
        <v>-9.0350037531074998E-2</v>
      </c>
      <c r="N1268">
        <v>3701.17</v>
      </c>
      <c r="O1268">
        <f>MAX($N$2:N1268)</f>
        <v>3702.25</v>
      </c>
      <c r="P1268">
        <f t="shared" si="59"/>
        <v>-2.9171449794042196E-4</v>
      </c>
    </row>
    <row r="1269" spans="1:16">
      <c r="A1269" s="1">
        <v>44182</v>
      </c>
      <c r="B1269">
        <v>125.711</v>
      </c>
      <c r="C1269" s="3">
        <f>MAX($B$2:B1269)</f>
        <v>130.834</v>
      </c>
      <c r="D1269" s="4">
        <f>(B1269 - C1269) / C1269</f>
        <v>-3.9156488374581563E-2</v>
      </c>
      <c r="E1269">
        <v>161.804</v>
      </c>
      <c r="F1269">
        <f>MAX($E$2:E1269)</f>
        <v>176.572</v>
      </c>
      <c r="G1269">
        <f>(E1269-F1269)/F1269</f>
        <v>-8.3637269782298448E-2</v>
      </c>
      <c r="H1269">
        <v>218.63300000000001</v>
      </c>
      <c r="I1269">
        <f>MAX($H$2:H1269)</f>
        <v>218.63300000000001</v>
      </c>
      <c r="J1269">
        <f t="shared" si="57"/>
        <v>0</v>
      </c>
      <c r="K1269">
        <v>13.3081</v>
      </c>
      <c r="L1269">
        <f>MAX($K$2:K1269)</f>
        <v>14.5213</v>
      </c>
      <c r="M1269">
        <f t="shared" si="58"/>
        <v>-8.3546238973094725E-2</v>
      </c>
      <c r="N1269">
        <v>3722.48</v>
      </c>
      <c r="O1269">
        <f>MAX($N$2:N1269)</f>
        <v>3722.48</v>
      </c>
      <c r="P1269">
        <f t="shared" si="59"/>
        <v>0</v>
      </c>
    </row>
    <row r="1270" spans="1:16">
      <c r="A1270" s="1">
        <v>44183</v>
      </c>
      <c r="B1270">
        <v>123.729</v>
      </c>
      <c r="C1270" s="3">
        <f>MAX($B$2:B1270)</f>
        <v>130.834</v>
      </c>
      <c r="D1270" s="4">
        <f>(B1270 - C1270) / C1270</f>
        <v>-5.430545576837828E-2</v>
      </c>
      <c r="E1270">
        <v>160.08199999999999</v>
      </c>
      <c r="F1270">
        <f>MAX($E$2:E1270)</f>
        <v>176.572</v>
      </c>
      <c r="G1270">
        <f>(E1270-F1270)/F1270</f>
        <v>-9.3389665405613623E-2</v>
      </c>
      <c r="H1270">
        <v>231.667</v>
      </c>
      <c r="I1270">
        <f>MAX($H$2:H1270)</f>
        <v>231.667</v>
      </c>
      <c r="J1270">
        <f t="shared" si="57"/>
        <v>0</v>
      </c>
      <c r="K1270">
        <v>13.2393</v>
      </c>
      <c r="L1270">
        <f>MAX($K$2:K1270)</f>
        <v>14.5213</v>
      </c>
      <c r="M1270">
        <f t="shared" si="58"/>
        <v>-8.828410679484619E-2</v>
      </c>
      <c r="N1270">
        <v>3709.41</v>
      </c>
      <c r="O1270">
        <f>MAX($N$2:N1270)</f>
        <v>3722.48</v>
      </c>
      <c r="P1270">
        <f t="shared" si="59"/>
        <v>-3.5111001267972329E-3</v>
      </c>
    </row>
    <row r="1271" spans="1:16">
      <c r="A1271" s="1">
        <v>44186</v>
      </c>
      <c r="B1271">
        <v>125.248</v>
      </c>
      <c r="C1271" s="3">
        <f>MAX($B$2:B1271)</f>
        <v>130.834</v>
      </c>
      <c r="D1271" s="4">
        <f>(B1271 - C1271) / C1271</f>
        <v>-4.2695323845483579E-2</v>
      </c>
      <c r="E1271">
        <v>160.309</v>
      </c>
      <c r="F1271">
        <f>MAX($E$2:E1271)</f>
        <v>176.572</v>
      </c>
      <c r="G1271">
        <f>(E1271-F1271)/F1271</f>
        <v>-9.2104070860612133E-2</v>
      </c>
      <c r="H1271">
        <v>216.62</v>
      </c>
      <c r="I1271">
        <f>MAX($H$2:H1271)</f>
        <v>231.667</v>
      </c>
      <c r="J1271">
        <f t="shared" si="57"/>
        <v>-6.4950985682034973E-2</v>
      </c>
      <c r="K1271">
        <v>13.299099999999999</v>
      </c>
      <c r="L1271">
        <f>MAX($K$2:K1271)</f>
        <v>14.5213</v>
      </c>
      <c r="M1271">
        <f t="shared" si="58"/>
        <v>-8.416601819396341E-2</v>
      </c>
      <c r="N1271">
        <v>3694.92</v>
      </c>
      <c r="O1271">
        <f>MAX($N$2:N1271)</f>
        <v>3722.48</v>
      </c>
      <c r="P1271">
        <f t="shared" si="59"/>
        <v>-7.4036663729556496E-3</v>
      </c>
    </row>
    <row r="1272" spans="1:16">
      <c r="A1272" s="1">
        <v>44187</v>
      </c>
      <c r="B1272">
        <v>128.815</v>
      </c>
      <c r="C1272" s="3">
        <f>MAX($B$2:B1272)</f>
        <v>130.834</v>
      </c>
      <c r="D1272" s="4">
        <f>(B1272 - C1272) / C1272</f>
        <v>-1.5431768500542713E-2</v>
      </c>
      <c r="E1272">
        <v>160.32599999999999</v>
      </c>
      <c r="F1272">
        <f>MAX($E$2:E1272)</f>
        <v>176.572</v>
      </c>
      <c r="G1272">
        <f>(E1272-F1272)/F1272</f>
        <v>-9.200779285503935E-2</v>
      </c>
      <c r="H1272">
        <v>213.447</v>
      </c>
      <c r="I1272">
        <f>MAX($H$2:H1272)</f>
        <v>231.667</v>
      </c>
      <c r="J1272">
        <f t="shared" si="57"/>
        <v>-7.8647368852706678E-2</v>
      </c>
      <c r="K1272">
        <v>13.245200000000001</v>
      </c>
      <c r="L1272">
        <f>MAX($K$2:K1272)</f>
        <v>14.5213</v>
      </c>
      <c r="M1272">
        <f t="shared" si="58"/>
        <v>-8.7877807083387827E-2</v>
      </c>
      <c r="N1272">
        <v>3687.26</v>
      </c>
      <c r="O1272">
        <f>MAX($N$2:N1272)</f>
        <v>3722.48</v>
      </c>
      <c r="P1272">
        <f t="shared" si="59"/>
        <v>-9.4614343126087439E-3</v>
      </c>
    </row>
    <row r="1273" spans="1:16">
      <c r="A1273" s="1">
        <v>44188</v>
      </c>
      <c r="B1273">
        <v>127.908</v>
      </c>
      <c r="C1273" s="3">
        <f>MAX($B$2:B1273)</f>
        <v>130.834</v>
      </c>
      <c r="D1273" s="4">
        <f>(B1273 - C1273) / C1273</f>
        <v>-2.2364217252396179E-2</v>
      </c>
      <c r="E1273">
        <v>159.26400000000001</v>
      </c>
      <c r="F1273">
        <f>MAX($E$2:E1273)</f>
        <v>176.572</v>
      </c>
      <c r="G1273">
        <f>(E1273-F1273)/F1273</f>
        <v>-9.8022336497292847E-2</v>
      </c>
      <c r="H1273">
        <v>215.327</v>
      </c>
      <c r="I1273">
        <f>MAX($H$2:H1273)</f>
        <v>231.667</v>
      </c>
      <c r="J1273">
        <f t="shared" si="57"/>
        <v>-7.0532272615435099E-2</v>
      </c>
      <c r="K1273">
        <v>12.976699999999999</v>
      </c>
      <c r="L1273">
        <f>MAX($K$2:K1273)</f>
        <v>14.5213</v>
      </c>
      <c r="M1273">
        <f t="shared" si="58"/>
        <v>-0.10636788717263612</v>
      </c>
      <c r="N1273">
        <v>3690.01</v>
      </c>
      <c r="O1273">
        <f>MAX($N$2:N1273)</f>
        <v>3722.48</v>
      </c>
      <c r="P1273">
        <f t="shared" si="59"/>
        <v>-8.7226795039865353E-3</v>
      </c>
    </row>
    <row r="1274" spans="1:16">
      <c r="A1274" s="1">
        <v>44189</v>
      </c>
      <c r="B1274">
        <v>128.904</v>
      </c>
      <c r="C1274" s="3">
        <f>MAX($B$2:B1274)</f>
        <v>130.834</v>
      </c>
      <c r="D1274" s="4">
        <f>(B1274 - C1274) / C1274</f>
        <v>-1.4751517189721378E-2</v>
      </c>
      <c r="E1274">
        <v>158.63399999999999</v>
      </c>
      <c r="F1274">
        <f>MAX($E$2:E1274)</f>
        <v>176.572</v>
      </c>
      <c r="G1274">
        <f>(E1274-F1274)/F1274</f>
        <v>-0.10159028611557901</v>
      </c>
      <c r="H1274">
        <v>220.59</v>
      </c>
      <c r="I1274">
        <f>MAX($H$2:H1274)</f>
        <v>231.667</v>
      </c>
      <c r="J1274">
        <f t="shared" si="57"/>
        <v>-4.7814319691626334E-2</v>
      </c>
      <c r="K1274">
        <v>12.960699999999999</v>
      </c>
      <c r="L1274">
        <f>MAX($K$2:K1274)</f>
        <v>14.5213</v>
      </c>
      <c r="M1274">
        <f t="shared" si="58"/>
        <v>-0.10746971689862483</v>
      </c>
      <c r="N1274">
        <v>3703.06</v>
      </c>
      <c r="O1274">
        <f>MAX($N$2:N1274)</f>
        <v>3722.48</v>
      </c>
      <c r="P1274">
        <f t="shared" si="59"/>
        <v>-5.2169521394339457E-3</v>
      </c>
    </row>
    <row r="1275" spans="1:16">
      <c r="A1275" s="1">
        <v>44193</v>
      </c>
      <c r="B1275">
        <v>133.52500000000001</v>
      </c>
      <c r="C1275" s="3">
        <f>MAX($B$2:B1275)</f>
        <v>133.52500000000001</v>
      </c>
      <c r="D1275" s="4">
        <f>(B1275 - C1275) / C1275</f>
        <v>0</v>
      </c>
      <c r="E1275">
        <v>164.19800000000001</v>
      </c>
      <c r="F1275">
        <f>MAX($E$2:E1275)</f>
        <v>176.572</v>
      </c>
      <c r="G1275">
        <f>(E1275-F1275)/F1275</f>
        <v>-7.0079061232811518E-2</v>
      </c>
      <c r="H1275">
        <v>221.23</v>
      </c>
      <c r="I1275">
        <f>MAX($H$2:H1275)</f>
        <v>231.667</v>
      </c>
      <c r="J1275">
        <f t="shared" si="57"/>
        <v>-4.5051733738512657E-2</v>
      </c>
      <c r="K1275">
        <v>12.867800000000001</v>
      </c>
      <c r="L1275">
        <f>MAX($K$2:K1275)</f>
        <v>14.5213</v>
      </c>
      <c r="M1275">
        <f t="shared" si="58"/>
        <v>-0.11386721574514673</v>
      </c>
      <c r="N1275">
        <v>3735.36</v>
      </c>
      <c r="O1275">
        <f>MAX($N$2:N1275)</f>
        <v>3735.36</v>
      </c>
      <c r="P1275">
        <f t="shared" si="59"/>
        <v>0</v>
      </c>
    </row>
    <row r="1276" spans="1:16">
      <c r="A1276" s="1">
        <v>44194</v>
      </c>
      <c r="B1276">
        <v>131.732</v>
      </c>
      <c r="C1276" s="3">
        <f>MAX($B$2:B1276)</f>
        <v>133.52500000000001</v>
      </c>
      <c r="D1276" s="4">
        <f>(B1276 - C1276) / C1276</f>
        <v>-1.3428196966860186E-2</v>
      </c>
      <c r="E1276">
        <v>166.1</v>
      </c>
      <c r="F1276">
        <f>MAX($E$2:E1276)</f>
        <v>176.572</v>
      </c>
      <c r="G1276">
        <f>(E1276-F1276)/F1276</f>
        <v>-5.9307251432843308E-2</v>
      </c>
      <c r="H1276">
        <v>221.99700000000001</v>
      </c>
      <c r="I1276">
        <f>MAX($H$2:H1276)</f>
        <v>231.667</v>
      </c>
      <c r="J1276">
        <f t="shared" si="57"/>
        <v>-4.1740947135327812E-2</v>
      </c>
      <c r="K1276">
        <v>12.9108</v>
      </c>
      <c r="L1276">
        <f>MAX($K$2:K1276)</f>
        <v>14.5213</v>
      </c>
      <c r="M1276">
        <f t="shared" si="58"/>
        <v>-0.1109060483565521</v>
      </c>
      <c r="N1276">
        <v>3727.04</v>
      </c>
      <c r="O1276">
        <f>MAX($N$2:N1276)</f>
        <v>3735.36</v>
      </c>
      <c r="P1276">
        <f t="shared" si="59"/>
        <v>-2.2273622890431346E-3</v>
      </c>
    </row>
    <row r="1277" spans="1:16">
      <c r="A1277" s="1">
        <v>44195</v>
      </c>
      <c r="B1277">
        <v>130.61799999999999</v>
      </c>
      <c r="C1277" s="3">
        <f>MAX($B$2:B1277)</f>
        <v>133.52500000000001</v>
      </c>
      <c r="D1277" s="4">
        <f>(B1277 - C1277) / C1277</f>
        <v>-2.1771203894401875E-2</v>
      </c>
      <c r="E1277">
        <v>164.292</v>
      </c>
      <c r="F1277">
        <f>MAX($E$2:E1277)</f>
        <v>176.572</v>
      </c>
      <c r="G1277">
        <f>(E1277-F1277)/F1277</f>
        <v>-6.9546700496114902E-2</v>
      </c>
      <c r="H1277">
        <v>231.59299999999999</v>
      </c>
      <c r="I1277">
        <f>MAX($H$2:H1277)</f>
        <v>231.667</v>
      </c>
      <c r="J1277">
        <f t="shared" si="57"/>
        <v>-3.1942400082882877E-4</v>
      </c>
      <c r="K1277">
        <v>13.112299999999999</v>
      </c>
      <c r="L1277">
        <f>MAX($K$2:K1277)</f>
        <v>14.5213</v>
      </c>
      <c r="M1277">
        <f t="shared" si="58"/>
        <v>-9.7029880244881697E-2</v>
      </c>
      <c r="N1277">
        <v>3732.04</v>
      </c>
      <c r="O1277">
        <f>MAX($N$2:N1277)</f>
        <v>3735.36</v>
      </c>
      <c r="P1277">
        <f t="shared" si="59"/>
        <v>-8.8880322110858486E-4</v>
      </c>
    </row>
    <row r="1278" spans="1:16">
      <c r="A1278" s="1">
        <v>44196</v>
      </c>
      <c r="B1278">
        <v>129.613</v>
      </c>
      <c r="C1278" s="3">
        <f>MAX($B$2:B1278)</f>
        <v>133.52500000000001</v>
      </c>
      <c r="D1278" s="4">
        <f>(B1278 - C1278) / C1278</f>
        <v>-2.9297884291331257E-2</v>
      </c>
      <c r="E1278">
        <v>162.846</v>
      </c>
      <c r="F1278">
        <f>MAX($E$2:E1278)</f>
        <v>176.572</v>
      </c>
      <c r="G1278">
        <f>(E1278-F1278)/F1278</f>
        <v>-7.7735994381895199E-2</v>
      </c>
      <c r="H1278">
        <v>235.22300000000001</v>
      </c>
      <c r="I1278">
        <f>MAX($H$2:H1278)</f>
        <v>235.22300000000001</v>
      </c>
      <c r="J1278">
        <f t="shared" si="57"/>
        <v>0</v>
      </c>
      <c r="K1278">
        <v>13.021599999999999</v>
      </c>
      <c r="L1278">
        <f>MAX($K$2:K1278)</f>
        <v>14.5213</v>
      </c>
      <c r="M1278">
        <f t="shared" si="58"/>
        <v>-0.10327587750408027</v>
      </c>
      <c r="N1278">
        <v>3756.07</v>
      </c>
      <c r="O1278">
        <f>MAX($N$2:N1278)</f>
        <v>3756.07</v>
      </c>
      <c r="P1278">
        <f t="shared" si="59"/>
        <v>0</v>
      </c>
    </row>
    <row r="1279" spans="1:16">
      <c r="A1279" s="1">
        <v>44200</v>
      </c>
      <c r="B1279">
        <v>126.41</v>
      </c>
      <c r="C1279" s="3">
        <f>MAX($B$2:B1279)</f>
        <v>133.52500000000001</v>
      </c>
      <c r="D1279" s="4">
        <f>(B1279 - C1279) / C1279</f>
        <v>-5.3285901516569999E-2</v>
      </c>
      <c r="E1279">
        <v>159.33199999999999</v>
      </c>
      <c r="F1279">
        <f>MAX($E$2:E1279)</f>
        <v>176.572</v>
      </c>
      <c r="G1279">
        <f>(E1279-F1279)/F1279</f>
        <v>-9.7637224475001755E-2</v>
      </c>
      <c r="H1279">
        <v>243.25700000000001</v>
      </c>
      <c r="I1279">
        <f>MAX($H$2:H1279)</f>
        <v>243.25700000000001</v>
      </c>
      <c r="J1279">
        <f t="shared" si="57"/>
        <v>0</v>
      </c>
      <c r="K1279">
        <v>13.080399999999999</v>
      </c>
      <c r="L1279">
        <f>MAX($K$2:K1279)</f>
        <v>14.5213</v>
      </c>
      <c r="M1279">
        <f t="shared" si="58"/>
        <v>-9.9226653261071732E-2</v>
      </c>
      <c r="N1279">
        <v>3700.65</v>
      </c>
      <c r="O1279">
        <f>MAX($N$2:N1279)</f>
        <v>3756.07</v>
      </c>
      <c r="P1279">
        <f t="shared" si="59"/>
        <v>-1.4754783590295193E-2</v>
      </c>
    </row>
    <row r="1280" spans="1:16">
      <c r="A1280" s="1">
        <v>44201</v>
      </c>
      <c r="B1280">
        <v>127.95699999999999</v>
      </c>
      <c r="C1280" s="3">
        <f>MAX($B$2:B1280)</f>
        <v>133.52500000000001</v>
      </c>
      <c r="D1280" s="4">
        <f>(B1280 - C1280) / C1280</f>
        <v>-4.1700056169256781E-2</v>
      </c>
      <c r="E1280">
        <v>160.92599999999999</v>
      </c>
      <c r="F1280">
        <f>MAX($E$2:E1280)</f>
        <v>176.572</v>
      </c>
      <c r="G1280">
        <f>(E1280-F1280)/F1280</f>
        <v>-8.8609745599528889E-2</v>
      </c>
      <c r="H1280">
        <v>245.03700000000001</v>
      </c>
      <c r="I1280">
        <f>MAX($H$2:H1280)</f>
        <v>245.03700000000001</v>
      </c>
      <c r="J1280">
        <f t="shared" si="57"/>
        <v>0</v>
      </c>
      <c r="K1280">
        <v>13.3711</v>
      </c>
      <c r="L1280">
        <f>MAX($K$2:K1280)</f>
        <v>14.5213</v>
      </c>
      <c r="M1280">
        <f t="shared" si="58"/>
        <v>-7.9207784427014108E-2</v>
      </c>
      <c r="N1280">
        <v>3726.86</v>
      </c>
      <c r="O1280">
        <f>MAX($N$2:N1280)</f>
        <v>3756.07</v>
      </c>
      <c r="P1280">
        <f t="shared" si="59"/>
        <v>-7.7767453748199674E-3</v>
      </c>
    </row>
    <row r="1281" spans="1:16">
      <c r="A1281" s="1">
        <v>44202</v>
      </c>
      <c r="B1281">
        <v>123.67</v>
      </c>
      <c r="C1281" s="3">
        <f>MAX($B$2:B1281)</f>
        <v>133.52500000000001</v>
      </c>
      <c r="D1281" s="4">
        <f>(B1281 - C1281) / C1281</f>
        <v>-7.3806403295263084E-2</v>
      </c>
      <c r="E1281">
        <v>156.91900000000001</v>
      </c>
      <c r="F1281">
        <f>MAX($E$2:E1281)</f>
        <v>176.572</v>
      </c>
      <c r="G1281">
        <f>(E1281-F1281)/F1281</f>
        <v>-0.11130303785424638</v>
      </c>
      <c r="H1281">
        <v>251.99299999999999</v>
      </c>
      <c r="I1281">
        <f>MAX($H$2:H1281)</f>
        <v>251.99299999999999</v>
      </c>
      <c r="J1281">
        <f t="shared" si="57"/>
        <v>0</v>
      </c>
      <c r="K1281">
        <v>12.5823</v>
      </c>
      <c r="L1281">
        <f>MAX($K$2:K1281)</f>
        <v>14.5213</v>
      </c>
      <c r="M1281">
        <f t="shared" si="58"/>
        <v>-0.13352798991825801</v>
      </c>
      <c r="N1281">
        <v>3748.14</v>
      </c>
      <c r="O1281">
        <f>MAX($N$2:N1281)</f>
        <v>3756.07</v>
      </c>
      <c r="P1281">
        <f t="shared" si="59"/>
        <v>-2.1112492578680086E-3</v>
      </c>
    </row>
    <row r="1282" spans="1:16">
      <c r="A1282" s="1">
        <v>44203</v>
      </c>
      <c r="B1282">
        <v>127.869</v>
      </c>
      <c r="C1282" s="3">
        <f>MAX($B$2:B1282)</f>
        <v>133.52500000000001</v>
      </c>
      <c r="D1282" s="4">
        <f>(B1282 - C1282) / C1282</f>
        <v>-4.2359108781127169E-2</v>
      </c>
      <c r="E1282">
        <v>158.108</v>
      </c>
      <c r="F1282">
        <f>MAX($E$2:E1282)</f>
        <v>176.572</v>
      </c>
      <c r="G1282">
        <f>(E1282-F1282)/F1282</f>
        <v>-0.10456924087624311</v>
      </c>
      <c r="H1282">
        <v>272.01299999999998</v>
      </c>
      <c r="I1282">
        <f>MAX($H$2:H1282)</f>
        <v>272.01299999999998</v>
      </c>
      <c r="J1282">
        <f t="shared" si="57"/>
        <v>0</v>
      </c>
      <c r="K1282">
        <v>13.3111</v>
      </c>
      <c r="L1282">
        <f>MAX($K$2:K1282)</f>
        <v>14.5213</v>
      </c>
      <c r="M1282">
        <f t="shared" si="58"/>
        <v>-8.3339645899471834E-2</v>
      </c>
      <c r="N1282">
        <v>3803.79</v>
      </c>
      <c r="O1282">
        <f>MAX($N$2:N1282)</f>
        <v>3803.79</v>
      </c>
      <c r="P1282">
        <f t="shared" si="59"/>
        <v>0</v>
      </c>
    </row>
    <row r="1283" spans="1:16">
      <c r="A1283" s="1">
        <v>44204</v>
      </c>
      <c r="B1283">
        <v>128.982</v>
      </c>
      <c r="C1283" s="3">
        <f>MAX($B$2:B1283)</f>
        <v>133.52500000000001</v>
      </c>
      <c r="D1283" s="4">
        <f>(B1283 - C1283) / C1283</f>
        <v>-3.402359108781132E-2</v>
      </c>
      <c r="E1283">
        <v>159.13499999999999</v>
      </c>
      <c r="F1283">
        <f>MAX($E$2:E1283)</f>
        <v>176.572</v>
      </c>
      <c r="G1283">
        <f>(E1283-F1283)/F1283</f>
        <v>-9.8752916657227713E-2</v>
      </c>
      <c r="H1283">
        <v>293.33999999999997</v>
      </c>
      <c r="I1283">
        <f>MAX($H$2:H1283)</f>
        <v>293.33999999999997</v>
      </c>
      <c r="J1283">
        <f t="shared" ref="J1283:J1346" si="60">(H1283-I1283)/I1283</f>
        <v>0</v>
      </c>
      <c r="K1283">
        <v>13.2432</v>
      </c>
      <c r="L1283">
        <f>MAX($K$2:K1283)</f>
        <v>14.5213</v>
      </c>
      <c r="M1283">
        <f t="shared" ref="M1283:M1346" si="61">(K1283-L1283)/L1283</f>
        <v>-8.8015535799136457E-2</v>
      </c>
      <c r="N1283">
        <v>3824.68</v>
      </c>
      <c r="O1283">
        <f>MAX($N$2:N1283)</f>
        <v>3824.68</v>
      </c>
      <c r="P1283">
        <f t="shared" ref="P1283:P1346" si="62">(N1283-O1283)/O1283</f>
        <v>0</v>
      </c>
    </row>
    <row r="1284" spans="1:16">
      <c r="A1284" s="1">
        <v>44207</v>
      </c>
      <c r="B1284">
        <v>125.98699999999999</v>
      </c>
      <c r="C1284" s="3">
        <f>MAX($B$2:B1284)</f>
        <v>133.52500000000001</v>
      </c>
      <c r="D1284" s="4">
        <f>(B1284 - C1284) / C1284</f>
        <v>-5.6453847594083582E-2</v>
      </c>
      <c r="E1284">
        <v>155.71</v>
      </c>
      <c r="F1284">
        <f>MAX($E$2:E1284)</f>
        <v>176.572</v>
      </c>
      <c r="G1284">
        <f>(E1284-F1284)/F1284</f>
        <v>-0.11815010307410005</v>
      </c>
      <c r="H1284">
        <v>270.39699999999999</v>
      </c>
      <c r="I1284">
        <f>MAX($H$2:H1284)</f>
        <v>293.33999999999997</v>
      </c>
      <c r="J1284">
        <f t="shared" si="60"/>
        <v>-7.8212995159200882E-2</v>
      </c>
      <c r="K1284">
        <v>13.5878</v>
      </c>
      <c r="L1284">
        <f>MAX($K$2:K1284)</f>
        <v>14.5213</v>
      </c>
      <c r="M1284">
        <f t="shared" si="61"/>
        <v>-6.4284878075654417E-2</v>
      </c>
      <c r="N1284">
        <v>3799.61</v>
      </c>
      <c r="O1284">
        <f>MAX($N$2:N1284)</f>
        <v>3824.68</v>
      </c>
      <c r="P1284">
        <f t="shared" si="62"/>
        <v>-6.5547967411651985E-3</v>
      </c>
    </row>
    <row r="1285" spans="1:16">
      <c r="A1285" s="1">
        <v>44208</v>
      </c>
      <c r="B1285">
        <v>125.809</v>
      </c>
      <c r="C1285" s="3">
        <f>MAX($B$2:B1285)</f>
        <v>133.52500000000001</v>
      </c>
      <c r="D1285" s="4">
        <f>(B1285 - C1285) / C1285</f>
        <v>-5.7786931286276037E-2</v>
      </c>
      <c r="E1285">
        <v>156.041</v>
      </c>
      <c r="F1285">
        <f>MAX($E$2:E1285)</f>
        <v>176.572</v>
      </c>
      <c r="G1285">
        <f>(E1285-F1285)/F1285</f>
        <v>-0.11627551367147683</v>
      </c>
      <c r="H1285">
        <v>283.14699999999999</v>
      </c>
      <c r="I1285">
        <f>MAX($H$2:H1285)</f>
        <v>293.33999999999997</v>
      </c>
      <c r="J1285">
        <f t="shared" si="60"/>
        <v>-3.4748073907411144E-2</v>
      </c>
      <c r="K1285">
        <v>13.451000000000001</v>
      </c>
      <c r="L1285">
        <f>MAX($K$2:K1285)</f>
        <v>14.5213</v>
      </c>
      <c r="M1285">
        <f t="shared" si="61"/>
        <v>-7.3705522232857909E-2</v>
      </c>
      <c r="N1285">
        <v>3801.19</v>
      </c>
      <c r="O1285">
        <f>MAX($N$2:N1285)</f>
        <v>3824.68</v>
      </c>
      <c r="P1285">
        <f t="shared" si="62"/>
        <v>-6.141690285200274E-3</v>
      </c>
    </row>
    <row r="1286" spans="1:16">
      <c r="A1286" s="1">
        <v>44209</v>
      </c>
      <c r="B1286">
        <v>127.839</v>
      </c>
      <c r="C1286" s="3">
        <f>MAX($B$2:B1286)</f>
        <v>133.52500000000001</v>
      </c>
      <c r="D1286" s="4">
        <f>(B1286 - C1286) / C1286</f>
        <v>-4.2583785807901196E-2</v>
      </c>
      <c r="E1286">
        <v>158.29400000000001</v>
      </c>
      <c r="F1286">
        <f>MAX($E$2:E1286)</f>
        <v>176.572</v>
      </c>
      <c r="G1286">
        <f>(E1286-F1286)/F1286</f>
        <v>-0.10351584622703482</v>
      </c>
      <c r="H1286">
        <v>284.803</v>
      </c>
      <c r="I1286">
        <f>MAX($H$2:H1286)</f>
        <v>293.33999999999997</v>
      </c>
      <c r="J1286">
        <f t="shared" si="60"/>
        <v>-2.9102747664825727E-2</v>
      </c>
      <c r="K1286">
        <v>13.4978</v>
      </c>
      <c r="L1286">
        <f>MAX($K$2:K1286)</f>
        <v>14.5213</v>
      </c>
      <c r="M1286">
        <f t="shared" si="61"/>
        <v>-7.0482670284340951E-2</v>
      </c>
      <c r="N1286">
        <v>3809.84</v>
      </c>
      <c r="O1286">
        <f>MAX($N$2:N1286)</f>
        <v>3824.68</v>
      </c>
      <c r="P1286">
        <f t="shared" si="62"/>
        <v>-3.8800631686833125E-3</v>
      </c>
    </row>
    <row r="1287" spans="1:16">
      <c r="A1287" s="1">
        <v>44210</v>
      </c>
      <c r="B1287">
        <v>125.919</v>
      </c>
      <c r="C1287" s="3">
        <f>MAX($B$2:B1287)</f>
        <v>133.52500000000001</v>
      </c>
      <c r="D1287" s="4">
        <f>(B1287 - C1287) / C1287</f>
        <v>-5.6963115521437999E-2</v>
      </c>
      <c r="E1287">
        <v>156.37299999999999</v>
      </c>
      <c r="F1287">
        <f>MAX($E$2:E1287)</f>
        <v>176.572</v>
      </c>
      <c r="G1287">
        <f>(E1287-F1287)/F1287</f>
        <v>-0.11439526085676105</v>
      </c>
      <c r="H1287">
        <v>281.66699999999997</v>
      </c>
      <c r="I1287">
        <f>MAX($H$2:H1287)</f>
        <v>293.33999999999997</v>
      </c>
      <c r="J1287">
        <f t="shared" si="60"/>
        <v>-3.9793413786050329E-2</v>
      </c>
      <c r="K1287">
        <v>13.167299999999999</v>
      </c>
      <c r="L1287">
        <f>MAX($K$2:K1287)</f>
        <v>14.5213</v>
      </c>
      <c r="M1287">
        <f t="shared" si="61"/>
        <v>-9.3242340561795492E-2</v>
      </c>
      <c r="N1287">
        <v>3795.54</v>
      </c>
      <c r="O1287">
        <f>MAX($N$2:N1287)</f>
        <v>3824.68</v>
      </c>
      <c r="P1287">
        <f t="shared" si="62"/>
        <v>-7.6189380549483545E-3</v>
      </c>
    </row>
    <row r="1288" spans="1:16">
      <c r="A1288" s="1">
        <v>44211</v>
      </c>
      <c r="B1288">
        <v>124.182</v>
      </c>
      <c r="C1288" s="3">
        <f>MAX($B$2:B1288)</f>
        <v>133.52500000000001</v>
      </c>
      <c r="D1288" s="4">
        <f>(B1288 - C1288) / C1288</f>
        <v>-6.9971915371653273E-2</v>
      </c>
      <c r="E1288">
        <v>155.21199999999999</v>
      </c>
      <c r="F1288">
        <f>MAX($E$2:E1288)</f>
        <v>176.572</v>
      </c>
      <c r="G1288">
        <f>(E1288-F1288)/F1288</f>
        <v>-0.12097048229617387</v>
      </c>
      <c r="H1288">
        <v>275.387</v>
      </c>
      <c r="I1288">
        <f>MAX($H$2:H1288)</f>
        <v>293.33999999999997</v>
      </c>
      <c r="J1288">
        <f t="shared" si="60"/>
        <v>-6.1202018135951372E-2</v>
      </c>
      <c r="K1288">
        <v>12.8268</v>
      </c>
      <c r="L1288">
        <f>MAX($K$2:K1288)</f>
        <v>14.5213</v>
      </c>
      <c r="M1288">
        <f t="shared" si="61"/>
        <v>-0.11669065441799285</v>
      </c>
      <c r="N1288">
        <v>3768.25</v>
      </c>
      <c r="O1288">
        <f>MAX($N$2:N1288)</f>
        <v>3824.68</v>
      </c>
      <c r="P1288">
        <f t="shared" si="62"/>
        <v>-1.4754175512722591E-2</v>
      </c>
    </row>
    <row r="1289" spans="1:16">
      <c r="A1289" s="1">
        <v>44215</v>
      </c>
      <c r="B1289">
        <v>124.852</v>
      </c>
      <c r="C1289" s="3">
        <f>MAX($B$2:B1289)</f>
        <v>133.52500000000001</v>
      </c>
      <c r="D1289" s="4">
        <f>(B1289 - C1289) / C1289</f>
        <v>-6.4954128440366979E-2</v>
      </c>
      <c r="E1289">
        <v>156.03800000000001</v>
      </c>
      <c r="F1289">
        <f>MAX($E$2:E1289)</f>
        <v>176.572</v>
      </c>
      <c r="G1289">
        <f>(E1289-F1289)/F1289</f>
        <v>-0.11629250390775429</v>
      </c>
      <c r="H1289">
        <v>281.517</v>
      </c>
      <c r="I1289">
        <f>MAX($H$2:H1289)</f>
        <v>293.33999999999997</v>
      </c>
      <c r="J1289">
        <f t="shared" si="60"/>
        <v>-4.0304765800777187E-2</v>
      </c>
      <c r="K1289">
        <v>12.992599999999999</v>
      </c>
      <c r="L1289">
        <f>MAX($K$2:K1289)</f>
        <v>14.5213</v>
      </c>
      <c r="M1289">
        <f t="shared" si="61"/>
        <v>-0.10527294388243481</v>
      </c>
      <c r="N1289">
        <v>3798.91</v>
      </c>
      <c r="O1289">
        <f>MAX($N$2:N1289)</f>
        <v>3824.68</v>
      </c>
      <c r="P1289">
        <f t="shared" si="62"/>
        <v>-6.737818588744675E-3</v>
      </c>
    </row>
    <row r="1290" spans="1:16">
      <c r="A1290" s="1">
        <v>44216</v>
      </c>
      <c r="B1290">
        <v>128.96199999999999</v>
      </c>
      <c r="C1290" s="3">
        <f>MAX($B$2:B1290)</f>
        <v>133.52500000000001</v>
      </c>
      <c r="D1290" s="4">
        <f>(B1290 - C1290) / C1290</f>
        <v>-3.4173375772327402E-2</v>
      </c>
      <c r="E1290">
        <v>163.16900000000001</v>
      </c>
      <c r="F1290">
        <f>MAX($E$2:E1290)</f>
        <v>176.572</v>
      </c>
      <c r="G1290">
        <f>(E1290-F1290)/F1290</f>
        <v>-7.5906712276012006E-2</v>
      </c>
      <c r="H1290">
        <v>283.483</v>
      </c>
      <c r="I1290">
        <f>MAX($H$2:H1290)</f>
        <v>293.33999999999997</v>
      </c>
      <c r="J1290">
        <f t="shared" si="60"/>
        <v>-3.3602645394422759E-2</v>
      </c>
      <c r="K1290">
        <v>13.332100000000001</v>
      </c>
      <c r="L1290">
        <f>MAX($K$2:K1290)</f>
        <v>14.5213</v>
      </c>
      <c r="M1290">
        <f t="shared" si="61"/>
        <v>-8.1893494384111587E-2</v>
      </c>
      <c r="N1290">
        <v>3851.85</v>
      </c>
      <c r="O1290">
        <f>MAX($N$2:N1290)</f>
        <v>3851.85</v>
      </c>
      <c r="P1290">
        <f t="shared" si="62"/>
        <v>0</v>
      </c>
    </row>
    <row r="1291" spans="1:16">
      <c r="A1291" s="1">
        <v>44217</v>
      </c>
      <c r="B1291">
        <v>133.70400000000001</v>
      </c>
      <c r="C1291" s="3">
        <f>MAX($B$2:B1291)</f>
        <v>133.70400000000001</v>
      </c>
      <c r="D1291" s="4">
        <f>(B1291 - C1291) / C1291</f>
        <v>0</v>
      </c>
      <c r="E1291">
        <v>165.34899999999999</v>
      </c>
      <c r="F1291">
        <f>MAX($E$2:E1291)</f>
        <v>176.572</v>
      </c>
      <c r="G1291">
        <f>(E1291-F1291)/F1291</f>
        <v>-6.356047391432397E-2</v>
      </c>
      <c r="H1291">
        <v>281.66300000000001</v>
      </c>
      <c r="I1291">
        <f>MAX($H$2:H1291)</f>
        <v>293.33999999999997</v>
      </c>
      <c r="J1291">
        <f t="shared" si="60"/>
        <v>-3.9807049839776253E-2</v>
      </c>
      <c r="K1291">
        <v>13.833500000000001</v>
      </c>
      <c r="L1291">
        <f>MAX($K$2:K1291)</f>
        <v>14.5213</v>
      </c>
      <c r="M1291">
        <f t="shared" si="61"/>
        <v>-4.7364905345940053E-2</v>
      </c>
      <c r="N1291">
        <v>3853.07</v>
      </c>
      <c r="O1291">
        <f>MAX($N$2:N1291)</f>
        <v>3853.07</v>
      </c>
      <c r="P1291">
        <f t="shared" si="62"/>
        <v>0</v>
      </c>
    </row>
    <row r="1292" spans="1:16">
      <c r="A1292" s="1">
        <v>44218</v>
      </c>
      <c r="B1292">
        <v>135.83099999999999</v>
      </c>
      <c r="C1292" s="3">
        <f>MAX($B$2:B1292)</f>
        <v>135.83099999999999</v>
      </c>
      <c r="D1292" s="4">
        <f>(B1292 - C1292) / C1292</f>
        <v>0</v>
      </c>
      <c r="E1292">
        <v>164.61199999999999</v>
      </c>
      <c r="F1292">
        <f>MAX($E$2:E1292)</f>
        <v>176.572</v>
      </c>
      <c r="G1292">
        <f>(E1292-F1292)/F1292</f>
        <v>-6.773440862650934E-2</v>
      </c>
      <c r="H1292">
        <v>282.21300000000002</v>
      </c>
      <c r="I1292">
        <f>MAX($H$2:H1292)</f>
        <v>293.33999999999997</v>
      </c>
      <c r="J1292">
        <f t="shared" si="60"/>
        <v>-3.7932092452444104E-2</v>
      </c>
      <c r="K1292">
        <v>13.678699999999999</v>
      </c>
      <c r="L1292">
        <f>MAX($K$2:K1292)</f>
        <v>14.5213</v>
      </c>
      <c r="M1292">
        <f t="shared" si="61"/>
        <v>-5.8025107944881027E-2</v>
      </c>
      <c r="N1292">
        <v>3841.47</v>
      </c>
      <c r="O1292">
        <f>MAX($N$2:N1292)</f>
        <v>3853.07</v>
      </c>
      <c r="P1292">
        <f t="shared" si="62"/>
        <v>-3.0105863636010672E-3</v>
      </c>
    </row>
    <row r="1293" spans="1:16">
      <c r="A1293" s="1">
        <v>44221</v>
      </c>
      <c r="B1293">
        <v>139.60599999999999</v>
      </c>
      <c r="C1293" s="3">
        <f>MAX($B$2:B1293)</f>
        <v>139.60599999999999</v>
      </c>
      <c r="D1293" s="4">
        <f>(B1293 - C1293) / C1293</f>
        <v>0</v>
      </c>
      <c r="E1293">
        <v>164.7</v>
      </c>
      <c r="F1293">
        <f>MAX($E$2:E1293)</f>
        <v>176.572</v>
      </c>
      <c r="G1293">
        <f>(E1293-F1293)/F1293</f>
        <v>-6.7236028362367833E-2</v>
      </c>
      <c r="H1293">
        <v>293.60000000000002</v>
      </c>
      <c r="I1293">
        <f>MAX($H$2:H1293)</f>
        <v>293.60000000000002</v>
      </c>
      <c r="J1293">
        <f t="shared" si="60"/>
        <v>0</v>
      </c>
      <c r="K1293">
        <v>13.6197</v>
      </c>
      <c r="L1293">
        <f>MAX($K$2:K1293)</f>
        <v>14.5213</v>
      </c>
      <c r="M1293">
        <f t="shared" si="61"/>
        <v>-6.2088105059464382E-2</v>
      </c>
      <c r="N1293">
        <v>3855.36</v>
      </c>
      <c r="O1293">
        <f>MAX($N$2:N1293)</f>
        <v>3855.36</v>
      </c>
      <c r="P1293">
        <f t="shared" si="62"/>
        <v>0</v>
      </c>
    </row>
    <row r="1294" spans="1:16">
      <c r="A1294" s="1">
        <v>44222</v>
      </c>
      <c r="B1294">
        <v>139.84299999999999</v>
      </c>
      <c r="C1294" s="3">
        <f>MAX($B$2:B1294)</f>
        <v>139.84299999999999</v>
      </c>
      <c r="D1294" s="4">
        <f>(B1294 - C1294) / C1294</f>
        <v>0</v>
      </c>
      <c r="E1294">
        <v>166.30600000000001</v>
      </c>
      <c r="F1294">
        <f>MAX($E$2:E1294)</f>
        <v>176.572</v>
      </c>
      <c r="G1294">
        <f>(E1294-F1294)/F1294</f>
        <v>-5.8140588541784603E-2</v>
      </c>
      <c r="H1294">
        <v>294.363</v>
      </c>
      <c r="I1294">
        <f>MAX($H$2:H1294)</f>
        <v>294.363</v>
      </c>
      <c r="J1294">
        <f t="shared" si="60"/>
        <v>0</v>
      </c>
      <c r="K1294">
        <v>13.4011</v>
      </c>
      <c r="L1294">
        <f>MAX($K$2:K1294)</f>
        <v>14.5213</v>
      </c>
      <c r="M1294">
        <f t="shared" si="61"/>
        <v>-7.71418536907853E-2</v>
      </c>
      <c r="N1294">
        <v>3849.62</v>
      </c>
      <c r="O1294">
        <f>MAX($N$2:N1294)</f>
        <v>3855.36</v>
      </c>
      <c r="P1294">
        <f t="shared" si="62"/>
        <v>-1.4888363213812034E-3</v>
      </c>
    </row>
    <row r="1295" spans="1:16">
      <c r="A1295" s="1">
        <v>44223</v>
      </c>
      <c r="B1295">
        <v>138.75700000000001</v>
      </c>
      <c r="C1295" s="3">
        <f>MAX($B$2:B1295)</f>
        <v>139.84299999999999</v>
      </c>
      <c r="D1295" s="4">
        <f>(B1295 - C1295) / C1295</f>
        <v>-7.7658517051263512E-3</v>
      </c>
      <c r="E1295">
        <v>161.62899999999999</v>
      </c>
      <c r="F1295">
        <f>MAX($E$2:E1295)</f>
        <v>176.572</v>
      </c>
      <c r="G1295">
        <f>(E1295-F1295)/F1295</f>
        <v>-8.4628366898489071E-2</v>
      </c>
      <c r="H1295">
        <v>288.053</v>
      </c>
      <c r="I1295">
        <f>MAX($H$2:H1295)</f>
        <v>294.363</v>
      </c>
      <c r="J1295">
        <f t="shared" si="60"/>
        <v>-2.1436117990372438E-2</v>
      </c>
      <c r="K1295">
        <v>12.8848</v>
      </c>
      <c r="L1295">
        <f>MAX($K$2:K1295)</f>
        <v>14.5213</v>
      </c>
      <c r="M1295">
        <f t="shared" si="61"/>
        <v>-0.11269652166128376</v>
      </c>
      <c r="N1295">
        <v>3750.77</v>
      </c>
      <c r="O1295">
        <f>MAX($N$2:N1295)</f>
        <v>3855.36</v>
      </c>
      <c r="P1295">
        <f t="shared" si="62"/>
        <v>-2.7128465305444924E-2</v>
      </c>
    </row>
    <row r="1296" spans="1:16">
      <c r="A1296" s="1">
        <v>44224</v>
      </c>
      <c r="B1296">
        <v>133.91999999999999</v>
      </c>
      <c r="C1296" s="3">
        <f>MAX($B$2:B1296)</f>
        <v>139.84299999999999</v>
      </c>
      <c r="D1296" s="4">
        <f>(B1296 - C1296) / C1296</f>
        <v>-4.2354640561200793E-2</v>
      </c>
      <c r="E1296">
        <v>161.881</v>
      </c>
      <c r="F1296">
        <f>MAX($E$2:E1296)</f>
        <v>176.572</v>
      </c>
      <c r="G1296">
        <f>(E1296-F1296)/F1296</f>
        <v>-8.3201187051174602E-2</v>
      </c>
      <c r="H1296">
        <v>278.47699999999998</v>
      </c>
      <c r="I1296">
        <f>MAX($H$2:H1296)</f>
        <v>294.363</v>
      </c>
      <c r="J1296">
        <f t="shared" si="60"/>
        <v>-5.3967380411261007E-2</v>
      </c>
      <c r="K1296">
        <v>13.0176</v>
      </c>
      <c r="L1296">
        <f>MAX($K$2:K1296)</f>
        <v>14.5213</v>
      </c>
      <c r="M1296">
        <f t="shared" si="61"/>
        <v>-0.10355133493557742</v>
      </c>
      <c r="N1296">
        <v>3787.38</v>
      </c>
      <c r="O1296">
        <f>MAX($N$2:N1296)</f>
        <v>3855.36</v>
      </c>
      <c r="P1296">
        <f t="shared" si="62"/>
        <v>-1.7632594621513949E-2</v>
      </c>
    </row>
    <row r="1297" spans="1:16">
      <c r="A1297" s="1">
        <v>44225</v>
      </c>
      <c r="B1297">
        <v>128.89400000000001</v>
      </c>
      <c r="C1297" s="3">
        <f>MAX($B$2:B1297)</f>
        <v>139.84299999999999</v>
      </c>
      <c r="D1297" s="4">
        <f>(B1297 - C1297) / C1297</f>
        <v>-7.8294945045515221E-2</v>
      </c>
      <c r="E1297">
        <v>160.31</v>
      </c>
      <c r="F1297">
        <f>MAX($E$2:E1297)</f>
        <v>176.572</v>
      </c>
      <c r="G1297">
        <f>(E1297-F1297)/F1297</f>
        <v>-9.209840744851959E-2</v>
      </c>
      <c r="H1297">
        <v>264.51</v>
      </c>
      <c r="I1297">
        <f>MAX($H$2:H1297)</f>
        <v>294.363</v>
      </c>
      <c r="J1297">
        <f t="shared" si="60"/>
        <v>-0.10141559910722478</v>
      </c>
      <c r="K1297">
        <v>12.9567</v>
      </c>
      <c r="L1297">
        <f>MAX($K$2:K1297)</f>
        <v>14.5213</v>
      </c>
      <c r="M1297">
        <f t="shared" si="61"/>
        <v>-0.10774517433012198</v>
      </c>
      <c r="N1297">
        <v>3714.24</v>
      </c>
      <c r="O1297">
        <f>MAX($N$2:N1297)</f>
        <v>3855.36</v>
      </c>
      <c r="P1297">
        <f t="shared" si="62"/>
        <v>-3.6603585657370603E-2</v>
      </c>
    </row>
    <row r="1298" spans="1:16">
      <c r="A1298" s="1">
        <v>44228</v>
      </c>
      <c r="B1298">
        <v>131.023</v>
      </c>
      <c r="C1298" s="3">
        <f>MAX($B$2:B1298)</f>
        <v>139.84299999999999</v>
      </c>
      <c r="D1298" s="4">
        <f>(B1298 - C1298) / C1298</f>
        <v>-6.3070729317877869E-2</v>
      </c>
      <c r="E1298">
        <v>167.14400000000001</v>
      </c>
      <c r="F1298">
        <f>MAX($E$2:E1298)</f>
        <v>176.572</v>
      </c>
      <c r="G1298">
        <f>(E1298-F1298)/F1298</f>
        <v>-5.3394649208254971E-2</v>
      </c>
      <c r="H1298">
        <v>279.93700000000001</v>
      </c>
      <c r="I1298">
        <f>MAX($H$2:H1298)</f>
        <v>294.363</v>
      </c>
      <c r="J1298">
        <f t="shared" si="60"/>
        <v>-4.9007517928543964E-2</v>
      </c>
      <c r="K1298">
        <v>13.2033</v>
      </c>
      <c r="L1298">
        <f>MAX($K$2:K1298)</f>
        <v>14.5213</v>
      </c>
      <c r="M1298">
        <f t="shared" si="61"/>
        <v>-9.0763223678320779E-2</v>
      </c>
      <c r="N1298">
        <v>3773.86</v>
      </c>
      <c r="O1298">
        <f>MAX($N$2:N1298)</f>
        <v>3855.36</v>
      </c>
      <c r="P1298">
        <f t="shared" si="62"/>
        <v>-2.1139400730411685E-2</v>
      </c>
    </row>
    <row r="1299" spans="1:16">
      <c r="A1299" s="1">
        <v>44229</v>
      </c>
      <c r="B1299">
        <v>131.851</v>
      </c>
      <c r="C1299" s="3">
        <f>MAX($B$2:B1299)</f>
        <v>139.84299999999999</v>
      </c>
      <c r="D1299" s="4">
        <f>(B1299 - C1299) / C1299</f>
        <v>-5.7149803708444406E-2</v>
      </c>
      <c r="E1299">
        <v>169</v>
      </c>
      <c r="F1299">
        <f>MAX($E$2:E1299)</f>
        <v>176.572</v>
      </c>
      <c r="G1299">
        <f>(E1299-F1299)/F1299</f>
        <v>-4.2883356364542526E-2</v>
      </c>
      <c r="H1299">
        <v>290.93</v>
      </c>
      <c r="I1299">
        <f>MAX($H$2:H1299)</f>
        <v>294.363</v>
      </c>
      <c r="J1299">
        <f t="shared" si="60"/>
        <v>-1.1662471166552836E-2</v>
      </c>
      <c r="K1299">
        <v>13.5228</v>
      </c>
      <c r="L1299">
        <f>MAX($K$2:K1299)</f>
        <v>14.5213</v>
      </c>
      <c r="M1299">
        <f t="shared" si="61"/>
        <v>-6.8761061337483553E-2</v>
      </c>
      <c r="N1299">
        <v>3826.31</v>
      </c>
      <c r="O1299">
        <f>MAX($N$2:N1299)</f>
        <v>3855.36</v>
      </c>
      <c r="P1299">
        <f t="shared" si="62"/>
        <v>-7.5349643094289979E-3</v>
      </c>
    </row>
    <row r="1300" spans="1:16">
      <c r="A1300" s="1">
        <v>44230</v>
      </c>
      <c r="B1300">
        <v>130.82400000000001</v>
      </c>
      <c r="C1300" s="3">
        <f>MAX($B$2:B1300)</f>
        <v>139.84299999999999</v>
      </c>
      <c r="D1300" s="4">
        <f>(B1300 - C1300) / C1300</f>
        <v>-6.4493753709516946E-2</v>
      </c>
      <c r="E1300">
        <v>165.62700000000001</v>
      </c>
      <c r="F1300">
        <f>MAX($E$2:E1300)</f>
        <v>176.572</v>
      </c>
      <c r="G1300">
        <f>(E1300-F1300)/F1300</f>
        <v>-6.1986045352603998E-2</v>
      </c>
      <c r="H1300">
        <v>284.89699999999999</v>
      </c>
      <c r="I1300">
        <f>MAX($H$2:H1300)</f>
        <v>294.363</v>
      </c>
      <c r="J1300">
        <f t="shared" si="60"/>
        <v>-3.2157574151642727E-2</v>
      </c>
      <c r="K1300">
        <v>13.4968</v>
      </c>
      <c r="L1300">
        <f>MAX($K$2:K1300)</f>
        <v>14.5213</v>
      </c>
      <c r="M1300">
        <f t="shared" si="61"/>
        <v>-7.0551534642215211E-2</v>
      </c>
      <c r="N1300">
        <v>3830.17</v>
      </c>
      <c r="O1300">
        <f>MAX($N$2:N1300)</f>
        <v>3855.36</v>
      </c>
      <c r="P1300">
        <f t="shared" si="62"/>
        <v>-6.5337607901726569E-3</v>
      </c>
    </row>
    <row r="1301" spans="1:16">
      <c r="A1301" s="1">
        <v>44231</v>
      </c>
      <c r="B1301">
        <v>134.20400000000001</v>
      </c>
      <c r="C1301" s="3">
        <f>MAX($B$2:B1301)</f>
        <v>139.84299999999999</v>
      </c>
      <c r="D1301" s="4">
        <f>(B1301 - C1301) / C1301</f>
        <v>-4.0323791680670337E-2</v>
      </c>
      <c r="E1301">
        <v>166.55</v>
      </c>
      <c r="F1301">
        <f>MAX($E$2:E1301)</f>
        <v>176.572</v>
      </c>
      <c r="G1301">
        <f>(E1301-F1301)/F1301</f>
        <v>-5.6758715991210337E-2</v>
      </c>
      <c r="H1301">
        <v>283.33</v>
      </c>
      <c r="I1301">
        <f>MAX($H$2:H1301)</f>
        <v>294.363</v>
      </c>
      <c r="J1301">
        <f t="shared" si="60"/>
        <v>-3.7480933405353307E-2</v>
      </c>
      <c r="K1301">
        <v>13.630699999999999</v>
      </c>
      <c r="L1301">
        <f>MAX($K$2:K1301)</f>
        <v>14.5213</v>
      </c>
      <c r="M1301">
        <f t="shared" si="61"/>
        <v>-6.1330597122847191E-2</v>
      </c>
      <c r="N1301">
        <v>3871.74</v>
      </c>
      <c r="O1301">
        <f>MAX($N$2:N1301)</f>
        <v>3871.74</v>
      </c>
      <c r="P1301">
        <f t="shared" si="62"/>
        <v>0</v>
      </c>
    </row>
    <row r="1302" spans="1:16">
      <c r="A1302" s="1">
        <v>44232</v>
      </c>
      <c r="B1302">
        <v>133.792</v>
      </c>
      <c r="C1302" s="3">
        <f>MAX($B$2:B1302)</f>
        <v>139.84299999999999</v>
      </c>
      <c r="D1302" s="4">
        <f>(B1302 - C1302) / C1302</f>
        <v>-4.3269952732707312E-2</v>
      </c>
      <c r="E1302">
        <v>167.608</v>
      </c>
      <c r="F1302">
        <f>MAX($E$2:E1302)</f>
        <v>176.572</v>
      </c>
      <c r="G1302">
        <f>(E1302-F1302)/F1302</f>
        <v>-5.0766825997326862E-2</v>
      </c>
      <c r="H1302">
        <v>284.077</v>
      </c>
      <c r="I1302">
        <f>MAX($H$2:H1302)</f>
        <v>294.363</v>
      </c>
      <c r="J1302">
        <f t="shared" si="60"/>
        <v>-3.4943250340565904E-2</v>
      </c>
      <c r="K1302">
        <v>13.556800000000001</v>
      </c>
      <c r="L1302">
        <f>MAX($K$2:K1302)</f>
        <v>14.5213</v>
      </c>
      <c r="M1302">
        <f t="shared" si="61"/>
        <v>-6.641967316975747E-2</v>
      </c>
      <c r="N1302">
        <v>3886.83</v>
      </c>
      <c r="O1302">
        <f>MAX($N$2:N1302)</f>
        <v>3886.83</v>
      </c>
      <c r="P1302">
        <f t="shared" si="62"/>
        <v>0</v>
      </c>
    </row>
    <row r="1303" spans="1:16">
      <c r="A1303" s="1">
        <v>44235</v>
      </c>
      <c r="B1303">
        <v>133.93799999999999</v>
      </c>
      <c r="C1303" s="3">
        <f>MAX($B$2:B1303)</f>
        <v>139.84299999999999</v>
      </c>
      <c r="D1303" s="4">
        <f>(B1303 - C1303) / C1303</f>
        <v>-4.2225924787082668E-2</v>
      </c>
      <c r="E1303">
        <v>166.14699999999999</v>
      </c>
      <c r="F1303">
        <f>MAX($E$2:E1303)</f>
        <v>176.572</v>
      </c>
      <c r="G1303">
        <f>(E1303-F1303)/F1303</f>
        <v>-5.9041071064495E-2</v>
      </c>
      <c r="H1303">
        <v>287.80700000000002</v>
      </c>
      <c r="I1303">
        <f>MAX($H$2:H1303)</f>
        <v>294.363</v>
      </c>
      <c r="J1303">
        <f t="shared" si="60"/>
        <v>-2.2271820847049335E-2</v>
      </c>
      <c r="K1303">
        <v>14.4025</v>
      </c>
      <c r="L1303">
        <f>MAX($K$2:K1303)</f>
        <v>14.5213</v>
      </c>
      <c r="M1303">
        <f t="shared" si="61"/>
        <v>-8.181085715466262E-3</v>
      </c>
      <c r="N1303">
        <v>3915.59</v>
      </c>
      <c r="O1303">
        <f>MAX($N$2:N1303)</f>
        <v>3915.59</v>
      </c>
      <c r="P1303">
        <f t="shared" si="62"/>
        <v>0</v>
      </c>
    </row>
    <row r="1304" spans="1:16">
      <c r="A1304" s="1">
        <v>44236</v>
      </c>
      <c r="B1304">
        <v>133.053</v>
      </c>
      <c r="C1304" s="3">
        <f>MAX($B$2:B1304)</f>
        <v>139.84299999999999</v>
      </c>
      <c r="D1304" s="4">
        <f>(B1304 - C1304) / C1304</f>
        <v>-4.8554450347890084E-2</v>
      </c>
      <c r="E1304">
        <v>165.25</v>
      </c>
      <c r="F1304">
        <f>MAX($E$2:E1304)</f>
        <v>176.572</v>
      </c>
      <c r="G1304">
        <f>(E1304-F1304)/F1304</f>
        <v>-6.4121151711483151E-2</v>
      </c>
      <c r="H1304">
        <v>283.15300000000002</v>
      </c>
      <c r="I1304">
        <f>MAX($H$2:H1304)</f>
        <v>294.363</v>
      </c>
      <c r="J1304">
        <f t="shared" si="60"/>
        <v>-3.8082231802230512E-2</v>
      </c>
      <c r="K1304">
        <v>14.226699999999999</v>
      </c>
      <c r="L1304">
        <f>MAX($K$2:K1304)</f>
        <v>14.5213</v>
      </c>
      <c r="M1304">
        <f t="shared" si="61"/>
        <v>-2.0287439829767367E-2</v>
      </c>
      <c r="N1304">
        <v>3911.23</v>
      </c>
      <c r="O1304">
        <f>MAX($N$2:N1304)</f>
        <v>3915.59</v>
      </c>
      <c r="P1304">
        <f t="shared" si="62"/>
        <v>-1.1134975827397984E-3</v>
      </c>
    </row>
    <row r="1305" spans="1:16">
      <c r="A1305" s="1">
        <v>44237</v>
      </c>
      <c r="B1305">
        <v>132.441</v>
      </c>
      <c r="C1305" s="3">
        <f>MAX($B$2:B1305)</f>
        <v>139.84299999999999</v>
      </c>
      <c r="D1305" s="4">
        <f>(B1305 - C1305) / C1305</f>
        <v>-5.2930786667906064E-2</v>
      </c>
      <c r="E1305">
        <v>164.32900000000001</v>
      </c>
      <c r="F1305">
        <f>MAX($E$2:E1305)</f>
        <v>176.572</v>
      </c>
      <c r="G1305">
        <f>(E1305-F1305)/F1305</f>
        <v>-6.9337154248691718E-2</v>
      </c>
      <c r="H1305">
        <v>268.27300000000002</v>
      </c>
      <c r="I1305">
        <f>MAX($H$2:H1305)</f>
        <v>294.363</v>
      </c>
      <c r="J1305">
        <f t="shared" si="60"/>
        <v>-8.8632063132934424E-2</v>
      </c>
      <c r="K1305">
        <v>14.726000000000001</v>
      </c>
      <c r="L1305">
        <f>MAX($K$2:K1305)</f>
        <v>14.726000000000001</v>
      </c>
      <c r="M1305">
        <f t="shared" si="61"/>
        <v>0</v>
      </c>
      <c r="N1305">
        <v>3909.88</v>
      </c>
      <c r="O1305">
        <f>MAX($N$2:N1305)</f>
        <v>3915.59</v>
      </c>
      <c r="P1305">
        <f t="shared" si="62"/>
        <v>-1.4582732104229596E-3</v>
      </c>
    </row>
    <row r="1306" spans="1:16">
      <c r="A1306" s="1">
        <v>44238</v>
      </c>
      <c r="B1306">
        <v>132.18600000000001</v>
      </c>
      <c r="C1306" s="3">
        <f>MAX($B$2:B1306)</f>
        <v>139.84299999999999</v>
      </c>
      <c r="D1306" s="4">
        <f>(B1306 - C1306) / C1306</f>
        <v>-5.4754260134579368E-2</v>
      </c>
      <c r="E1306">
        <v>163.10599999999999</v>
      </c>
      <c r="F1306">
        <f>MAX($E$2:E1306)</f>
        <v>176.572</v>
      </c>
      <c r="G1306">
        <f>(E1306-F1306)/F1306</f>
        <v>-7.62635072378407E-2</v>
      </c>
      <c r="H1306">
        <v>270.553</v>
      </c>
      <c r="I1306">
        <f>MAX($H$2:H1306)</f>
        <v>294.363</v>
      </c>
      <c r="J1306">
        <f t="shared" si="60"/>
        <v>-8.0886524461294393E-2</v>
      </c>
      <c r="K1306">
        <v>15.212400000000001</v>
      </c>
      <c r="L1306">
        <f>MAX($K$2:K1306)</f>
        <v>15.212400000000001</v>
      </c>
      <c r="M1306">
        <f t="shared" si="61"/>
        <v>0</v>
      </c>
      <c r="N1306">
        <v>3916.38</v>
      </c>
      <c r="O1306">
        <f>MAX($N$2:N1306)</f>
        <v>3916.38</v>
      </c>
      <c r="P1306">
        <f t="shared" si="62"/>
        <v>0</v>
      </c>
    </row>
    <row r="1307" spans="1:16">
      <c r="A1307" s="1">
        <v>44239</v>
      </c>
      <c r="B1307">
        <v>132.42099999999999</v>
      </c>
      <c r="C1307" s="3">
        <f>MAX($B$2:B1307)</f>
        <v>139.84299999999999</v>
      </c>
      <c r="D1307" s="4">
        <f>(B1307 - C1307) / C1307</f>
        <v>-5.3073804194704047E-2</v>
      </c>
      <c r="E1307">
        <v>163.886</v>
      </c>
      <c r="F1307">
        <f>MAX($E$2:E1307)</f>
        <v>176.572</v>
      </c>
      <c r="G1307">
        <f>(E1307-F1307)/F1307</f>
        <v>-7.1846045805677036E-2</v>
      </c>
      <c r="H1307">
        <v>272.04000000000002</v>
      </c>
      <c r="I1307">
        <f>MAX($H$2:H1307)</f>
        <v>294.363</v>
      </c>
      <c r="J1307">
        <f t="shared" si="60"/>
        <v>-7.5834938494307974E-2</v>
      </c>
      <c r="K1307">
        <v>14.9229</v>
      </c>
      <c r="L1307">
        <f>MAX($K$2:K1307)</f>
        <v>15.212400000000001</v>
      </c>
      <c r="M1307">
        <f t="shared" si="61"/>
        <v>-1.9030527727380314E-2</v>
      </c>
      <c r="N1307">
        <v>3934.83</v>
      </c>
      <c r="O1307">
        <f>MAX($N$2:N1307)</f>
        <v>3934.83</v>
      </c>
      <c r="P1307">
        <f t="shared" si="62"/>
        <v>0</v>
      </c>
    </row>
    <row r="1308" spans="1:16">
      <c r="A1308" s="1">
        <v>44243</v>
      </c>
      <c r="B1308">
        <v>130.29300000000001</v>
      </c>
      <c r="C1308" s="3">
        <f>MAX($B$2:B1308)</f>
        <v>139.84299999999999</v>
      </c>
      <c r="D1308" s="4">
        <f>(B1308 - C1308) / C1308</f>
        <v>-6.8290869046001471E-2</v>
      </c>
      <c r="E1308">
        <v>163.44800000000001</v>
      </c>
      <c r="F1308">
        <f>MAX($E$2:E1308)</f>
        <v>176.572</v>
      </c>
      <c r="G1308">
        <f>(E1308-F1308)/F1308</f>
        <v>-7.4326620302199636E-2</v>
      </c>
      <c r="H1308">
        <v>265.40699999999998</v>
      </c>
      <c r="I1308">
        <f>MAX($H$2:H1308)</f>
        <v>294.363</v>
      </c>
      <c r="J1308">
        <f t="shared" si="60"/>
        <v>-9.8368341129829562E-2</v>
      </c>
      <c r="K1308">
        <v>15.2902</v>
      </c>
      <c r="L1308">
        <f>MAX($K$2:K1308)</f>
        <v>15.2902</v>
      </c>
      <c r="M1308">
        <f t="shared" si="61"/>
        <v>0</v>
      </c>
      <c r="N1308">
        <v>3932.59</v>
      </c>
      <c r="O1308">
        <f>MAX($N$2:N1308)</f>
        <v>3934.83</v>
      </c>
      <c r="P1308">
        <f t="shared" si="62"/>
        <v>-5.6927491149548568E-4</v>
      </c>
    </row>
    <row r="1309" spans="1:16">
      <c r="A1309" s="1">
        <v>44244</v>
      </c>
      <c r="B1309">
        <v>127.98699999999999</v>
      </c>
      <c r="C1309" s="3">
        <f>MAX($B$2:B1309)</f>
        <v>139.84299999999999</v>
      </c>
      <c r="D1309" s="4">
        <f>(B1309 - C1309) / C1309</f>
        <v>-8.478078988580047E-2</v>
      </c>
      <c r="E1309">
        <v>165.43199999999999</v>
      </c>
      <c r="F1309">
        <f>MAX($E$2:E1309)</f>
        <v>176.572</v>
      </c>
      <c r="G1309">
        <f>(E1309-F1309)/F1309</f>
        <v>-6.3090410710645028E-2</v>
      </c>
      <c r="H1309">
        <v>266.05</v>
      </c>
      <c r="I1309">
        <f>MAX($H$2:H1309)</f>
        <v>294.363</v>
      </c>
      <c r="J1309">
        <f t="shared" si="60"/>
        <v>-9.6183963337783576E-2</v>
      </c>
      <c r="K1309">
        <v>14.868</v>
      </c>
      <c r="L1309">
        <f>MAX($K$2:K1309)</f>
        <v>15.2902</v>
      </c>
      <c r="M1309">
        <f t="shared" si="61"/>
        <v>-2.7612457652614102E-2</v>
      </c>
      <c r="N1309">
        <v>3931.33</v>
      </c>
      <c r="O1309">
        <f>MAX($N$2:N1309)</f>
        <v>3934.83</v>
      </c>
      <c r="P1309">
        <f t="shared" si="62"/>
        <v>-8.8949204921178295E-4</v>
      </c>
    </row>
    <row r="1310" spans="1:16">
      <c r="A1310" s="1">
        <v>44245</v>
      </c>
      <c r="B1310">
        <v>126.89100000000001</v>
      </c>
      <c r="C1310" s="3">
        <f>MAX($B$2:B1310)</f>
        <v>139.84299999999999</v>
      </c>
      <c r="D1310" s="4">
        <f>(B1310 - C1310) / C1310</f>
        <v>-9.2618150354325815E-2</v>
      </c>
      <c r="E1310">
        <v>166.41200000000001</v>
      </c>
      <c r="F1310">
        <f>MAX($E$2:E1310)</f>
        <v>176.572</v>
      </c>
      <c r="G1310">
        <f>(E1310-F1310)/F1310</f>
        <v>-5.7540266859977776E-2</v>
      </c>
      <c r="H1310">
        <v>262.45999999999998</v>
      </c>
      <c r="I1310">
        <f>MAX($H$2:H1310)</f>
        <v>294.363</v>
      </c>
      <c r="J1310">
        <f t="shared" si="60"/>
        <v>-0.10837978957953283</v>
      </c>
      <c r="K1310">
        <v>14.791</v>
      </c>
      <c r="L1310">
        <f>MAX($K$2:K1310)</f>
        <v>15.2902</v>
      </c>
      <c r="M1310">
        <f t="shared" si="61"/>
        <v>-3.2648363003754045E-2</v>
      </c>
      <c r="N1310">
        <v>3913.97</v>
      </c>
      <c r="O1310">
        <f>MAX($N$2:N1310)</f>
        <v>3934.83</v>
      </c>
      <c r="P1310">
        <f t="shared" si="62"/>
        <v>-5.3013726133022592E-3</v>
      </c>
    </row>
    <row r="1311" spans="1:16">
      <c r="A1311" s="1">
        <v>44246</v>
      </c>
      <c r="B1311">
        <v>127.051</v>
      </c>
      <c r="C1311" s="3">
        <f>MAX($B$2:B1311)</f>
        <v>139.84299999999999</v>
      </c>
      <c r="D1311" s="4">
        <f>(B1311 - C1311) / C1311</f>
        <v>-9.1474010139942566E-2</v>
      </c>
      <c r="E1311">
        <v>162.495</v>
      </c>
      <c r="F1311">
        <f>MAX($E$2:E1311)</f>
        <v>176.572</v>
      </c>
      <c r="G1311">
        <f>(E1311-F1311)/F1311</f>
        <v>-7.9723852026368835E-2</v>
      </c>
      <c r="H1311">
        <v>260.43299999999999</v>
      </c>
      <c r="I1311">
        <f>MAX($H$2:H1311)</f>
        <v>294.363</v>
      </c>
      <c r="J1311">
        <f t="shared" si="60"/>
        <v>-0.11526584523190757</v>
      </c>
      <c r="K1311">
        <v>14.8879</v>
      </c>
      <c r="L1311">
        <f>MAX($K$2:K1311)</f>
        <v>15.2902</v>
      </c>
      <c r="M1311">
        <f t="shared" si="61"/>
        <v>-2.6310970425501321E-2</v>
      </c>
      <c r="N1311">
        <v>3906.71</v>
      </c>
      <c r="O1311">
        <f>MAX($N$2:N1311)</f>
        <v>3934.83</v>
      </c>
      <c r="P1311">
        <f t="shared" si="62"/>
        <v>-7.1464332639529261E-3</v>
      </c>
    </row>
    <row r="1312" spans="1:16">
      <c r="A1312" s="1">
        <v>44249</v>
      </c>
      <c r="B1312">
        <v>123.265</v>
      </c>
      <c r="C1312" s="3">
        <f>MAX($B$2:B1312)</f>
        <v>139.84299999999999</v>
      </c>
      <c r="D1312" s="4">
        <f>(B1312 - C1312) / C1312</f>
        <v>-0.11854722796278677</v>
      </c>
      <c r="E1312">
        <v>159.03700000000001</v>
      </c>
      <c r="F1312">
        <f>MAX($E$2:E1312)</f>
        <v>176.572</v>
      </c>
      <c r="G1312">
        <f>(E1312-F1312)/F1312</f>
        <v>-9.9307931042294337E-2</v>
      </c>
      <c r="H1312">
        <v>238.167</v>
      </c>
      <c r="I1312">
        <f>MAX($H$2:H1312)</f>
        <v>294.363</v>
      </c>
      <c r="J1312">
        <f t="shared" si="60"/>
        <v>-0.19090714525942459</v>
      </c>
      <c r="K1312">
        <v>14.3195</v>
      </c>
      <c r="L1312">
        <f>MAX($K$2:K1312)</f>
        <v>15.2902</v>
      </c>
      <c r="M1312">
        <f t="shared" si="61"/>
        <v>-6.3485108108461683E-2</v>
      </c>
      <c r="N1312">
        <v>3876.5</v>
      </c>
      <c r="O1312">
        <f>MAX($N$2:N1312)</f>
        <v>3934.83</v>
      </c>
      <c r="P1312">
        <f t="shared" si="62"/>
        <v>-1.4824020351578067E-2</v>
      </c>
    </row>
    <row r="1313" spans="1:16">
      <c r="A1313" s="1">
        <v>44250</v>
      </c>
      <c r="B1313">
        <v>123.128</v>
      </c>
      <c r="C1313" s="3">
        <f>MAX($B$2:B1313)</f>
        <v>139.84299999999999</v>
      </c>
      <c r="D1313" s="4">
        <f>(B1313 - C1313) / C1313</f>
        <v>-0.11952689802135245</v>
      </c>
      <c r="E1313">
        <v>159.72499999999999</v>
      </c>
      <c r="F1313">
        <f>MAX($E$2:E1313)</f>
        <v>176.572</v>
      </c>
      <c r="G1313">
        <f>(E1313-F1313)/F1313</f>
        <v>-9.5411503522642369E-2</v>
      </c>
      <c r="H1313">
        <v>232.947</v>
      </c>
      <c r="I1313">
        <f>MAX($H$2:H1313)</f>
        <v>294.363</v>
      </c>
      <c r="J1313">
        <f t="shared" si="60"/>
        <v>-0.20864035221817959</v>
      </c>
      <c r="K1313">
        <v>14.1068</v>
      </c>
      <c r="L1313">
        <f>MAX($K$2:K1313)</f>
        <v>15.2902</v>
      </c>
      <c r="M1313">
        <f t="shared" si="61"/>
        <v>-7.739597912388331E-2</v>
      </c>
      <c r="N1313">
        <v>3881.37</v>
      </c>
      <c r="O1313">
        <f>MAX($N$2:N1313)</f>
        <v>3934.83</v>
      </c>
      <c r="P1313">
        <f t="shared" si="62"/>
        <v>-1.3586355700246272E-2</v>
      </c>
    </row>
    <row r="1314" spans="1:16">
      <c r="A1314" s="1">
        <v>44251</v>
      </c>
      <c r="B1314">
        <v>122.625</v>
      </c>
      <c r="C1314" s="3">
        <f>MAX($B$2:B1314)</f>
        <v>139.84299999999999</v>
      </c>
      <c r="D1314" s="4">
        <f>(B1314 - C1314) / C1314</f>
        <v>-0.12312378882031987</v>
      </c>
      <c r="E1314">
        <v>157.977</v>
      </c>
      <c r="F1314">
        <f>MAX($E$2:E1314)</f>
        <v>176.572</v>
      </c>
      <c r="G1314">
        <f>(E1314-F1314)/F1314</f>
        <v>-0.1053111478603629</v>
      </c>
      <c r="H1314">
        <v>247.34</v>
      </c>
      <c r="I1314">
        <f>MAX($H$2:H1314)</f>
        <v>294.363</v>
      </c>
      <c r="J1314">
        <f t="shared" si="60"/>
        <v>-0.15974494077040932</v>
      </c>
      <c r="K1314">
        <v>14.462300000000001</v>
      </c>
      <c r="L1314">
        <f>MAX($K$2:K1314)</f>
        <v>15.2902</v>
      </c>
      <c r="M1314">
        <f t="shared" si="61"/>
        <v>-5.4145792729983884E-2</v>
      </c>
      <c r="N1314">
        <v>3925.43</v>
      </c>
      <c r="O1314">
        <f>MAX($N$2:N1314)</f>
        <v>3934.83</v>
      </c>
      <c r="P1314">
        <f t="shared" si="62"/>
        <v>-2.388921503597383E-3</v>
      </c>
    </row>
    <row r="1315" spans="1:16">
      <c r="A1315" s="1">
        <v>44252</v>
      </c>
      <c r="B1315">
        <v>118.348</v>
      </c>
      <c r="C1315" s="3">
        <f>MAX($B$2:B1315)</f>
        <v>139.84299999999999</v>
      </c>
      <c r="D1315" s="4">
        <f>(B1315 - C1315) / C1315</f>
        <v>-0.15370808692605273</v>
      </c>
      <c r="E1315">
        <v>152.858</v>
      </c>
      <c r="F1315">
        <f>MAX($E$2:E1315)</f>
        <v>176.572</v>
      </c>
      <c r="G1315">
        <f>(E1315-F1315)/F1315</f>
        <v>-0.13430215436196</v>
      </c>
      <c r="H1315">
        <v>227.40700000000001</v>
      </c>
      <c r="I1315">
        <f>MAX($H$2:H1315)</f>
        <v>294.363</v>
      </c>
      <c r="J1315">
        <f t="shared" si="60"/>
        <v>-0.22746065232383142</v>
      </c>
      <c r="K1315">
        <v>13.2742</v>
      </c>
      <c r="L1315">
        <f>MAX($K$2:K1315)</f>
        <v>15.2902</v>
      </c>
      <c r="M1315">
        <f t="shared" si="61"/>
        <v>-0.13184915828439131</v>
      </c>
      <c r="N1315">
        <v>3829.34</v>
      </c>
      <c r="O1315">
        <f>MAX($N$2:N1315)</f>
        <v>3934.83</v>
      </c>
      <c r="P1315">
        <f t="shared" si="62"/>
        <v>-2.6809290363243084E-2</v>
      </c>
    </row>
    <row r="1316" spans="1:16">
      <c r="A1316" s="1">
        <v>44253</v>
      </c>
      <c r="B1316">
        <v>118.616</v>
      </c>
      <c r="C1316" s="3">
        <f>MAX($B$2:B1316)</f>
        <v>139.84299999999999</v>
      </c>
      <c r="D1316" s="4">
        <f>(B1316 - C1316) / C1316</f>
        <v>-0.15179165206696074</v>
      </c>
      <c r="E1316">
        <v>154.64599999999999</v>
      </c>
      <c r="F1316">
        <f>MAX($E$2:E1316)</f>
        <v>176.572</v>
      </c>
      <c r="G1316">
        <f>(E1316-F1316)/F1316</f>
        <v>-0.12417597354053879</v>
      </c>
      <c r="H1316">
        <v>225.167</v>
      </c>
      <c r="I1316">
        <f>MAX($H$2:H1316)</f>
        <v>294.363</v>
      </c>
      <c r="J1316">
        <f t="shared" si="60"/>
        <v>-0.23507030435210946</v>
      </c>
      <c r="K1316">
        <v>13.6807</v>
      </c>
      <c r="L1316">
        <f>MAX($K$2:K1316)</f>
        <v>15.2902</v>
      </c>
      <c r="M1316">
        <f t="shared" si="61"/>
        <v>-0.10526350211246423</v>
      </c>
      <c r="N1316">
        <v>3811.15</v>
      </c>
      <c r="O1316">
        <f>MAX($N$2:N1316)</f>
        <v>3934.83</v>
      </c>
      <c r="P1316">
        <f t="shared" si="62"/>
        <v>-3.1432107613289476E-2</v>
      </c>
    </row>
    <row r="1317" spans="1:16">
      <c r="A1317" s="1">
        <v>44256</v>
      </c>
      <c r="B1317">
        <v>125.001</v>
      </c>
      <c r="C1317" s="3">
        <f>MAX($B$2:B1317)</f>
        <v>139.84299999999999</v>
      </c>
      <c r="D1317" s="4">
        <f>(B1317 - C1317) / C1317</f>
        <v>-0.10613330663672822</v>
      </c>
      <c r="E1317">
        <v>157.30699999999999</v>
      </c>
      <c r="F1317">
        <f>MAX($E$2:E1317)</f>
        <v>176.572</v>
      </c>
      <c r="G1317">
        <f>(E1317-F1317)/F1317</f>
        <v>-0.10910563396234972</v>
      </c>
      <c r="H1317">
        <v>239.477</v>
      </c>
      <c r="I1317">
        <f>MAX($H$2:H1317)</f>
        <v>294.363</v>
      </c>
      <c r="J1317">
        <f t="shared" si="60"/>
        <v>-0.18645685768931555</v>
      </c>
      <c r="K1317">
        <v>13.807600000000001</v>
      </c>
      <c r="L1317">
        <f>MAX($K$2:K1317)</f>
        <v>15.2902</v>
      </c>
      <c r="M1317">
        <f t="shared" si="61"/>
        <v>-9.6964068488312752E-2</v>
      </c>
      <c r="N1317">
        <v>3901.82</v>
      </c>
      <c r="O1317">
        <f>MAX($N$2:N1317)</f>
        <v>3934.83</v>
      </c>
      <c r="P1317">
        <f t="shared" si="62"/>
        <v>-8.3891807269944989E-3</v>
      </c>
    </row>
    <row r="1318" spans="1:16">
      <c r="A1318" s="1">
        <v>44257</v>
      </c>
      <c r="B1318">
        <v>122.399</v>
      </c>
      <c r="C1318" s="3">
        <f>MAX($B$2:B1318)</f>
        <v>139.84299999999999</v>
      </c>
      <c r="D1318" s="4">
        <f>(B1318 - C1318) / C1318</f>
        <v>-0.12473988687313622</v>
      </c>
      <c r="E1318">
        <v>154.727</v>
      </c>
      <c r="F1318">
        <f>MAX($E$2:E1318)</f>
        <v>176.572</v>
      </c>
      <c r="G1318">
        <f>(E1318-F1318)/F1318</f>
        <v>-0.12371723716104478</v>
      </c>
      <c r="H1318">
        <v>228.81299999999999</v>
      </c>
      <c r="I1318">
        <f>MAX($H$2:H1318)</f>
        <v>294.363</v>
      </c>
      <c r="J1318">
        <f t="shared" si="60"/>
        <v>-0.22268423680965344</v>
      </c>
      <c r="K1318">
        <v>13.3721</v>
      </c>
      <c r="L1318">
        <f>MAX($K$2:K1318)</f>
        <v>15.2902</v>
      </c>
      <c r="M1318">
        <f t="shared" si="61"/>
        <v>-0.12544636433794201</v>
      </c>
      <c r="N1318">
        <v>3870.29</v>
      </c>
      <c r="O1318">
        <f>MAX($N$2:N1318)</f>
        <v>3934.83</v>
      </c>
      <c r="P1318">
        <f t="shared" si="62"/>
        <v>-1.640223338746527E-2</v>
      </c>
    </row>
    <row r="1319" spans="1:16">
      <c r="A1319" s="1">
        <v>44258</v>
      </c>
      <c r="B1319">
        <v>119.404</v>
      </c>
      <c r="C1319" s="3">
        <f>MAX($B$2:B1319)</f>
        <v>139.84299999999999</v>
      </c>
      <c r="D1319" s="4">
        <f>(B1319 - C1319) / C1319</f>
        <v>-0.14615676151112314</v>
      </c>
      <c r="E1319">
        <v>150.25</v>
      </c>
      <c r="F1319">
        <f>MAX($E$2:E1319)</f>
        <v>176.572</v>
      </c>
      <c r="G1319">
        <f>(E1319-F1319)/F1319</f>
        <v>-0.14907233309924564</v>
      </c>
      <c r="H1319">
        <v>217.733</v>
      </c>
      <c r="I1319">
        <f>MAX($H$2:H1319)</f>
        <v>294.363</v>
      </c>
      <c r="J1319">
        <f t="shared" si="60"/>
        <v>-0.2603248370209571</v>
      </c>
      <c r="K1319">
        <v>12.7719</v>
      </c>
      <c r="L1319">
        <f>MAX($K$2:K1319)</f>
        <v>15.2902</v>
      </c>
      <c r="M1319">
        <f t="shared" si="61"/>
        <v>-0.16470026552955488</v>
      </c>
      <c r="N1319">
        <v>3819.72</v>
      </c>
      <c r="O1319">
        <f>MAX($N$2:N1319)</f>
        <v>3934.83</v>
      </c>
      <c r="P1319">
        <f t="shared" si="62"/>
        <v>-2.9254122795648131E-2</v>
      </c>
    </row>
    <row r="1320" spans="1:16">
      <c r="A1320" s="1">
        <v>44259</v>
      </c>
      <c r="B1320">
        <v>117.52200000000001</v>
      </c>
      <c r="C1320" s="3">
        <f>MAX($B$2:B1320)</f>
        <v>139.84299999999999</v>
      </c>
      <c r="D1320" s="4">
        <f>(B1320 - C1320) / C1320</f>
        <v>-0.15961471078280634</v>
      </c>
      <c r="E1320">
        <v>148.87799999999999</v>
      </c>
      <c r="F1320">
        <f>MAX($E$2:E1320)</f>
        <v>176.572</v>
      </c>
      <c r="G1320">
        <f>(E1320-F1320)/F1320</f>
        <v>-0.15684253449017974</v>
      </c>
      <c r="H1320">
        <v>207.14699999999999</v>
      </c>
      <c r="I1320">
        <f>MAX($H$2:H1320)</f>
        <v>294.363</v>
      </c>
      <c r="J1320">
        <f t="shared" si="60"/>
        <v>-0.29628723718673883</v>
      </c>
      <c r="K1320">
        <v>12.3384</v>
      </c>
      <c r="L1320">
        <f>MAX($K$2:K1320)</f>
        <v>15.2902</v>
      </c>
      <c r="M1320">
        <f t="shared" si="61"/>
        <v>-0.19305175864279084</v>
      </c>
      <c r="N1320">
        <v>3768.47</v>
      </c>
      <c r="O1320">
        <f>MAX($N$2:N1320)</f>
        <v>3934.83</v>
      </c>
      <c r="P1320">
        <f t="shared" si="62"/>
        <v>-4.2278827801963521E-2</v>
      </c>
    </row>
    <row r="1321" spans="1:16">
      <c r="A1321" s="1">
        <v>44260</v>
      </c>
      <c r="B1321">
        <v>118.77200000000001</v>
      </c>
      <c r="C1321" s="3">
        <f>MAX($B$2:B1321)</f>
        <v>139.84299999999999</v>
      </c>
      <c r="D1321" s="4">
        <f>(B1321 - C1321) / C1321</f>
        <v>-0.15067611535793701</v>
      </c>
      <c r="E1321">
        <v>150.023</v>
      </c>
      <c r="F1321">
        <f>MAX($E$2:E1321)</f>
        <v>176.572</v>
      </c>
      <c r="G1321">
        <f>(E1321-F1321)/F1321</f>
        <v>-0.15035792764424713</v>
      </c>
      <c r="H1321">
        <v>199.31700000000001</v>
      </c>
      <c r="I1321">
        <f>MAX($H$2:H1321)</f>
        <v>294.363</v>
      </c>
      <c r="J1321">
        <f t="shared" si="60"/>
        <v>-0.3228870476248713</v>
      </c>
      <c r="K1321">
        <v>12.429399999999999</v>
      </c>
      <c r="L1321">
        <f>MAX($K$2:K1321)</f>
        <v>15.2902</v>
      </c>
      <c r="M1321">
        <f t="shared" si="61"/>
        <v>-0.18710023413689822</v>
      </c>
      <c r="N1321">
        <v>3841.94</v>
      </c>
      <c r="O1321">
        <f>MAX($N$2:N1321)</f>
        <v>3934.83</v>
      </c>
      <c r="P1321">
        <f t="shared" si="62"/>
        <v>-2.3607118986080689E-2</v>
      </c>
    </row>
    <row r="1322" spans="1:16">
      <c r="A1322" s="1">
        <v>44263</v>
      </c>
      <c r="B1322">
        <v>113.825</v>
      </c>
      <c r="C1322" s="3">
        <f>MAX($B$2:B1322)</f>
        <v>139.84299999999999</v>
      </c>
      <c r="D1322" s="4">
        <f>(B1322 - C1322) / C1322</f>
        <v>-0.18605150061139986</v>
      </c>
      <c r="E1322">
        <v>147.59800000000001</v>
      </c>
      <c r="F1322">
        <f>MAX($E$2:E1322)</f>
        <v>176.572</v>
      </c>
      <c r="G1322">
        <f>(E1322-F1322)/F1322</f>
        <v>-0.16409170196860198</v>
      </c>
      <c r="H1322">
        <v>187.667</v>
      </c>
      <c r="I1322">
        <f>MAX($H$2:H1322)</f>
        <v>294.363</v>
      </c>
      <c r="J1322">
        <f t="shared" si="60"/>
        <v>-0.3624640325040851</v>
      </c>
      <c r="K1322">
        <v>11.563800000000001</v>
      </c>
      <c r="L1322">
        <f>MAX($K$2:K1322)</f>
        <v>15.2902</v>
      </c>
      <c r="M1322">
        <f t="shared" si="61"/>
        <v>-0.24371165844789472</v>
      </c>
      <c r="N1322">
        <v>3821.35</v>
      </c>
      <c r="O1322">
        <f>MAX($N$2:N1322)</f>
        <v>3934.83</v>
      </c>
      <c r="P1322">
        <f t="shared" si="62"/>
        <v>-2.88398736413009E-2</v>
      </c>
    </row>
    <row r="1323" spans="1:16">
      <c r="A1323" s="1">
        <v>44264</v>
      </c>
      <c r="B1323">
        <v>118.44799999999999</v>
      </c>
      <c r="C1323" s="3">
        <f>MAX($B$2:B1323)</f>
        <v>139.84299999999999</v>
      </c>
      <c r="D1323" s="4">
        <f>(B1323 - C1323) / C1323</f>
        <v>-0.15299299929206323</v>
      </c>
      <c r="E1323">
        <v>153.142</v>
      </c>
      <c r="F1323">
        <f>MAX($E$2:E1323)</f>
        <v>176.572</v>
      </c>
      <c r="G1323">
        <f>(E1323-F1323)/F1323</f>
        <v>-0.13269374532768505</v>
      </c>
      <c r="H1323">
        <v>224.52699999999999</v>
      </c>
      <c r="I1323">
        <f>MAX($H$2:H1323)</f>
        <v>294.363</v>
      </c>
      <c r="J1323">
        <f t="shared" si="60"/>
        <v>-0.23724449064590322</v>
      </c>
      <c r="K1323">
        <v>12.4924</v>
      </c>
      <c r="L1323">
        <f>MAX($K$2:K1323)</f>
        <v>15.2902</v>
      </c>
      <c r="M1323">
        <f t="shared" si="61"/>
        <v>-0.18297994794051095</v>
      </c>
      <c r="N1323">
        <v>3875.44</v>
      </c>
      <c r="O1323">
        <f>MAX($N$2:N1323)</f>
        <v>3934.83</v>
      </c>
      <c r="P1323">
        <f t="shared" si="62"/>
        <v>-1.5093409372196479E-2</v>
      </c>
    </row>
    <row r="1324" spans="1:16">
      <c r="A1324" s="1">
        <v>44265</v>
      </c>
      <c r="B1324">
        <v>117.383</v>
      </c>
      <c r="C1324" s="3">
        <f>MAX($B$2:B1324)</f>
        <v>139.84299999999999</v>
      </c>
      <c r="D1324" s="4">
        <f>(B1324 - C1324) / C1324</f>
        <v>-0.16060868259405187</v>
      </c>
      <c r="E1324">
        <v>152.88200000000001</v>
      </c>
      <c r="F1324">
        <f>MAX($E$2:E1324)</f>
        <v>176.572</v>
      </c>
      <c r="G1324">
        <f>(E1324-F1324)/F1324</f>
        <v>-0.13416623247173956</v>
      </c>
      <c r="H1324">
        <v>222.68700000000001</v>
      </c>
      <c r="I1324">
        <f>MAX($H$2:H1324)</f>
        <v>294.363</v>
      </c>
      <c r="J1324">
        <f t="shared" si="60"/>
        <v>-0.24349527624056008</v>
      </c>
      <c r="K1324">
        <v>12.4404</v>
      </c>
      <c r="L1324">
        <f>MAX($K$2:K1324)</f>
        <v>15.2902</v>
      </c>
      <c r="M1324">
        <f t="shared" si="61"/>
        <v>-0.18638081908673529</v>
      </c>
      <c r="N1324">
        <v>3898.81</v>
      </c>
      <c r="O1324">
        <f>MAX($N$2:N1324)</f>
        <v>3934.83</v>
      </c>
      <c r="P1324">
        <f t="shared" si="62"/>
        <v>-9.154143889316688E-3</v>
      </c>
    </row>
    <row r="1325" spans="1:16">
      <c r="A1325" s="1">
        <v>44266</v>
      </c>
      <c r="B1325">
        <v>119.307</v>
      </c>
      <c r="C1325" s="3">
        <f>MAX($B$2:B1325)</f>
        <v>139.84299999999999</v>
      </c>
      <c r="D1325" s="4">
        <f>(B1325 - C1325) / C1325</f>
        <v>-0.14685039651609297</v>
      </c>
      <c r="E1325">
        <v>155.68</v>
      </c>
      <c r="F1325">
        <f>MAX($E$2:E1325)</f>
        <v>176.572</v>
      </c>
      <c r="G1325">
        <f>(E1325-F1325)/F1325</f>
        <v>-0.11832000543687558</v>
      </c>
      <c r="H1325">
        <v>233.2</v>
      </c>
      <c r="I1325">
        <f>MAX($H$2:H1325)</f>
        <v>294.363</v>
      </c>
      <c r="J1325">
        <f t="shared" si="60"/>
        <v>-0.20778086919891431</v>
      </c>
      <c r="K1325">
        <v>12.9657</v>
      </c>
      <c r="L1325">
        <f>MAX($K$2:K1325)</f>
        <v>15.2902</v>
      </c>
      <c r="M1325">
        <f t="shared" si="61"/>
        <v>-0.15202548037304944</v>
      </c>
      <c r="N1325">
        <v>3939.34</v>
      </c>
      <c r="O1325">
        <f>MAX($N$2:N1325)</f>
        <v>3939.34</v>
      </c>
      <c r="P1325">
        <f t="shared" si="62"/>
        <v>0</v>
      </c>
    </row>
    <row r="1326" spans="1:16">
      <c r="A1326" s="1">
        <v>44267</v>
      </c>
      <c r="B1326">
        <v>118.38800000000001</v>
      </c>
      <c r="C1326" s="3">
        <f>MAX($B$2:B1326)</f>
        <v>139.84299999999999</v>
      </c>
      <c r="D1326" s="4">
        <f>(B1326 - C1326) / C1326</f>
        <v>-0.15342205187245686</v>
      </c>
      <c r="E1326">
        <v>154.47399999999999</v>
      </c>
      <c r="F1326">
        <f>MAX($E$2:E1326)</f>
        <v>176.572</v>
      </c>
      <c r="G1326">
        <f>(E1326-F1326)/F1326</f>
        <v>-0.12515008042045178</v>
      </c>
      <c r="H1326">
        <v>231.24299999999999</v>
      </c>
      <c r="I1326">
        <f>MAX($H$2:H1326)</f>
        <v>294.363</v>
      </c>
      <c r="J1326">
        <f t="shared" si="60"/>
        <v>-0.21442912322540539</v>
      </c>
      <c r="K1326">
        <v>12.8278</v>
      </c>
      <c r="L1326">
        <f>MAX($K$2:K1326)</f>
        <v>15.2902</v>
      </c>
      <c r="M1326">
        <f t="shared" si="61"/>
        <v>-0.16104432904736371</v>
      </c>
      <c r="N1326">
        <v>3943.34</v>
      </c>
      <c r="O1326">
        <f>MAX($N$2:N1326)</f>
        <v>3943.34</v>
      </c>
      <c r="P1326">
        <f t="shared" si="62"/>
        <v>0</v>
      </c>
    </row>
    <row r="1327" spans="1:16">
      <c r="A1327" s="1">
        <v>44270</v>
      </c>
      <c r="B1327">
        <v>121.285</v>
      </c>
      <c r="C1327" s="3">
        <f>MAX($B$2:B1327)</f>
        <v>139.84299999999999</v>
      </c>
      <c r="D1327" s="4">
        <f>(B1327 - C1327) / C1327</f>
        <v>-0.13270596311577978</v>
      </c>
      <c r="E1327">
        <v>154.084</v>
      </c>
      <c r="F1327">
        <f>MAX($E$2:E1327)</f>
        <v>176.572</v>
      </c>
      <c r="G1327">
        <f>(E1327-F1327)/F1327</f>
        <v>-0.12735881113653352</v>
      </c>
      <c r="H1327">
        <v>235.98</v>
      </c>
      <c r="I1327">
        <f>MAX($H$2:H1327)</f>
        <v>294.363</v>
      </c>
      <c r="J1327">
        <f t="shared" si="60"/>
        <v>-0.19833674748524785</v>
      </c>
      <c r="K1327">
        <v>13.1623</v>
      </c>
      <c r="L1327">
        <f>MAX($K$2:K1327)</f>
        <v>15.2902</v>
      </c>
      <c r="M1327">
        <f t="shared" si="61"/>
        <v>-0.13916757138559341</v>
      </c>
      <c r="N1327">
        <v>3968.94</v>
      </c>
      <c r="O1327">
        <f>MAX($N$2:N1327)</f>
        <v>3968.94</v>
      </c>
      <c r="P1327">
        <f t="shared" si="62"/>
        <v>0</v>
      </c>
    </row>
    <row r="1328" spans="1:16">
      <c r="A1328" s="1">
        <v>44271</v>
      </c>
      <c r="B1328">
        <v>122.84399999999999</v>
      </c>
      <c r="C1328" s="3">
        <f>MAX($B$2:B1328)</f>
        <v>139.84299999999999</v>
      </c>
      <c r="D1328" s="4">
        <f>(B1328 - C1328) / C1328</f>
        <v>-0.1215577469018828</v>
      </c>
      <c r="E1328">
        <v>154.59299999999999</v>
      </c>
      <c r="F1328">
        <f>MAX($E$2:E1328)</f>
        <v>176.572</v>
      </c>
      <c r="G1328">
        <f>(E1328-F1328)/F1328</f>
        <v>-0.1244761343814422</v>
      </c>
      <c r="H1328">
        <v>225.62700000000001</v>
      </c>
      <c r="I1328">
        <f>MAX($H$2:H1328)</f>
        <v>294.363</v>
      </c>
      <c r="J1328">
        <f t="shared" si="60"/>
        <v>-0.23350760795344519</v>
      </c>
      <c r="K1328">
        <v>13.2622</v>
      </c>
      <c r="L1328">
        <f>MAX($K$2:K1328)</f>
        <v>15.2902</v>
      </c>
      <c r="M1328">
        <f t="shared" si="61"/>
        <v>-0.13263397470275082</v>
      </c>
      <c r="N1328">
        <v>3962.71</v>
      </c>
      <c r="O1328">
        <f>MAX($N$2:N1328)</f>
        <v>3968.94</v>
      </c>
      <c r="P1328">
        <f t="shared" si="62"/>
        <v>-1.5696886322292647E-3</v>
      </c>
    </row>
    <row r="1329" spans="1:16">
      <c r="A1329" s="1">
        <v>44272</v>
      </c>
      <c r="B1329">
        <v>122.045</v>
      </c>
      <c r="C1329" s="3">
        <f>MAX($B$2:B1329)</f>
        <v>139.84299999999999</v>
      </c>
      <c r="D1329" s="4">
        <f>(B1329 - C1329) / C1329</f>
        <v>-0.12727129709745921</v>
      </c>
      <c r="E1329">
        <v>156.786</v>
      </c>
      <c r="F1329">
        <f>MAX($E$2:E1329)</f>
        <v>176.572</v>
      </c>
      <c r="G1329">
        <f>(E1329-F1329)/F1329</f>
        <v>-0.11205627166255126</v>
      </c>
      <c r="H1329">
        <v>233.93700000000001</v>
      </c>
      <c r="I1329">
        <f>MAX($H$2:H1329)</f>
        <v>294.363</v>
      </c>
      <c r="J1329">
        <f t="shared" si="60"/>
        <v>-0.20527715779496739</v>
      </c>
      <c r="K1329">
        <v>13.312099999999999</v>
      </c>
      <c r="L1329">
        <f>MAX($K$2:K1329)</f>
        <v>15.2902</v>
      </c>
      <c r="M1329">
        <f t="shared" si="61"/>
        <v>-0.12937044642973938</v>
      </c>
      <c r="N1329">
        <v>3974.12</v>
      </c>
      <c r="O1329">
        <f>MAX($N$2:N1329)</f>
        <v>3974.12</v>
      </c>
      <c r="P1329">
        <f t="shared" si="62"/>
        <v>0</v>
      </c>
    </row>
    <row r="1330" spans="1:16">
      <c r="A1330" s="1">
        <v>44273</v>
      </c>
      <c r="B1330">
        <v>117.905</v>
      </c>
      <c r="C1330" s="3">
        <f>MAX($B$2:B1330)</f>
        <v>139.84299999999999</v>
      </c>
      <c r="D1330" s="4">
        <f>(B1330 - C1330) / C1330</f>
        <v>-0.15687592514462639</v>
      </c>
      <c r="E1330">
        <v>151.4</v>
      </c>
      <c r="F1330">
        <f>MAX($E$2:E1330)</f>
        <v>176.572</v>
      </c>
      <c r="G1330">
        <f>(E1330-F1330)/F1330</f>
        <v>-0.14255940919285048</v>
      </c>
      <c r="H1330">
        <v>217.72</v>
      </c>
      <c r="I1330">
        <f>MAX($H$2:H1330)</f>
        <v>294.363</v>
      </c>
      <c r="J1330">
        <f t="shared" si="60"/>
        <v>-0.26036900018004983</v>
      </c>
      <c r="K1330">
        <v>12.694100000000001</v>
      </c>
      <c r="L1330">
        <f>MAX($K$2:K1330)</f>
        <v>15.2902</v>
      </c>
      <c r="M1330">
        <f t="shared" si="61"/>
        <v>-0.16978849197525211</v>
      </c>
      <c r="N1330">
        <v>3915.46</v>
      </c>
      <c r="O1330">
        <f>MAX($N$2:N1330)</f>
        <v>3974.12</v>
      </c>
      <c r="P1330">
        <f t="shared" si="62"/>
        <v>-1.4760500437832742E-2</v>
      </c>
    </row>
    <row r="1331" spans="1:16">
      <c r="A1331" s="1">
        <v>44274</v>
      </c>
      <c r="B1331">
        <v>117.383</v>
      </c>
      <c r="C1331" s="3">
        <f>MAX($B$2:B1331)</f>
        <v>139.84299999999999</v>
      </c>
      <c r="D1331" s="4">
        <f>(B1331 - C1331) / C1331</f>
        <v>-0.16060868259405187</v>
      </c>
      <c r="E1331">
        <v>153.74799999999999</v>
      </c>
      <c r="F1331">
        <f>MAX($E$2:E1331)</f>
        <v>176.572</v>
      </c>
      <c r="G1331">
        <f>(E1331-F1331)/F1331</f>
        <v>-0.12926171759961949</v>
      </c>
      <c r="H1331">
        <v>218.29</v>
      </c>
      <c r="I1331">
        <f>MAX($H$2:H1331)</f>
        <v>294.363</v>
      </c>
      <c r="J1331">
        <f t="shared" si="60"/>
        <v>-0.25843261551213981</v>
      </c>
      <c r="K1331">
        <v>12.8178</v>
      </c>
      <c r="L1331">
        <f>MAX($K$2:K1331)</f>
        <v>15.2902</v>
      </c>
      <c r="M1331">
        <f t="shared" si="61"/>
        <v>-0.16169834272932992</v>
      </c>
      <c r="N1331">
        <v>3913.1</v>
      </c>
      <c r="O1331">
        <f>MAX($N$2:N1331)</f>
        <v>3974.12</v>
      </c>
      <c r="P1331">
        <f t="shared" si="62"/>
        <v>-1.5354342596599999E-2</v>
      </c>
    </row>
    <row r="1332" spans="1:16">
      <c r="A1332" s="1">
        <v>44277</v>
      </c>
      <c r="B1332">
        <v>120.70399999999999</v>
      </c>
      <c r="C1332" s="3">
        <f>MAX($B$2:B1332)</f>
        <v>139.84299999999999</v>
      </c>
      <c r="D1332" s="4">
        <f>(B1332 - C1332) / C1332</f>
        <v>-0.13686062226925907</v>
      </c>
      <c r="E1332">
        <v>155.54400000000001</v>
      </c>
      <c r="F1332">
        <f>MAX($E$2:E1332)</f>
        <v>176.572</v>
      </c>
      <c r="G1332">
        <f>(E1332-F1332)/F1332</f>
        <v>-0.11909022948145793</v>
      </c>
      <c r="H1332">
        <v>223.333</v>
      </c>
      <c r="I1332">
        <f>MAX($H$2:H1332)</f>
        <v>294.363</v>
      </c>
      <c r="J1332">
        <f t="shared" si="60"/>
        <v>-0.24130070695026209</v>
      </c>
      <c r="K1332">
        <v>13.157299999999999</v>
      </c>
      <c r="L1332">
        <f>MAX($K$2:K1332)</f>
        <v>15.2902</v>
      </c>
      <c r="M1332">
        <f t="shared" si="61"/>
        <v>-0.13949457822657657</v>
      </c>
      <c r="N1332">
        <v>3940.59</v>
      </c>
      <c r="O1332">
        <f>MAX($N$2:N1332)</f>
        <v>3974.12</v>
      </c>
      <c r="P1332">
        <f t="shared" si="62"/>
        <v>-8.4370879590952835E-3</v>
      </c>
    </row>
    <row r="1333" spans="1:16">
      <c r="A1333" s="1">
        <v>44278</v>
      </c>
      <c r="B1333">
        <v>119.866</v>
      </c>
      <c r="C1333" s="3">
        <f>MAX($B$2:B1333)</f>
        <v>139.84299999999999</v>
      </c>
      <c r="D1333" s="4">
        <f>(B1333 - C1333) / C1333</f>
        <v>-0.14285305664209141</v>
      </c>
      <c r="E1333">
        <v>156.875</v>
      </c>
      <c r="F1333">
        <f>MAX($E$2:E1333)</f>
        <v>176.572</v>
      </c>
      <c r="G1333">
        <f>(E1333-F1333)/F1333</f>
        <v>-0.11155222798631721</v>
      </c>
      <c r="H1333">
        <v>220.72</v>
      </c>
      <c r="I1333">
        <f>MAX($H$2:H1333)</f>
        <v>294.363</v>
      </c>
      <c r="J1333">
        <f t="shared" si="60"/>
        <v>-0.25017750192789173</v>
      </c>
      <c r="K1333">
        <v>13.0425</v>
      </c>
      <c r="L1333">
        <f>MAX($K$2:K1333)</f>
        <v>15.2902</v>
      </c>
      <c r="M1333">
        <f t="shared" si="61"/>
        <v>-0.14700265529554879</v>
      </c>
      <c r="N1333">
        <v>3910.52</v>
      </c>
      <c r="O1333">
        <f>MAX($N$2:N1333)</f>
        <v>3974.12</v>
      </c>
      <c r="P1333">
        <f t="shared" si="62"/>
        <v>-1.6003542922709911E-2</v>
      </c>
    </row>
    <row r="1334" spans="1:16">
      <c r="A1334" s="1">
        <v>44279</v>
      </c>
      <c r="B1334">
        <v>117.482</v>
      </c>
      <c r="C1334" s="3">
        <f>MAX($B$2:B1334)</f>
        <v>139.84299999999999</v>
      </c>
      <c r="D1334" s="4">
        <f>(B1334 - C1334) / C1334</f>
        <v>-0.15990074583640218</v>
      </c>
      <c r="E1334">
        <v>154.35400000000001</v>
      </c>
      <c r="F1334">
        <f>MAX($E$2:E1334)</f>
        <v>176.572</v>
      </c>
      <c r="G1334">
        <f>(E1334-F1334)/F1334</f>
        <v>-0.12582968987155374</v>
      </c>
      <c r="H1334">
        <v>210.09</v>
      </c>
      <c r="I1334">
        <f>MAX($H$2:H1334)</f>
        <v>294.363</v>
      </c>
      <c r="J1334">
        <f t="shared" si="60"/>
        <v>-0.28628937740137178</v>
      </c>
      <c r="K1334">
        <v>12.6152</v>
      </c>
      <c r="L1334">
        <f>MAX($K$2:K1334)</f>
        <v>15.2902</v>
      </c>
      <c r="M1334">
        <f t="shared" si="61"/>
        <v>-0.1749486599259657</v>
      </c>
      <c r="N1334">
        <v>3889.14</v>
      </c>
      <c r="O1334">
        <f>MAX($N$2:N1334)</f>
        <v>3974.12</v>
      </c>
      <c r="P1334">
        <f t="shared" si="62"/>
        <v>-2.1383350276287585E-2</v>
      </c>
    </row>
    <row r="1335" spans="1:16">
      <c r="A1335" s="1">
        <v>44280</v>
      </c>
      <c r="B1335">
        <v>117.964</v>
      </c>
      <c r="C1335" s="3">
        <f>MAX($B$2:B1335)</f>
        <v>139.84299999999999</v>
      </c>
      <c r="D1335" s="4">
        <f>(B1335 - C1335) / C1335</f>
        <v>-0.15645402344057258</v>
      </c>
      <c r="E1335">
        <v>152.31299999999999</v>
      </c>
      <c r="F1335">
        <f>MAX($E$2:E1335)</f>
        <v>176.572</v>
      </c>
      <c r="G1335">
        <f>(E1335-F1335)/F1335</f>
        <v>-0.13738871395238211</v>
      </c>
      <c r="H1335">
        <v>213.46299999999999</v>
      </c>
      <c r="I1335">
        <f>MAX($H$2:H1335)</f>
        <v>294.363</v>
      </c>
      <c r="J1335">
        <f t="shared" si="60"/>
        <v>-0.27483073619986209</v>
      </c>
      <c r="K1335">
        <v>12.507400000000001</v>
      </c>
      <c r="L1335">
        <f>MAX($K$2:K1335)</f>
        <v>15.2902</v>
      </c>
      <c r="M1335">
        <f t="shared" si="61"/>
        <v>-0.18199892741756157</v>
      </c>
      <c r="N1335">
        <v>3909.52</v>
      </c>
      <c r="O1335">
        <f>MAX($N$2:N1335)</f>
        <v>3974.12</v>
      </c>
      <c r="P1335">
        <f t="shared" si="62"/>
        <v>-1.6255170956085852E-2</v>
      </c>
    </row>
    <row r="1336" spans="1:16">
      <c r="A1336" s="1">
        <v>44281</v>
      </c>
      <c r="B1336">
        <v>118.566</v>
      </c>
      <c r="C1336" s="3">
        <f>MAX($B$2:B1336)</f>
        <v>139.84299999999999</v>
      </c>
      <c r="D1336" s="4">
        <f>(B1336 - C1336) / C1336</f>
        <v>-0.15214919588395551</v>
      </c>
      <c r="E1336">
        <v>152.602</v>
      </c>
      <c r="F1336">
        <f>MAX($E$2:E1336)</f>
        <v>176.572</v>
      </c>
      <c r="G1336">
        <f>(E1336-F1336)/F1336</f>
        <v>-0.13575198785764447</v>
      </c>
      <c r="H1336">
        <v>206.23699999999999</v>
      </c>
      <c r="I1336">
        <f>MAX($H$2:H1336)</f>
        <v>294.363</v>
      </c>
      <c r="J1336">
        <f t="shared" si="60"/>
        <v>-0.2993786583232268</v>
      </c>
      <c r="K1336">
        <v>12.8108</v>
      </c>
      <c r="L1336">
        <f>MAX($K$2:K1336)</f>
        <v>15.2902</v>
      </c>
      <c r="M1336">
        <f t="shared" si="61"/>
        <v>-0.16215615230670624</v>
      </c>
      <c r="N1336">
        <v>3974.54</v>
      </c>
      <c r="O1336">
        <f>MAX($N$2:N1336)</f>
        <v>3974.54</v>
      </c>
      <c r="P1336">
        <f t="shared" si="62"/>
        <v>0</v>
      </c>
    </row>
    <row r="1337" spans="1:16">
      <c r="A1337" s="1">
        <v>44284</v>
      </c>
      <c r="B1337">
        <v>118.742</v>
      </c>
      <c r="C1337" s="3">
        <f>MAX($B$2:B1337)</f>
        <v>139.84299999999999</v>
      </c>
      <c r="D1337" s="4">
        <f>(B1337 - C1337) / C1337</f>
        <v>-0.15089064164813387</v>
      </c>
      <c r="E1337">
        <v>153.786</v>
      </c>
      <c r="F1337">
        <f>MAX($E$2:E1337)</f>
        <v>176.572</v>
      </c>
      <c r="G1337">
        <f>(E1337-F1337)/F1337</f>
        <v>-0.12904650794010375</v>
      </c>
      <c r="H1337">
        <v>203.76300000000001</v>
      </c>
      <c r="I1337">
        <f>MAX($H$2:H1337)</f>
        <v>294.363</v>
      </c>
      <c r="J1337">
        <f t="shared" si="60"/>
        <v>-0.30778324721517308</v>
      </c>
      <c r="K1337">
        <v>12.9198</v>
      </c>
      <c r="L1337">
        <f>MAX($K$2:K1337)</f>
        <v>15.2902</v>
      </c>
      <c r="M1337">
        <f t="shared" si="61"/>
        <v>-0.15502740317327438</v>
      </c>
      <c r="N1337">
        <v>3971.09</v>
      </c>
      <c r="O1337">
        <f>MAX($N$2:N1337)</f>
        <v>3974.54</v>
      </c>
      <c r="P1337">
        <f t="shared" si="62"/>
        <v>-8.6802497899123368E-4</v>
      </c>
    </row>
    <row r="1338" spans="1:16">
      <c r="A1338" s="1">
        <v>44285</v>
      </c>
      <c r="B1338">
        <v>117.304</v>
      </c>
      <c r="C1338" s="3">
        <f>MAX($B$2:B1338)</f>
        <v>139.84299999999999</v>
      </c>
      <c r="D1338" s="4">
        <f>(B1338 - C1338) / C1338</f>
        <v>-0.16117360182490356</v>
      </c>
      <c r="E1338">
        <v>152.76400000000001</v>
      </c>
      <c r="F1338">
        <f>MAX($E$2:E1338)</f>
        <v>176.572</v>
      </c>
      <c r="G1338">
        <f>(E1338-F1338)/F1338</f>
        <v>-0.1348345150986566</v>
      </c>
      <c r="H1338">
        <v>211.87299999999999</v>
      </c>
      <c r="I1338">
        <f>MAX($H$2:H1338)</f>
        <v>294.363</v>
      </c>
      <c r="J1338">
        <f t="shared" si="60"/>
        <v>-0.28023223027350586</v>
      </c>
      <c r="K1338">
        <v>12.8438</v>
      </c>
      <c r="L1338">
        <f>MAX($K$2:K1338)</f>
        <v>15.2902</v>
      </c>
      <c r="M1338">
        <f t="shared" si="61"/>
        <v>-0.15999790715621773</v>
      </c>
      <c r="N1338">
        <v>3958.55</v>
      </c>
      <c r="O1338">
        <f>MAX($N$2:N1338)</f>
        <v>3974.54</v>
      </c>
      <c r="P1338">
        <f t="shared" si="62"/>
        <v>-4.0231070765421361E-3</v>
      </c>
    </row>
    <row r="1339" spans="1:16">
      <c r="A1339" s="1">
        <v>44286</v>
      </c>
      <c r="B1339">
        <v>119.491</v>
      </c>
      <c r="C1339" s="3">
        <f>MAX($B$2:B1339)</f>
        <v>139.84299999999999</v>
      </c>
      <c r="D1339" s="4">
        <f>(B1339 - C1339) / C1339</f>
        <v>-0.14553463526955221</v>
      </c>
      <c r="E1339">
        <v>154.70400000000001</v>
      </c>
      <c r="F1339">
        <f>MAX($E$2:E1339)</f>
        <v>176.572</v>
      </c>
      <c r="G1339">
        <f>(E1339-F1339)/F1339</f>
        <v>-0.12384749563917266</v>
      </c>
      <c r="H1339">
        <v>222.643</v>
      </c>
      <c r="I1339">
        <f>MAX($H$2:H1339)</f>
        <v>294.363</v>
      </c>
      <c r="J1339">
        <f t="shared" si="60"/>
        <v>-0.24364475154825843</v>
      </c>
      <c r="K1339">
        <v>13.319100000000001</v>
      </c>
      <c r="L1339">
        <f>MAX($K$2:K1339)</f>
        <v>15.2902</v>
      </c>
      <c r="M1339">
        <f t="shared" si="61"/>
        <v>-0.12891263685236293</v>
      </c>
      <c r="N1339">
        <v>3972.89</v>
      </c>
      <c r="O1339">
        <f>MAX($N$2:N1339)</f>
        <v>3974.54</v>
      </c>
      <c r="P1339">
        <f t="shared" si="62"/>
        <v>-4.1514238125672179E-4</v>
      </c>
    </row>
    <row r="1340" spans="1:16">
      <c r="A1340" s="1">
        <v>44287</v>
      </c>
      <c r="B1340">
        <v>120.319</v>
      </c>
      <c r="C1340" s="3">
        <f>MAX($B$2:B1340)</f>
        <v>139.84299999999999</v>
      </c>
      <c r="D1340" s="4">
        <f>(B1340 - C1340) / C1340</f>
        <v>-0.13961370966011877</v>
      </c>
      <c r="E1340">
        <v>158.05000000000001</v>
      </c>
      <c r="F1340">
        <f>MAX($E$2:E1340)</f>
        <v>176.572</v>
      </c>
      <c r="G1340">
        <f>(E1340-F1340)/F1340</f>
        <v>-0.10489771877760909</v>
      </c>
      <c r="H1340">
        <v>220.583</v>
      </c>
      <c r="I1340">
        <f>MAX($H$2:H1340)</f>
        <v>294.363</v>
      </c>
      <c r="J1340">
        <f t="shared" si="60"/>
        <v>-0.25064291368140695</v>
      </c>
      <c r="K1340">
        <v>13.7827</v>
      </c>
      <c r="L1340">
        <f>MAX($K$2:K1340)</f>
        <v>15.2902</v>
      </c>
      <c r="M1340">
        <f t="shared" si="61"/>
        <v>-9.8592562556408692E-2</v>
      </c>
      <c r="N1340">
        <v>4019.87</v>
      </c>
      <c r="O1340">
        <f>MAX($N$2:N1340)</f>
        <v>4019.87</v>
      </c>
      <c r="P1340">
        <f t="shared" si="62"/>
        <v>0</v>
      </c>
    </row>
    <row r="1341" spans="1:16">
      <c r="A1341" s="1">
        <v>44291</v>
      </c>
      <c r="B1341">
        <v>123.167</v>
      </c>
      <c r="C1341" s="3">
        <f>MAX($B$2:B1341)</f>
        <v>139.84299999999999</v>
      </c>
      <c r="D1341" s="4">
        <f>(B1341 - C1341) / C1341</f>
        <v>-0.11924801384409651</v>
      </c>
      <c r="E1341">
        <v>161.33600000000001</v>
      </c>
      <c r="F1341">
        <f>MAX($E$2:E1341)</f>
        <v>176.572</v>
      </c>
      <c r="G1341">
        <f>(E1341-F1341)/F1341</f>
        <v>-8.6287746641596566E-2</v>
      </c>
      <c r="H1341">
        <v>230.35</v>
      </c>
      <c r="I1341">
        <f>MAX($H$2:H1341)</f>
        <v>294.363</v>
      </c>
      <c r="J1341">
        <f t="shared" si="60"/>
        <v>-0.21746279253846443</v>
      </c>
      <c r="K1341">
        <v>13.958</v>
      </c>
      <c r="L1341">
        <f>MAX($K$2:K1341)</f>
        <v>15.2902</v>
      </c>
      <c r="M1341">
        <f t="shared" si="61"/>
        <v>-8.7127702711540744E-2</v>
      </c>
      <c r="N1341">
        <v>4077.91</v>
      </c>
      <c r="O1341">
        <f>MAX($N$2:N1341)</f>
        <v>4077.91</v>
      </c>
      <c r="P1341">
        <f t="shared" si="62"/>
        <v>0</v>
      </c>
    </row>
    <row r="1342" spans="1:16">
      <c r="A1342" s="1">
        <v>44292</v>
      </c>
      <c r="B1342">
        <v>123.474</v>
      </c>
      <c r="C1342" s="3">
        <f>MAX($B$2:B1342)</f>
        <v>139.84299999999999</v>
      </c>
      <c r="D1342" s="4">
        <f>(B1342 - C1342) / C1342</f>
        <v>-0.11705269480774859</v>
      </c>
      <c r="E1342">
        <v>161.191</v>
      </c>
      <c r="F1342">
        <f>MAX($E$2:E1342)</f>
        <v>176.572</v>
      </c>
      <c r="G1342">
        <f>(E1342-F1342)/F1342</f>
        <v>-8.7108941395011671E-2</v>
      </c>
      <c r="H1342">
        <v>230.54</v>
      </c>
      <c r="I1342">
        <f>MAX($H$2:H1342)</f>
        <v>294.363</v>
      </c>
      <c r="J1342">
        <f t="shared" si="60"/>
        <v>-0.21681733098249442</v>
      </c>
      <c r="K1342">
        <v>13.8325</v>
      </c>
      <c r="L1342">
        <f>MAX($K$2:K1342)</f>
        <v>15.2902</v>
      </c>
      <c r="M1342">
        <f t="shared" si="61"/>
        <v>-9.5335574420216923E-2</v>
      </c>
      <c r="N1342">
        <v>4073.94</v>
      </c>
      <c r="O1342">
        <f>MAX($N$2:N1342)</f>
        <v>4077.91</v>
      </c>
      <c r="P1342">
        <f t="shared" si="62"/>
        <v>-9.7353791525555983E-4</v>
      </c>
    </row>
    <row r="1343" spans="1:16">
      <c r="A1343" s="1">
        <v>44293</v>
      </c>
      <c r="B1343">
        <v>125.10899999999999</v>
      </c>
      <c r="C1343" s="3">
        <f>MAX($B$2:B1343)</f>
        <v>139.84299999999999</v>
      </c>
      <c r="D1343" s="4">
        <f>(B1343 - C1343) / C1343</f>
        <v>-0.1053610119920196</v>
      </c>
      <c r="E1343">
        <v>163.96899999999999</v>
      </c>
      <c r="F1343">
        <f>MAX($E$2:E1343)</f>
        <v>176.572</v>
      </c>
      <c r="G1343">
        <f>(E1343-F1343)/F1343</f>
        <v>-7.1375982601998095E-2</v>
      </c>
      <c r="H1343">
        <v>223.65700000000001</v>
      </c>
      <c r="I1343">
        <f>MAX($H$2:H1343)</f>
        <v>294.363</v>
      </c>
      <c r="J1343">
        <f t="shared" si="60"/>
        <v>-0.24020002513902899</v>
      </c>
      <c r="K1343">
        <v>14.113799999999999</v>
      </c>
      <c r="L1343">
        <f>MAX($K$2:K1343)</f>
        <v>15.2902</v>
      </c>
      <c r="M1343">
        <f t="shared" si="61"/>
        <v>-7.6938169546506979E-2</v>
      </c>
      <c r="N1343">
        <v>4079.95</v>
      </c>
      <c r="O1343">
        <f>MAX($N$2:N1343)</f>
        <v>4079.95</v>
      </c>
      <c r="P1343">
        <f t="shared" si="62"/>
        <v>0</v>
      </c>
    </row>
    <row r="1344" spans="1:16">
      <c r="A1344" s="1">
        <v>44294</v>
      </c>
      <c r="B1344">
        <v>127.52500000000001</v>
      </c>
      <c r="C1344" s="3">
        <f>MAX($B$2:B1344)</f>
        <v>139.84299999999999</v>
      </c>
      <c r="D1344" s="4">
        <f>(B1344 - C1344) / C1344</f>
        <v>-8.8084494754832099E-2</v>
      </c>
      <c r="E1344">
        <v>164.965</v>
      </c>
      <c r="F1344">
        <f>MAX($E$2:E1344)</f>
        <v>176.572</v>
      </c>
      <c r="G1344">
        <f>(E1344-F1344)/F1344</f>
        <v>-6.5735224157850616E-2</v>
      </c>
      <c r="H1344">
        <v>227.93299999999999</v>
      </c>
      <c r="I1344">
        <f>MAX($H$2:H1344)</f>
        <v>294.363</v>
      </c>
      <c r="J1344">
        <f t="shared" si="60"/>
        <v>-0.22567374296361978</v>
      </c>
      <c r="K1344">
        <v>14.285600000000001</v>
      </c>
      <c r="L1344">
        <f>MAX($K$2:K1344)</f>
        <v>15.2902</v>
      </c>
      <c r="M1344">
        <f t="shared" si="61"/>
        <v>-6.5702214490327135E-2</v>
      </c>
      <c r="N1344">
        <v>4097.17</v>
      </c>
      <c r="O1344">
        <f>MAX($N$2:N1344)</f>
        <v>4097.17</v>
      </c>
      <c r="P1344">
        <f t="shared" si="62"/>
        <v>0</v>
      </c>
    </row>
    <row r="1345" spans="1:16">
      <c r="A1345" s="1">
        <v>44295</v>
      </c>
      <c r="B1345">
        <v>130.10599999999999</v>
      </c>
      <c r="C1345" s="3">
        <f>MAX($B$2:B1345)</f>
        <v>139.84299999999999</v>
      </c>
      <c r="D1345" s="4">
        <f>(B1345 - C1345) / C1345</f>
        <v>-6.9628082921562001E-2</v>
      </c>
      <c r="E1345">
        <v>168.61</v>
      </c>
      <c r="F1345">
        <f>MAX($E$2:E1345)</f>
        <v>176.572</v>
      </c>
      <c r="G1345">
        <f>(E1345-F1345)/F1345</f>
        <v>-4.5092087080624274E-2</v>
      </c>
      <c r="H1345">
        <v>225.673</v>
      </c>
      <c r="I1345">
        <f>MAX($H$2:H1345)</f>
        <v>294.363</v>
      </c>
      <c r="J1345">
        <f t="shared" si="60"/>
        <v>-0.23335133831357879</v>
      </c>
      <c r="K1345">
        <v>14.368499999999999</v>
      </c>
      <c r="L1345">
        <f>MAX($K$2:K1345)</f>
        <v>15.2902</v>
      </c>
      <c r="M1345">
        <f t="shared" si="61"/>
        <v>-6.0280441066827201E-2</v>
      </c>
      <c r="N1345">
        <v>4128.8</v>
      </c>
      <c r="O1345">
        <f>MAX($N$2:N1345)</f>
        <v>4128.8</v>
      </c>
      <c r="P1345">
        <f t="shared" si="62"/>
        <v>0</v>
      </c>
    </row>
    <row r="1346" spans="1:16">
      <c r="A1346" s="1">
        <v>44298</v>
      </c>
      <c r="B1346">
        <v>128.381</v>
      </c>
      <c r="C1346" s="3">
        <f>MAX($B$2:B1346)</f>
        <v>139.84299999999999</v>
      </c>
      <c r="D1346" s="4">
        <f>(B1346 - C1346) / C1346</f>
        <v>-8.1963344607881627E-2</v>
      </c>
      <c r="E1346">
        <v>168.96899999999999</v>
      </c>
      <c r="F1346">
        <f>MAX($E$2:E1346)</f>
        <v>176.572</v>
      </c>
      <c r="G1346">
        <f>(E1346-F1346)/F1346</f>
        <v>-4.3058922139410601E-2</v>
      </c>
      <c r="H1346">
        <v>233.99299999999999</v>
      </c>
      <c r="I1346">
        <f>MAX($H$2:H1346)</f>
        <v>294.363</v>
      </c>
      <c r="J1346">
        <f t="shared" si="60"/>
        <v>-0.2050869164942605</v>
      </c>
      <c r="K1346">
        <v>15.1754</v>
      </c>
      <c r="L1346">
        <f>MAX($K$2:K1346)</f>
        <v>15.2902</v>
      </c>
      <c r="M1346">
        <f t="shared" si="61"/>
        <v>-7.5080770689723271E-3</v>
      </c>
      <c r="N1346">
        <v>4127.99</v>
      </c>
      <c r="O1346">
        <f>MAX($N$2:N1346)</f>
        <v>4128.8</v>
      </c>
      <c r="P1346">
        <f t="shared" si="62"/>
        <v>-1.9618291028880065E-4</v>
      </c>
    </row>
    <row r="1347" spans="1:16">
      <c r="A1347" s="1">
        <v>44299</v>
      </c>
      <c r="B1347">
        <v>131.494</v>
      </c>
      <c r="C1347" s="3">
        <f>MAX($B$2:B1347)</f>
        <v>139.84299999999999</v>
      </c>
      <c r="D1347" s="4">
        <f>(B1347 - C1347) / C1347</f>
        <v>-5.9702666561787077E-2</v>
      </c>
      <c r="E1347">
        <v>170</v>
      </c>
      <c r="F1347">
        <f>MAX($E$2:E1347)</f>
        <v>176.572</v>
      </c>
      <c r="G1347">
        <f>(E1347-F1347)/F1347</f>
        <v>-3.7219944272025025E-2</v>
      </c>
      <c r="H1347">
        <v>254.107</v>
      </c>
      <c r="I1347">
        <f>MAX($H$2:H1347)</f>
        <v>294.363</v>
      </c>
      <c r="J1347">
        <f t="shared" ref="J1347:J1410" si="63">(H1347-I1347)/I1347</f>
        <v>-0.13675631787962481</v>
      </c>
      <c r="K1347">
        <v>15.643599999999999</v>
      </c>
      <c r="L1347">
        <f>MAX($K$2:K1347)</f>
        <v>15.643599999999999</v>
      </c>
      <c r="M1347">
        <f t="shared" ref="M1347:M1410" si="64">(K1347-L1347)/L1347</f>
        <v>0</v>
      </c>
      <c r="N1347">
        <v>4141.59</v>
      </c>
      <c r="O1347">
        <f>MAX($N$2:N1347)</f>
        <v>4141.59</v>
      </c>
      <c r="P1347">
        <f t="shared" ref="P1347:P1410" si="65">(N1347-O1347)/O1347</f>
        <v>0</v>
      </c>
    </row>
    <row r="1348" spans="1:16">
      <c r="A1348" s="1">
        <v>44300</v>
      </c>
      <c r="B1348">
        <v>129.15899999999999</v>
      </c>
      <c r="C1348" s="3">
        <f>MAX($B$2:B1348)</f>
        <v>139.84299999999999</v>
      </c>
      <c r="D1348" s="4">
        <f>(B1348 - C1348) / C1348</f>
        <v>-7.639996281544302E-2</v>
      </c>
      <c r="E1348">
        <v>166.65</v>
      </c>
      <c r="F1348">
        <f>MAX($E$2:E1348)</f>
        <v>176.572</v>
      </c>
      <c r="G1348">
        <f>(E1348-F1348)/F1348</f>
        <v>-5.6192374781958619E-2</v>
      </c>
      <c r="H1348">
        <v>244.077</v>
      </c>
      <c r="I1348">
        <f>MAX($H$2:H1348)</f>
        <v>294.363</v>
      </c>
      <c r="J1348">
        <f t="shared" si="63"/>
        <v>-0.17082989370267324</v>
      </c>
      <c r="K1348">
        <v>15.2422</v>
      </c>
      <c r="L1348">
        <f>MAX($K$2:K1348)</f>
        <v>15.643599999999999</v>
      </c>
      <c r="M1348">
        <f t="shared" si="64"/>
        <v>-2.5659055460379894E-2</v>
      </c>
      <c r="N1348">
        <v>4124.66</v>
      </c>
      <c r="O1348">
        <f>MAX($N$2:N1348)</f>
        <v>4141.59</v>
      </c>
      <c r="P1348">
        <f t="shared" si="65"/>
        <v>-4.0878020277237224E-3</v>
      </c>
    </row>
    <row r="1349" spans="1:16">
      <c r="A1349" s="1">
        <v>44301</v>
      </c>
      <c r="B1349">
        <v>131.56299999999999</v>
      </c>
      <c r="C1349" s="3">
        <f>MAX($B$2:B1349)</f>
        <v>139.84299999999999</v>
      </c>
      <c r="D1349" s="4">
        <f>(B1349 - C1349) / C1349</f>
        <v>-5.9209256094334375E-2</v>
      </c>
      <c r="E1349">
        <v>168.95400000000001</v>
      </c>
      <c r="F1349">
        <f>MAX($E$2:E1349)</f>
        <v>176.572</v>
      </c>
      <c r="G1349">
        <f>(E1349-F1349)/F1349</f>
        <v>-4.3143873320798283E-2</v>
      </c>
      <c r="H1349">
        <v>246.28299999999999</v>
      </c>
      <c r="I1349">
        <f>MAX($H$2:H1349)</f>
        <v>294.363</v>
      </c>
      <c r="J1349">
        <f t="shared" si="63"/>
        <v>-0.16333574532125306</v>
      </c>
      <c r="K1349">
        <v>16.100999999999999</v>
      </c>
      <c r="L1349">
        <f>MAX($K$2:K1349)</f>
        <v>16.100999999999999</v>
      </c>
      <c r="M1349">
        <f t="shared" si="64"/>
        <v>0</v>
      </c>
      <c r="N1349">
        <v>4170.42</v>
      </c>
      <c r="O1349">
        <f>MAX($N$2:N1349)</f>
        <v>4170.42</v>
      </c>
      <c r="P1349">
        <f t="shared" si="65"/>
        <v>0</v>
      </c>
    </row>
    <row r="1350" spans="1:16">
      <c r="A1350" s="1">
        <v>44302</v>
      </c>
      <c r="B1350">
        <v>131.239</v>
      </c>
      <c r="C1350" s="3">
        <f>MAX($B$2:B1350)</f>
        <v>139.84299999999999</v>
      </c>
      <c r="D1350" s="4">
        <f>(B1350 - C1350) / C1350</f>
        <v>-6.1526140028460387E-2</v>
      </c>
      <c r="E1350">
        <v>169.97200000000001</v>
      </c>
      <c r="F1350">
        <f>MAX($E$2:E1350)</f>
        <v>176.572</v>
      </c>
      <c r="G1350">
        <f>(E1350-F1350)/F1350</f>
        <v>-3.737851981061547E-2</v>
      </c>
      <c r="H1350">
        <v>246.59299999999999</v>
      </c>
      <c r="I1350">
        <f>MAX($H$2:H1350)</f>
        <v>294.363</v>
      </c>
      <c r="J1350">
        <f t="shared" si="63"/>
        <v>-0.1622826238351967</v>
      </c>
      <c r="K1350">
        <v>15.876300000000001</v>
      </c>
      <c r="L1350">
        <f>MAX($K$2:K1350)</f>
        <v>16.100999999999999</v>
      </c>
      <c r="M1350">
        <f t="shared" si="64"/>
        <v>-1.3955654928265237E-2</v>
      </c>
      <c r="N1350">
        <v>4185.47</v>
      </c>
      <c r="O1350">
        <f>MAX($N$2:N1350)</f>
        <v>4185.47</v>
      </c>
      <c r="P1350">
        <f t="shared" si="65"/>
        <v>0</v>
      </c>
    </row>
    <row r="1351" spans="1:16">
      <c r="A1351" s="1">
        <v>44305</v>
      </c>
      <c r="B1351">
        <v>131.9</v>
      </c>
      <c r="C1351" s="3">
        <f>MAX($B$2:B1351)</f>
        <v>139.84299999999999</v>
      </c>
      <c r="D1351" s="4">
        <f>(B1351 - C1351) / C1351</f>
        <v>-5.6799410767789479E-2</v>
      </c>
      <c r="E1351">
        <v>168.6</v>
      </c>
      <c r="F1351">
        <f>MAX($E$2:E1351)</f>
        <v>176.572</v>
      </c>
      <c r="G1351">
        <f>(E1351-F1351)/F1351</f>
        <v>-4.5148721201549558E-2</v>
      </c>
      <c r="H1351">
        <v>238.21</v>
      </c>
      <c r="I1351">
        <f>MAX($H$2:H1351)</f>
        <v>294.363</v>
      </c>
      <c r="J1351">
        <f t="shared" si="63"/>
        <v>-0.1907610671178103</v>
      </c>
      <c r="K1351">
        <v>15.3271</v>
      </c>
      <c r="L1351">
        <f>MAX($K$2:K1351)</f>
        <v>16.100999999999999</v>
      </c>
      <c r="M1351">
        <f t="shared" si="64"/>
        <v>-4.8065337556673464E-2</v>
      </c>
      <c r="N1351">
        <v>4163.26</v>
      </c>
      <c r="O1351">
        <f>MAX($N$2:N1351)</f>
        <v>4185.47</v>
      </c>
      <c r="P1351">
        <f t="shared" si="65"/>
        <v>-5.3064530387268421E-3</v>
      </c>
    </row>
    <row r="1352" spans="1:16">
      <c r="A1352" s="1">
        <v>44306</v>
      </c>
      <c r="B1352">
        <v>130.214</v>
      </c>
      <c r="C1352" s="3">
        <f>MAX($B$2:B1352)</f>
        <v>139.84299999999999</v>
      </c>
      <c r="D1352" s="4">
        <f>(B1352 - C1352) / C1352</f>
        <v>-6.8855788276853264E-2</v>
      </c>
      <c r="E1352">
        <v>166.73400000000001</v>
      </c>
      <c r="F1352">
        <f>MAX($E$2:E1352)</f>
        <v>176.572</v>
      </c>
      <c r="G1352">
        <f>(E1352-F1352)/F1352</f>
        <v>-5.5716648166187127E-2</v>
      </c>
      <c r="H1352">
        <v>239.66300000000001</v>
      </c>
      <c r="I1352">
        <f>MAX($H$2:H1352)</f>
        <v>294.363</v>
      </c>
      <c r="J1352">
        <f t="shared" si="63"/>
        <v>-0.18582498479768172</v>
      </c>
      <c r="K1352">
        <v>15.137499999999999</v>
      </c>
      <c r="L1352">
        <f>MAX($K$2:K1352)</f>
        <v>16.100999999999999</v>
      </c>
      <c r="M1352">
        <f t="shared" si="64"/>
        <v>-5.9841003664368661E-2</v>
      </c>
      <c r="N1352">
        <v>4134.9399999999996</v>
      </c>
      <c r="O1352">
        <f>MAX($N$2:N1352)</f>
        <v>4185.47</v>
      </c>
      <c r="P1352">
        <f t="shared" si="65"/>
        <v>-1.2072718237139592E-2</v>
      </c>
    </row>
    <row r="1353" spans="1:16">
      <c r="A1353" s="1">
        <v>44307</v>
      </c>
      <c r="B1353">
        <v>130.59899999999999</v>
      </c>
      <c r="C1353" s="3">
        <f>MAX($B$2:B1353)</f>
        <v>139.84299999999999</v>
      </c>
      <c r="D1353" s="4">
        <f>(B1353 - C1353) / C1353</f>
        <v>-6.6102700885993584E-2</v>
      </c>
      <c r="E1353">
        <v>168.101</v>
      </c>
      <c r="F1353">
        <f>MAX($E$2:E1353)</f>
        <v>176.572</v>
      </c>
      <c r="G1353">
        <f>(E1353-F1353)/F1353</f>
        <v>-4.7974763835715764E-2</v>
      </c>
      <c r="H1353">
        <v>248.04</v>
      </c>
      <c r="I1353">
        <f>MAX($H$2:H1353)</f>
        <v>294.363</v>
      </c>
      <c r="J1353">
        <f t="shared" si="63"/>
        <v>-0.15736692451157247</v>
      </c>
      <c r="K1353">
        <v>15.325100000000001</v>
      </c>
      <c r="L1353">
        <f>MAX($K$2:K1353)</f>
        <v>16.100999999999999</v>
      </c>
      <c r="M1353">
        <f t="shared" si="64"/>
        <v>-4.8189553443885369E-2</v>
      </c>
      <c r="N1353">
        <v>4173.42</v>
      </c>
      <c r="O1353">
        <f>MAX($N$2:N1353)</f>
        <v>4185.47</v>
      </c>
      <c r="P1353">
        <f t="shared" si="65"/>
        <v>-2.8790076144376096E-3</v>
      </c>
    </row>
    <row r="1354" spans="1:16">
      <c r="A1354" s="1">
        <v>44308</v>
      </c>
      <c r="B1354">
        <v>129.07</v>
      </c>
      <c r="C1354" s="3">
        <f>MAX($B$2:B1354)</f>
        <v>139.84299999999999</v>
      </c>
      <c r="D1354" s="4">
        <f>(B1354 - C1354) / C1354</f>
        <v>-7.7036390809693711E-2</v>
      </c>
      <c r="E1354">
        <v>165.452</v>
      </c>
      <c r="F1354">
        <f>MAX($E$2:E1354)</f>
        <v>176.572</v>
      </c>
      <c r="G1354">
        <f>(E1354-F1354)/F1354</f>
        <v>-6.2977142468794628E-2</v>
      </c>
      <c r="H1354">
        <v>239.89699999999999</v>
      </c>
      <c r="I1354">
        <f>MAX($H$2:H1354)</f>
        <v>294.363</v>
      </c>
      <c r="J1354">
        <f t="shared" si="63"/>
        <v>-0.18503004793401348</v>
      </c>
      <c r="K1354">
        <v>14.817</v>
      </c>
      <c r="L1354">
        <f>MAX($K$2:K1354)</f>
        <v>16.100999999999999</v>
      </c>
      <c r="M1354">
        <f t="shared" si="64"/>
        <v>-7.9746599590087508E-2</v>
      </c>
      <c r="N1354">
        <v>4134.9799999999996</v>
      </c>
      <c r="O1354">
        <f>MAX($N$2:N1354)</f>
        <v>4185.47</v>
      </c>
      <c r="P1354">
        <f t="shared" si="65"/>
        <v>-1.2063161365390431E-2</v>
      </c>
    </row>
    <row r="1355" spans="1:16">
      <c r="A1355" s="1">
        <v>44309</v>
      </c>
      <c r="B1355">
        <v>131.38800000000001</v>
      </c>
      <c r="C1355" s="3">
        <f>MAX($B$2:B1355)</f>
        <v>139.84299999999999</v>
      </c>
      <c r="D1355" s="4">
        <f>(B1355 - C1355) / C1355</f>
        <v>-6.0460659453815957E-2</v>
      </c>
      <c r="E1355">
        <v>167.04400000000001</v>
      </c>
      <c r="F1355">
        <f>MAX($E$2:E1355)</f>
        <v>176.572</v>
      </c>
      <c r="G1355">
        <f>(E1355-F1355)/F1355</f>
        <v>-5.3960990417506689E-2</v>
      </c>
      <c r="H1355">
        <v>243.13300000000001</v>
      </c>
      <c r="I1355">
        <f>MAX($H$2:H1355)</f>
        <v>294.363</v>
      </c>
      <c r="J1355">
        <f t="shared" si="63"/>
        <v>-0.17403681848601893</v>
      </c>
      <c r="K1355">
        <v>15.231299999999999</v>
      </c>
      <c r="L1355">
        <f>MAX($K$2:K1355)</f>
        <v>16.100999999999999</v>
      </c>
      <c r="M1355">
        <f t="shared" si="64"/>
        <v>-5.4015278554127071E-2</v>
      </c>
      <c r="N1355">
        <v>4180.17</v>
      </c>
      <c r="O1355">
        <f>MAX($N$2:N1355)</f>
        <v>4185.47</v>
      </c>
      <c r="P1355">
        <f t="shared" si="65"/>
        <v>-1.2662855067651141E-3</v>
      </c>
    </row>
    <row r="1356" spans="1:16">
      <c r="A1356" s="1">
        <v>44312</v>
      </c>
      <c r="B1356">
        <v>131.78200000000001</v>
      </c>
      <c r="C1356" s="3">
        <f>MAX($B$2:B1356)</f>
        <v>139.84299999999999</v>
      </c>
      <c r="D1356" s="4">
        <f>(B1356 - C1356) / C1356</f>
        <v>-5.7643214175897108E-2</v>
      </c>
      <c r="E1356">
        <v>170.45</v>
      </c>
      <c r="F1356">
        <f>MAX($E$2:E1356)</f>
        <v>176.572</v>
      </c>
      <c r="G1356">
        <f>(E1356-F1356)/F1356</f>
        <v>-3.4671408830392214E-2</v>
      </c>
      <c r="H1356">
        <v>246.06700000000001</v>
      </c>
      <c r="I1356">
        <f>MAX($H$2:H1356)</f>
        <v>294.363</v>
      </c>
      <c r="J1356">
        <f t="shared" si="63"/>
        <v>-0.16406953319540837</v>
      </c>
      <c r="K1356">
        <v>15.4428</v>
      </c>
      <c r="L1356">
        <f>MAX($K$2:K1356)</f>
        <v>16.100999999999999</v>
      </c>
      <c r="M1356">
        <f t="shared" si="64"/>
        <v>-4.0879448481460717E-2</v>
      </c>
      <c r="N1356">
        <v>4187.62</v>
      </c>
      <c r="O1356">
        <f>MAX($N$2:N1356)</f>
        <v>4187.62</v>
      </c>
      <c r="P1356">
        <f t="shared" si="65"/>
        <v>0</v>
      </c>
    </row>
    <row r="1357" spans="1:16">
      <c r="A1357" s="1">
        <v>44313</v>
      </c>
      <c r="B1357">
        <v>131.45500000000001</v>
      </c>
      <c r="C1357" s="3">
        <f>MAX($B$2:B1357)</f>
        <v>139.84299999999999</v>
      </c>
      <c r="D1357" s="4">
        <f>(B1357 - C1357) / C1357</f>
        <v>-5.9981550739042912E-2</v>
      </c>
      <c r="E1357">
        <v>170.87200000000001</v>
      </c>
      <c r="F1357">
        <f>MAX($E$2:E1357)</f>
        <v>176.572</v>
      </c>
      <c r="G1357">
        <f>(E1357-F1357)/F1357</f>
        <v>-3.2281448927349687E-2</v>
      </c>
      <c r="H1357">
        <v>234.91300000000001</v>
      </c>
      <c r="I1357">
        <f>MAX($H$2:H1357)</f>
        <v>294.363</v>
      </c>
      <c r="J1357">
        <f t="shared" si="63"/>
        <v>-0.20196152369693199</v>
      </c>
      <c r="K1357">
        <v>15.347099999999999</v>
      </c>
      <c r="L1357">
        <f>MAX($K$2:K1357)</f>
        <v>16.100999999999999</v>
      </c>
      <c r="M1357">
        <f t="shared" si="64"/>
        <v>-4.6823178684553747E-2</v>
      </c>
      <c r="N1357">
        <v>4186.72</v>
      </c>
      <c r="O1357">
        <f>MAX($N$2:N1357)</f>
        <v>4187.62</v>
      </c>
      <c r="P1357">
        <f t="shared" si="65"/>
        <v>-2.1491921425526581E-4</v>
      </c>
    </row>
    <row r="1358" spans="1:16">
      <c r="A1358" s="1">
        <v>44314</v>
      </c>
      <c r="B1358">
        <v>130.67599999999999</v>
      </c>
      <c r="C1358" s="3">
        <f>MAX($B$2:B1358)</f>
        <v>139.84299999999999</v>
      </c>
      <c r="D1358" s="4">
        <f>(B1358 - C1358) / C1358</f>
        <v>-6.5552083407821649E-2</v>
      </c>
      <c r="E1358">
        <v>172.92500000000001</v>
      </c>
      <c r="F1358">
        <f>MAX($E$2:E1358)</f>
        <v>176.572</v>
      </c>
      <c r="G1358">
        <f>(E1358-F1358)/F1358</f>
        <v>-2.0654463901411273E-2</v>
      </c>
      <c r="H1358">
        <v>231.46700000000001</v>
      </c>
      <c r="I1358">
        <f>MAX($H$2:H1358)</f>
        <v>294.363</v>
      </c>
      <c r="J1358">
        <f t="shared" si="63"/>
        <v>-0.21366815802257752</v>
      </c>
      <c r="K1358">
        <v>15.2422</v>
      </c>
      <c r="L1358">
        <f>MAX($K$2:K1358)</f>
        <v>16.100999999999999</v>
      </c>
      <c r="M1358">
        <f t="shared" si="64"/>
        <v>-5.3338301968821736E-2</v>
      </c>
      <c r="N1358">
        <v>4183.18</v>
      </c>
      <c r="O1358">
        <f>MAX($N$2:N1358)</f>
        <v>4187.62</v>
      </c>
      <c r="P1358">
        <f t="shared" si="65"/>
        <v>-1.0602681236596444E-3</v>
      </c>
    </row>
    <row r="1359" spans="1:16">
      <c r="A1359" s="1">
        <v>44315</v>
      </c>
      <c r="B1359">
        <v>130.57900000000001</v>
      </c>
      <c r="C1359" s="3">
        <f>MAX($B$2:B1359)</f>
        <v>139.84299999999999</v>
      </c>
      <c r="D1359" s="4">
        <f>(B1359 - C1359) / C1359</f>
        <v>-6.6245718412791366E-2</v>
      </c>
      <c r="E1359">
        <v>173.566</v>
      </c>
      <c r="F1359">
        <f>MAX($E$2:E1359)</f>
        <v>176.572</v>
      </c>
      <c r="G1359">
        <f>(E1359-F1359)/F1359</f>
        <v>-1.7024216750107606E-2</v>
      </c>
      <c r="H1359">
        <v>225.667</v>
      </c>
      <c r="I1359">
        <f>MAX($H$2:H1359)</f>
        <v>294.363</v>
      </c>
      <c r="J1359">
        <f t="shared" si="63"/>
        <v>-0.23337172131008313</v>
      </c>
      <c r="K1359">
        <v>15.2902</v>
      </c>
      <c r="L1359">
        <f>MAX($K$2:K1359)</f>
        <v>16.100999999999999</v>
      </c>
      <c r="M1359">
        <f t="shared" si="64"/>
        <v>-5.0357120675734342E-2</v>
      </c>
      <c r="N1359">
        <v>4211.47</v>
      </c>
      <c r="O1359">
        <f>MAX($N$2:N1359)</f>
        <v>4211.47</v>
      </c>
      <c r="P1359">
        <f t="shared" si="65"/>
        <v>0</v>
      </c>
    </row>
    <row r="1360" spans="1:16">
      <c r="A1360" s="1">
        <v>44316</v>
      </c>
      <c r="B1360">
        <v>128.59899999999999</v>
      </c>
      <c r="C1360" s="3">
        <f>MAX($B$2:B1360)</f>
        <v>139.84299999999999</v>
      </c>
      <c r="D1360" s="4">
        <f>(B1360 - C1360) / C1360</f>
        <v>-8.0404453565784489E-2</v>
      </c>
      <c r="E1360">
        <v>173.37100000000001</v>
      </c>
      <c r="F1360">
        <f>MAX($E$2:E1360)</f>
        <v>176.572</v>
      </c>
      <c r="G1360">
        <f>(E1360-F1360)/F1360</f>
        <v>-1.812858210814848E-2</v>
      </c>
      <c r="H1360">
        <v>236.48</v>
      </c>
      <c r="I1360">
        <f>MAX($H$2:H1360)</f>
        <v>294.363</v>
      </c>
      <c r="J1360">
        <f t="shared" si="63"/>
        <v>-0.19663816444322149</v>
      </c>
      <c r="K1360">
        <v>14.976699999999999</v>
      </c>
      <c r="L1360">
        <f>MAX($K$2:K1360)</f>
        <v>16.100999999999999</v>
      </c>
      <c r="M1360">
        <f t="shared" si="64"/>
        <v>-6.9827960996211413E-2</v>
      </c>
      <c r="N1360">
        <v>4181.17</v>
      </c>
      <c r="O1360">
        <f>MAX($N$2:N1360)</f>
        <v>4211.47</v>
      </c>
      <c r="P1360">
        <f t="shared" si="65"/>
        <v>-7.1946375018699365E-3</v>
      </c>
    </row>
    <row r="1361" spans="1:16">
      <c r="A1361" s="1">
        <v>44319</v>
      </c>
      <c r="B1361">
        <v>129.66200000000001</v>
      </c>
      <c r="C1361" s="3">
        <f>MAX($B$2:B1361)</f>
        <v>139.84299999999999</v>
      </c>
      <c r="D1361" s="4">
        <f>(B1361 - C1361) / C1361</f>
        <v>-7.2803072016475498E-2</v>
      </c>
      <c r="E1361">
        <v>169.32400000000001</v>
      </c>
      <c r="F1361">
        <f>MAX($E$2:E1361)</f>
        <v>176.572</v>
      </c>
      <c r="G1361">
        <f>(E1361-F1361)/F1361</f>
        <v>-4.1048410846566782E-2</v>
      </c>
      <c r="H1361">
        <v>228.3</v>
      </c>
      <c r="I1361">
        <f>MAX($H$2:H1361)</f>
        <v>294.363</v>
      </c>
      <c r="J1361">
        <f t="shared" si="63"/>
        <v>-0.22442698301077238</v>
      </c>
      <c r="K1361">
        <v>14.804</v>
      </c>
      <c r="L1361">
        <f>MAX($K$2:K1361)</f>
        <v>16.100999999999999</v>
      </c>
      <c r="M1361">
        <f t="shared" si="64"/>
        <v>-8.0554002856965332E-2</v>
      </c>
      <c r="N1361">
        <v>4192.66</v>
      </c>
      <c r="O1361">
        <f>MAX($N$2:N1361)</f>
        <v>4211.47</v>
      </c>
      <c r="P1361">
        <f t="shared" si="65"/>
        <v>-4.4663739739331867E-3</v>
      </c>
    </row>
    <row r="1362" spans="1:16">
      <c r="A1362" s="1">
        <v>44320</v>
      </c>
      <c r="B1362">
        <v>125.06</v>
      </c>
      <c r="C1362" s="3">
        <f>MAX($B$2:B1362)</f>
        <v>139.84299999999999</v>
      </c>
      <c r="D1362" s="4">
        <f>(B1362 - C1362) / C1362</f>
        <v>-0.10571140493267442</v>
      </c>
      <c r="E1362">
        <v>165.59399999999999</v>
      </c>
      <c r="F1362">
        <f>MAX($E$2:E1362)</f>
        <v>176.572</v>
      </c>
      <c r="G1362">
        <f>(E1362-F1362)/F1362</f>
        <v>-6.217293795165716E-2</v>
      </c>
      <c r="H1362">
        <v>224.53299999999999</v>
      </c>
      <c r="I1362">
        <f>MAX($H$2:H1362)</f>
        <v>294.363</v>
      </c>
      <c r="J1362">
        <f t="shared" si="63"/>
        <v>-0.23722410764939891</v>
      </c>
      <c r="K1362">
        <v>14.3195</v>
      </c>
      <c r="L1362">
        <f>MAX($K$2:K1362)</f>
        <v>16.100999999999999</v>
      </c>
      <c r="M1362">
        <f t="shared" si="64"/>
        <v>-0.11064530153406618</v>
      </c>
      <c r="N1362">
        <v>4164.66</v>
      </c>
      <c r="O1362">
        <f>MAX($N$2:N1362)</f>
        <v>4211.47</v>
      </c>
      <c r="P1362">
        <f t="shared" si="65"/>
        <v>-1.111488387665124E-2</v>
      </c>
    </row>
    <row r="1363" spans="1:16">
      <c r="A1363" s="1">
        <v>44321</v>
      </c>
      <c r="B1363">
        <v>125.307</v>
      </c>
      <c r="C1363" s="3">
        <f>MAX($B$2:B1363)</f>
        <v>139.84299999999999</v>
      </c>
      <c r="D1363" s="4">
        <f>(B1363 - C1363) / C1363</f>
        <v>-0.10394513847672024</v>
      </c>
      <c r="E1363">
        <v>163.52699999999999</v>
      </c>
      <c r="F1363">
        <f>MAX($E$2:E1363)</f>
        <v>176.572</v>
      </c>
      <c r="G1363">
        <f>(E1363-F1363)/F1363</f>
        <v>-7.3879210746890869E-2</v>
      </c>
      <c r="H1363">
        <v>223.64699999999999</v>
      </c>
      <c r="I1363">
        <f>MAX($H$2:H1363)</f>
        <v>294.363</v>
      </c>
      <c r="J1363">
        <f t="shared" si="63"/>
        <v>-0.24023399679986956</v>
      </c>
      <c r="K1363">
        <v>14.426299999999999</v>
      </c>
      <c r="L1363">
        <f>MAX($K$2:K1363)</f>
        <v>16.100999999999999</v>
      </c>
      <c r="M1363">
        <f t="shared" si="64"/>
        <v>-0.10401217315694676</v>
      </c>
      <c r="N1363">
        <v>4167.59</v>
      </c>
      <c r="O1363">
        <f>MAX($N$2:N1363)</f>
        <v>4211.47</v>
      </c>
      <c r="P1363">
        <f t="shared" si="65"/>
        <v>-1.0419164804688175E-2</v>
      </c>
    </row>
    <row r="1364" spans="1:16">
      <c r="A1364" s="1">
        <v>44322</v>
      </c>
      <c r="B1364">
        <v>126.92100000000001</v>
      </c>
      <c r="C1364" s="3">
        <f>MAX($B$2:B1364)</f>
        <v>139.84299999999999</v>
      </c>
      <c r="D1364" s="4">
        <f>(B1364 - C1364) / C1364</f>
        <v>-9.2403624064128942E-2</v>
      </c>
      <c r="E1364">
        <v>165.31800000000001</v>
      </c>
      <c r="F1364">
        <f>MAX($E$2:E1364)</f>
        <v>176.572</v>
      </c>
      <c r="G1364">
        <f>(E1364-F1364)/F1364</f>
        <v>-6.3736039689191892E-2</v>
      </c>
      <c r="H1364">
        <v>221.18</v>
      </c>
      <c r="I1364">
        <f>MAX($H$2:H1364)</f>
        <v>294.363</v>
      </c>
      <c r="J1364">
        <f t="shared" si="63"/>
        <v>-0.24861480552922749</v>
      </c>
      <c r="K1364">
        <v>14.491300000000001</v>
      </c>
      <c r="L1364">
        <f>MAX($K$2:K1364)</f>
        <v>16.100999999999999</v>
      </c>
      <c r="M1364">
        <f t="shared" si="64"/>
        <v>-9.9975156822557504E-2</v>
      </c>
      <c r="N1364">
        <v>4201.62</v>
      </c>
      <c r="O1364">
        <f>MAX($N$2:N1364)</f>
        <v>4211.47</v>
      </c>
      <c r="P1364">
        <f t="shared" si="65"/>
        <v>-2.3388508050634013E-3</v>
      </c>
    </row>
    <row r="1365" spans="1:16">
      <c r="A1365" s="1">
        <v>44323</v>
      </c>
      <c r="B1365">
        <v>127.59099999999999</v>
      </c>
      <c r="C1365" s="3">
        <f>MAX($B$2:B1365)</f>
        <v>139.84299999999999</v>
      </c>
      <c r="D1365" s="4">
        <f>(B1365 - C1365) / C1365</f>
        <v>-8.7612536916399072E-2</v>
      </c>
      <c r="E1365">
        <v>164.58</v>
      </c>
      <c r="F1365">
        <f>MAX($E$2:E1365)</f>
        <v>176.572</v>
      </c>
      <c r="G1365">
        <f>(E1365-F1365)/F1365</f>
        <v>-6.7915637813469806E-2</v>
      </c>
      <c r="H1365">
        <v>224.12299999999999</v>
      </c>
      <c r="I1365">
        <f>MAX($H$2:H1365)</f>
        <v>294.363</v>
      </c>
      <c r="J1365">
        <f t="shared" si="63"/>
        <v>-0.2386169457438605</v>
      </c>
      <c r="K1365">
        <v>14.779</v>
      </c>
      <c r="L1365">
        <f>MAX($K$2:K1365)</f>
        <v>16.100999999999999</v>
      </c>
      <c r="M1365">
        <f t="shared" si="64"/>
        <v>-8.2106701447115044E-2</v>
      </c>
      <c r="N1365">
        <v>4232.6000000000004</v>
      </c>
      <c r="O1365">
        <f>MAX($N$2:N1365)</f>
        <v>4232.6000000000004</v>
      </c>
      <c r="P1365">
        <f t="shared" si="65"/>
        <v>0</v>
      </c>
    </row>
    <row r="1366" spans="1:16">
      <c r="A1366" s="1">
        <v>44326</v>
      </c>
      <c r="B1366">
        <v>124.301</v>
      </c>
      <c r="C1366" s="3">
        <f>MAX($B$2:B1366)</f>
        <v>139.84299999999999</v>
      </c>
      <c r="D1366" s="4">
        <f>(B1366 - C1366) / C1366</f>
        <v>-0.11113892007465506</v>
      </c>
      <c r="E1366">
        <v>159.524</v>
      </c>
      <c r="F1366">
        <f>MAX($E$2:E1366)</f>
        <v>176.572</v>
      </c>
      <c r="G1366">
        <f>(E1366-F1366)/F1366</f>
        <v>-9.6549849353238348E-2</v>
      </c>
      <c r="H1366">
        <v>209.68</v>
      </c>
      <c r="I1366">
        <f>MAX($H$2:H1366)</f>
        <v>294.363</v>
      </c>
      <c r="J1366">
        <f t="shared" si="63"/>
        <v>-0.28768221549583334</v>
      </c>
      <c r="K1366">
        <v>14.2347</v>
      </c>
      <c r="L1366">
        <f>MAX($K$2:K1366)</f>
        <v>16.100999999999999</v>
      </c>
      <c r="M1366">
        <f t="shared" si="64"/>
        <v>-0.11591205515185386</v>
      </c>
      <c r="N1366">
        <v>4188.43</v>
      </c>
      <c r="O1366">
        <f>MAX($N$2:N1366)</f>
        <v>4232.6000000000004</v>
      </c>
      <c r="P1366">
        <f t="shared" si="65"/>
        <v>-1.0435666020885524E-2</v>
      </c>
    </row>
    <row r="1367" spans="1:16">
      <c r="A1367" s="1">
        <v>44327</v>
      </c>
      <c r="B1367">
        <v>123.384</v>
      </c>
      <c r="C1367" s="3">
        <f>MAX($B$2:B1367)</f>
        <v>139.84299999999999</v>
      </c>
      <c r="D1367" s="4">
        <f>(B1367 - C1367) / C1367</f>
        <v>-0.11769627367833921</v>
      </c>
      <c r="E1367">
        <v>161.19499999999999</v>
      </c>
      <c r="F1367">
        <f>MAX($E$2:E1367)</f>
        <v>176.572</v>
      </c>
      <c r="G1367">
        <f>(E1367-F1367)/F1367</f>
        <v>-8.708628774664165E-2</v>
      </c>
      <c r="H1367">
        <v>205.733</v>
      </c>
      <c r="I1367">
        <f>MAX($H$2:H1367)</f>
        <v>294.363</v>
      </c>
      <c r="J1367">
        <f t="shared" si="63"/>
        <v>-0.30109083002958931</v>
      </c>
      <c r="K1367">
        <v>14.2746</v>
      </c>
      <c r="L1367">
        <f>MAX($K$2:K1367)</f>
        <v>16.100999999999999</v>
      </c>
      <c r="M1367">
        <f t="shared" si="64"/>
        <v>-0.11343394820197501</v>
      </c>
      <c r="N1367">
        <v>4152.1000000000004</v>
      </c>
      <c r="O1367">
        <f>MAX($N$2:N1367)</f>
        <v>4232.6000000000004</v>
      </c>
      <c r="P1367">
        <f t="shared" si="65"/>
        <v>-1.9019042668808769E-2</v>
      </c>
    </row>
    <row r="1368" spans="1:16">
      <c r="A1368" s="1">
        <v>44328</v>
      </c>
      <c r="B1368">
        <v>120.3</v>
      </c>
      <c r="C1368" s="3">
        <f>MAX($B$2:B1368)</f>
        <v>139.84299999999999</v>
      </c>
      <c r="D1368" s="4">
        <f>(B1368 - C1368) / C1368</f>
        <v>-0.13974957631057683</v>
      </c>
      <c r="E1368">
        <v>157.59700000000001</v>
      </c>
      <c r="F1368">
        <f>MAX($E$2:E1368)</f>
        <v>176.572</v>
      </c>
      <c r="G1368">
        <f>(E1368-F1368)/F1368</f>
        <v>-0.10746324445551952</v>
      </c>
      <c r="H1368">
        <v>196.63</v>
      </c>
      <c r="I1368">
        <f>MAX($H$2:H1368)</f>
        <v>294.363</v>
      </c>
      <c r="J1368">
        <f t="shared" si="63"/>
        <v>-0.33201523289272089</v>
      </c>
      <c r="K1368">
        <v>13.7287</v>
      </c>
      <c r="L1368">
        <f>MAX($K$2:K1368)</f>
        <v>16.100999999999999</v>
      </c>
      <c r="M1368">
        <f t="shared" si="64"/>
        <v>-0.14733867461648339</v>
      </c>
      <c r="N1368">
        <v>4063.04</v>
      </c>
      <c r="O1368">
        <f>MAX($N$2:N1368)</f>
        <v>4232.6000000000004</v>
      </c>
      <c r="P1368">
        <f t="shared" si="65"/>
        <v>-4.0060482918300902E-2</v>
      </c>
    </row>
    <row r="1369" spans="1:16">
      <c r="A1369" s="1">
        <v>44329</v>
      </c>
      <c r="B1369">
        <v>122.45699999999999</v>
      </c>
      <c r="C1369" s="3">
        <f>MAX($B$2:B1369)</f>
        <v>139.84299999999999</v>
      </c>
      <c r="D1369" s="4">
        <f>(B1369 - C1369) / C1369</f>
        <v>-0.12432513604542235</v>
      </c>
      <c r="E1369">
        <v>158.07400000000001</v>
      </c>
      <c r="F1369">
        <f>MAX($E$2:E1369)</f>
        <v>176.572</v>
      </c>
      <c r="G1369">
        <f>(E1369-F1369)/F1369</f>
        <v>-0.10476179688738865</v>
      </c>
      <c r="H1369">
        <v>190.56299999999999</v>
      </c>
      <c r="I1369">
        <f>MAX($H$2:H1369)</f>
        <v>294.363</v>
      </c>
      <c r="J1369">
        <f t="shared" si="63"/>
        <v>-0.35262583952466858</v>
      </c>
      <c r="K1369">
        <v>13.6357</v>
      </c>
      <c r="L1369">
        <f>MAX($K$2:K1369)</f>
        <v>16.100999999999999</v>
      </c>
      <c r="M1369">
        <f t="shared" si="64"/>
        <v>-0.15311471337184021</v>
      </c>
      <c r="N1369">
        <v>4112.5</v>
      </c>
      <c r="O1369">
        <f>MAX($N$2:N1369)</f>
        <v>4232.6000000000004</v>
      </c>
      <c r="P1369">
        <f t="shared" si="65"/>
        <v>-2.8374994093465094E-2</v>
      </c>
    </row>
    <row r="1370" spans="1:16">
      <c r="A1370" s="1">
        <v>44330</v>
      </c>
      <c r="B1370">
        <v>124.881</v>
      </c>
      <c r="C1370" s="3">
        <f>MAX($B$2:B1370)</f>
        <v>139.84299999999999</v>
      </c>
      <c r="D1370" s="4">
        <f>(B1370 - C1370) / C1370</f>
        <v>-0.10699141179751571</v>
      </c>
      <c r="E1370">
        <v>161.14500000000001</v>
      </c>
      <c r="F1370">
        <f>MAX($E$2:E1370)</f>
        <v>176.572</v>
      </c>
      <c r="G1370">
        <f>(E1370-F1370)/F1370</f>
        <v>-8.7369458351267429E-2</v>
      </c>
      <c r="H1370">
        <v>196.58</v>
      </c>
      <c r="I1370">
        <f>MAX($H$2:H1370)</f>
        <v>294.363</v>
      </c>
      <c r="J1370">
        <f t="shared" si="63"/>
        <v>-0.33218509119692347</v>
      </c>
      <c r="K1370">
        <v>14.2118</v>
      </c>
      <c r="L1370">
        <f>MAX($K$2:K1370)</f>
        <v>16.100999999999999</v>
      </c>
      <c r="M1370">
        <f t="shared" si="64"/>
        <v>-0.11733432706043097</v>
      </c>
      <c r="N1370">
        <v>4173.8500000000004</v>
      </c>
      <c r="O1370">
        <f>MAX($N$2:N1370)</f>
        <v>4232.6000000000004</v>
      </c>
      <c r="P1370">
        <f t="shared" si="65"/>
        <v>-1.3880357227236214E-2</v>
      </c>
    </row>
    <row r="1371" spans="1:16">
      <c r="A1371" s="1">
        <v>44333</v>
      </c>
      <c r="B1371">
        <v>123.739</v>
      </c>
      <c r="C1371" s="3">
        <f>MAX($B$2:B1371)</f>
        <v>139.84299999999999</v>
      </c>
      <c r="D1371" s="4">
        <f>(B1371 - C1371) / C1371</f>
        <v>-0.11515771257767629</v>
      </c>
      <c r="E1371">
        <v>163.52000000000001</v>
      </c>
      <c r="F1371">
        <f>MAX($E$2:E1371)</f>
        <v>176.572</v>
      </c>
      <c r="G1371">
        <f>(E1371-F1371)/F1371</f>
        <v>-7.3918854631538369E-2</v>
      </c>
      <c r="H1371">
        <v>192.27699999999999</v>
      </c>
      <c r="I1371">
        <f>MAX($H$2:H1371)</f>
        <v>294.363</v>
      </c>
      <c r="J1371">
        <f t="shared" si="63"/>
        <v>-0.34680309685660227</v>
      </c>
      <c r="K1371">
        <v>14.1358</v>
      </c>
      <c r="L1371">
        <f>MAX($K$2:K1371)</f>
        <v>16.100999999999999</v>
      </c>
      <c r="M1371">
        <f t="shared" si="64"/>
        <v>-0.12205453077448603</v>
      </c>
      <c r="N1371">
        <v>4163.29</v>
      </c>
      <c r="O1371">
        <f>MAX($N$2:N1371)</f>
        <v>4232.6000000000004</v>
      </c>
      <c r="P1371">
        <f t="shared" si="65"/>
        <v>-1.6375277607144637E-2</v>
      </c>
    </row>
    <row r="1372" spans="1:16">
      <c r="A1372" s="1">
        <v>44334</v>
      </c>
      <c r="B1372">
        <v>122.34</v>
      </c>
      <c r="C1372" s="3">
        <f>MAX($B$2:B1372)</f>
        <v>139.84299999999999</v>
      </c>
      <c r="D1372" s="4">
        <f>(B1372 - C1372) / C1372</f>
        <v>-0.12516178857719004</v>
      </c>
      <c r="E1372">
        <v>161.614</v>
      </c>
      <c r="F1372">
        <f>MAX($E$2:E1372)</f>
        <v>176.572</v>
      </c>
      <c r="G1372">
        <f>(E1372-F1372)/F1372</f>
        <v>-8.4713318079876754E-2</v>
      </c>
      <c r="H1372">
        <v>192.62299999999999</v>
      </c>
      <c r="I1372">
        <f>MAX($H$2:H1372)</f>
        <v>294.363</v>
      </c>
      <c r="J1372">
        <f t="shared" si="63"/>
        <v>-0.34562767739152001</v>
      </c>
      <c r="K1372">
        <v>13.986000000000001</v>
      </c>
      <c r="L1372">
        <f>MAX($K$2:K1372)</f>
        <v>16.100999999999999</v>
      </c>
      <c r="M1372">
        <f t="shared" si="64"/>
        <v>-0.13135830072666285</v>
      </c>
      <c r="N1372">
        <v>4127.83</v>
      </c>
      <c r="O1372">
        <f>MAX($N$2:N1372)</f>
        <v>4232.6000000000004</v>
      </c>
      <c r="P1372">
        <f t="shared" si="65"/>
        <v>-2.4753106837405007E-2</v>
      </c>
    </row>
    <row r="1373" spans="1:16">
      <c r="A1373" s="1">
        <v>44335</v>
      </c>
      <c r="B1373">
        <v>122.18300000000001</v>
      </c>
      <c r="C1373" s="3">
        <f>MAX($B$2:B1373)</f>
        <v>139.84299999999999</v>
      </c>
      <c r="D1373" s="4">
        <f>(B1373 - C1373) / C1373</f>
        <v>-0.12628447616255362</v>
      </c>
      <c r="E1373">
        <v>161.59</v>
      </c>
      <c r="F1373">
        <f>MAX($E$2:E1373)</f>
        <v>176.572</v>
      </c>
      <c r="G1373">
        <f>(E1373-F1373)/F1373</f>
        <v>-8.4849239970097176E-2</v>
      </c>
      <c r="H1373">
        <v>187.82</v>
      </c>
      <c r="I1373">
        <f>MAX($H$2:H1373)</f>
        <v>294.363</v>
      </c>
      <c r="J1373">
        <f t="shared" si="63"/>
        <v>-0.36194426609322505</v>
      </c>
      <c r="K1373">
        <v>14.0358</v>
      </c>
      <c r="L1373">
        <f>MAX($K$2:K1373)</f>
        <v>16.100999999999999</v>
      </c>
      <c r="M1373">
        <f t="shared" si="64"/>
        <v>-0.12826532513508473</v>
      </c>
      <c r="N1373">
        <v>4115.68</v>
      </c>
      <c r="O1373">
        <f>MAX($N$2:N1373)</f>
        <v>4232.6000000000004</v>
      </c>
      <c r="P1373">
        <f t="shared" si="65"/>
        <v>-2.7623682842697176E-2</v>
      </c>
    </row>
    <row r="1374" spans="1:16">
      <c r="A1374" s="1">
        <v>44336</v>
      </c>
      <c r="B1374">
        <v>124.745</v>
      </c>
      <c r="C1374" s="3">
        <f>MAX($B$2:B1374)</f>
        <v>139.84299999999999</v>
      </c>
      <c r="D1374" s="4">
        <f>(B1374 - C1374) / C1374</f>
        <v>-0.10796393097974147</v>
      </c>
      <c r="E1374">
        <v>162.38399999999999</v>
      </c>
      <c r="F1374">
        <f>MAX($E$2:E1374)</f>
        <v>176.572</v>
      </c>
      <c r="G1374">
        <f>(E1374-F1374)/F1374</f>
        <v>-8.0352490768638388E-2</v>
      </c>
      <c r="H1374">
        <v>195.59299999999999</v>
      </c>
      <c r="I1374">
        <f>MAX($H$2:H1374)</f>
        <v>294.363</v>
      </c>
      <c r="J1374">
        <f t="shared" si="63"/>
        <v>-0.33553809412188357</v>
      </c>
      <c r="K1374">
        <v>14.580299999999999</v>
      </c>
      <c r="L1374">
        <f>MAX($K$2:K1374)</f>
        <v>16.100999999999999</v>
      </c>
      <c r="M1374">
        <f t="shared" si="64"/>
        <v>-9.4447549841624734E-2</v>
      </c>
      <c r="N1374">
        <v>4159.12</v>
      </c>
      <c r="O1374">
        <f>MAX($N$2:N1374)</f>
        <v>4232.6000000000004</v>
      </c>
      <c r="P1374">
        <f t="shared" si="65"/>
        <v>-1.7360487643528912E-2</v>
      </c>
    </row>
    <row r="1375" spans="1:16">
      <c r="A1375" s="1">
        <v>44337</v>
      </c>
      <c r="B1375">
        <v>122.91200000000001</v>
      </c>
      <c r="C1375" s="3">
        <f>MAX($B$2:B1375)</f>
        <v>139.84299999999999</v>
      </c>
      <c r="D1375" s="4">
        <f>(B1375 - C1375) / C1375</f>
        <v>-0.12107148731076982</v>
      </c>
      <c r="E1375">
        <v>160.154</v>
      </c>
      <c r="F1375">
        <f>MAX($E$2:E1375)</f>
        <v>176.572</v>
      </c>
      <c r="G1375">
        <f>(E1375-F1375)/F1375</f>
        <v>-9.2981899734952342E-2</v>
      </c>
      <c r="H1375">
        <v>193.62700000000001</v>
      </c>
      <c r="I1375">
        <f>MAX($H$2:H1375)</f>
        <v>294.363</v>
      </c>
      <c r="J1375">
        <f t="shared" si="63"/>
        <v>-0.34221692264313108</v>
      </c>
      <c r="K1375">
        <v>14.9589</v>
      </c>
      <c r="L1375">
        <f>MAX($K$2:K1375)</f>
        <v>16.100999999999999</v>
      </c>
      <c r="M1375">
        <f t="shared" si="64"/>
        <v>-7.093348239239794E-2</v>
      </c>
      <c r="N1375">
        <v>4155.8599999999997</v>
      </c>
      <c r="O1375">
        <f>MAX($N$2:N1375)</f>
        <v>4232.6000000000004</v>
      </c>
      <c r="P1375">
        <f t="shared" si="65"/>
        <v>-1.8130699806265815E-2</v>
      </c>
    </row>
    <row r="1376" spans="1:16">
      <c r="A1376" s="1">
        <v>44340</v>
      </c>
      <c r="B1376">
        <v>124.54900000000001</v>
      </c>
      <c r="C1376" s="3">
        <f>MAX($B$2:B1376)</f>
        <v>139.84299999999999</v>
      </c>
      <c r="D1376" s="4">
        <f>(B1376 - C1376) / C1376</f>
        <v>-0.10936550274236097</v>
      </c>
      <c r="E1376">
        <v>162.249</v>
      </c>
      <c r="F1376">
        <f>MAX($E$2:E1376)</f>
        <v>176.572</v>
      </c>
      <c r="G1376">
        <f>(E1376-F1376)/F1376</f>
        <v>-8.1117051401128196E-2</v>
      </c>
      <c r="H1376">
        <v>202.14699999999999</v>
      </c>
      <c r="I1376">
        <f>MAX($H$2:H1376)</f>
        <v>294.363</v>
      </c>
      <c r="J1376">
        <f t="shared" si="63"/>
        <v>-0.31327306760700224</v>
      </c>
      <c r="K1376">
        <v>15.5768</v>
      </c>
      <c r="L1376">
        <f>MAX($K$2:K1376)</f>
        <v>16.100999999999999</v>
      </c>
      <c r="M1376">
        <f t="shared" si="64"/>
        <v>-3.2556984038258414E-2</v>
      </c>
      <c r="N1376">
        <v>4197.05</v>
      </c>
      <c r="O1376">
        <f>MAX($N$2:N1376)</f>
        <v>4232.6000000000004</v>
      </c>
      <c r="P1376">
        <f t="shared" si="65"/>
        <v>-8.3990927562255305E-3</v>
      </c>
    </row>
    <row r="1377" spans="1:16">
      <c r="A1377" s="1">
        <v>44341</v>
      </c>
      <c r="B1377">
        <v>124.351</v>
      </c>
      <c r="C1377" s="3">
        <f>MAX($B$2:B1377)</f>
        <v>139.84299999999999</v>
      </c>
      <c r="D1377" s="4">
        <f>(B1377 - C1377) / C1377</f>
        <v>-0.11078137625766031</v>
      </c>
      <c r="E1377">
        <v>162.953</v>
      </c>
      <c r="F1377">
        <f>MAX($E$2:E1377)</f>
        <v>176.572</v>
      </c>
      <c r="G1377">
        <f>(E1377-F1377)/F1377</f>
        <v>-7.7130009287995835E-2</v>
      </c>
      <c r="H1377">
        <v>201.56299999999999</v>
      </c>
      <c r="I1377">
        <f>MAX($H$2:H1377)</f>
        <v>294.363</v>
      </c>
      <c r="J1377">
        <f t="shared" si="63"/>
        <v>-0.31525701260008904</v>
      </c>
      <c r="K1377">
        <v>15.6127</v>
      </c>
      <c r="L1377">
        <f>MAX($K$2:K1377)</f>
        <v>16.100999999999999</v>
      </c>
      <c r="M1377">
        <f t="shared" si="64"/>
        <v>-3.0327308862803482E-2</v>
      </c>
      <c r="N1377">
        <v>4188.13</v>
      </c>
      <c r="O1377">
        <f>MAX($N$2:N1377)</f>
        <v>4232.6000000000004</v>
      </c>
      <c r="P1377">
        <f t="shared" si="65"/>
        <v>-1.0506544440769327E-2</v>
      </c>
    </row>
    <row r="1378" spans="1:16">
      <c r="A1378" s="1">
        <v>44342</v>
      </c>
      <c r="B1378">
        <v>124.301</v>
      </c>
      <c r="C1378" s="3">
        <f>MAX($B$2:B1378)</f>
        <v>139.84299999999999</v>
      </c>
      <c r="D1378" s="4">
        <f>(B1378 - C1378) / C1378</f>
        <v>-0.11113892007465506</v>
      </c>
      <c r="E1378">
        <v>163.25800000000001</v>
      </c>
      <c r="F1378">
        <f>MAX($E$2:E1378)</f>
        <v>176.572</v>
      </c>
      <c r="G1378">
        <f>(E1378-F1378)/F1378</f>
        <v>-7.5402668599777956E-2</v>
      </c>
      <c r="H1378">
        <v>206.37700000000001</v>
      </c>
      <c r="I1378">
        <f>MAX($H$2:H1378)</f>
        <v>294.363</v>
      </c>
      <c r="J1378">
        <f t="shared" si="63"/>
        <v>-0.29890305507145937</v>
      </c>
      <c r="K1378">
        <v>15.6646</v>
      </c>
      <c r="L1378">
        <f>MAX($K$2:K1378)</f>
        <v>16.100999999999999</v>
      </c>
      <c r="M1378">
        <f t="shared" si="64"/>
        <v>-2.7103906589652758E-2</v>
      </c>
      <c r="N1378">
        <v>4195.99</v>
      </c>
      <c r="O1378">
        <f>MAX($N$2:N1378)</f>
        <v>4232.6000000000004</v>
      </c>
      <c r="P1378">
        <f t="shared" si="65"/>
        <v>-8.6495298398149081E-3</v>
      </c>
    </row>
    <row r="1379" spans="1:16">
      <c r="A1379" s="1">
        <v>44343</v>
      </c>
      <c r="B1379">
        <v>122.765</v>
      </c>
      <c r="C1379" s="3">
        <f>MAX($B$2:B1379)</f>
        <v>139.84299999999999</v>
      </c>
      <c r="D1379" s="4">
        <f>(B1379 - C1379) / C1379</f>
        <v>-0.12212266613273449</v>
      </c>
      <c r="E1379">
        <v>161.506</v>
      </c>
      <c r="F1379">
        <f>MAX($E$2:E1379)</f>
        <v>176.572</v>
      </c>
      <c r="G1379">
        <f>(E1379-F1379)/F1379</f>
        <v>-8.5324966585868661E-2</v>
      </c>
      <c r="H1379">
        <v>210.28299999999999</v>
      </c>
      <c r="I1379">
        <f>MAX($H$2:H1379)</f>
        <v>294.363</v>
      </c>
      <c r="J1379">
        <f t="shared" si="63"/>
        <v>-0.28563372434714968</v>
      </c>
      <c r="K1379">
        <v>15.4528</v>
      </c>
      <c r="L1379">
        <f>MAX($K$2:K1379)</f>
        <v>16.100999999999999</v>
      </c>
      <c r="M1379">
        <f t="shared" si="64"/>
        <v>-4.0258369045400859E-2</v>
      </c>
      <c r="N1379">
        <v>4200.88</v>
      </c>
      <c r="O1379">
        <f>MAX($N$2:N1379)</f>
        <v>4232.6000000000004</v>
      </c>
      <c r="P1379">
        <f t="shared" si="65"/>
        <v>-7.4942115957095526E-3</v>
      </c>
    </row>
    <row r="1380" spans="1:16">
      <c r="A1380" s="1">
        <v>44344</v>
      </c>
      <c r="B1380">
        <v>122.104</v>
      </c>
      <c r="C1380" s="3">
        <f>MAX($B$2:B1380)</f>
        <v>139.84299999999999</v>
      </c>
      <c r="D1380" s="4">
        <f>(B1380 - C1380) / C1380</f>
        <v>-0.1268493953934054</v>
      </c>
      <c r="E1380">
        <v>161.154</v>
      </c>
      <c r="F1380">
        <f>MAX($E$2:E1380)</f>
        <v>176.572</v>
      </c>
      <c r="G1380">
        <f>(E1380-F1380)/F1380</f>
        <v>-8.7318487642434856E-2</v>
      </c>
      <c r="H1380">
        <v>208.40700000000001</v>
      </c>
      <c r="I1380">
        <f>MAX($H$2:H1380)</f>
        <v>294.363</v>
      </c>
      <c r="J1380">
        <f t="shared" si="63"/>
        <v>-0.29200680792083239</v>
      </c>
      <c r="K1380">
        <v>16.207899999999999</v>
      </c>
      <c r="L1380">
        <f>MAX($K$2:K1380)</f>
        <v>16.207899999999999</v>
      </c>
      <c r="M1380">
        <f t="shared" si="64"/>
        <v>0</v>
      </c>
      <c r="N1380">
        <v>4204.1099999999997</v>
      </c>
      <c r="O1380">
        <f>MAX($N$2:N1380)</f>
        <v>4232.6000000000004</v>
      </c>
      <c r="P1380">
        <f t="shared" si="65"/>
        <v>-6.7310872749611799E-3</v>
      </c>
    </row>
    <row r="1381" spans="1:16">
      <c r="A1381" s="1">
        <v>44348</v>
      </c>
      <c r="B1381">
        <v>121.779</v>
      </c>
      <c r="C1381" s="3">
        <f>MAX($B$2:B1381)</f>
        <v>139.84299999999999</v>
      </c>
      <c r="D1381" s="4">
        <f>(B1381 - C1381) / C1381</f>
        <v>-0.12917343020387145</v>
      </c>
      <c r="E1381">
        <v>160.93199999999999</v>
      </c>
      <c r="F1381">
        <f>MAX($E$2:E1381)</f>
        <v>176.572</v>
      </c>
      <c r="G1381">
        <f>(E1381-F1381)/F1381</f>
        <v>-8.8575765126973779E-2</v>
      </c>
      <c r="H1381">
        <v>207.96700000000001</v>
      </c>
      <c r="I1381">
        <f>MAX($H$2:H1381)</f>
        <v>294.363</v>
      </c>
      <c r="J1381">
        <f t="shared" si="63"/>
        <v>-0.2935015609978156</v>
      </c>
      <c r="K1381">
        <v>16.2288</v>
      </c>
      <c r="L1381">
        <f>MAX($K$2:K1381)</f>
        <v>16.2288</v>
      </c>
      <c r="M1381">
        <f t="shared" si="64"/>
        <v>0</v>
      </c>
      <c r="N1381">
        <v>4202.04</v>
      </c>
      <c r="O1381">
        <f>MAX($N$2:N1381)</f>
        <v>4232.6000000000004</v>
      </c>
      <c r="P1381">
        <f t="shared" si="65"/>
        <v>-7.220148372159051E-3</v>
      </c>
    </row>
    <row r="1382" spans="1:16">
      <c r="A1382" s="1">
        <v>44349</v>
      </c>
      <c r="B1382">
        <v>122.547</v>
      </c>
      <c r="C1382" s="3">
        <f>MAX($B$2:B1382)</f>
        <v>139.84299999999999</v>
      </c>
      <c r="D1382" s="4">
        <f>(B1382 - C1382) / C1382</f>
        <v>-0.12368155717483173</v>
      </c>
      <c r="E1382">
        <v>161.69999999999999</v>
      </c>
      <c r="F1382">
        <f>MAX($E$2:E1382)</f>
        <v>176.572</v>
      </c>
      <c r="G1382">
        <f>(E1382-F1382)/F1382</f>
        <v>-8.4226264639920334E-2</v>
      </c>
      <c r="H1382">
        <v>201.70699999999999</v>
      </c>
      <c r="I1382">
        <f>MAX($H$2:H1382)</f>
        <v>294.363</v>
      </c>
      <c r="J1382">
        <f t="shared" si="63"/>
        <v>-0.31476782068398546</v>
      </c>
      <c r="K1382">
        <v>16.741</v>
      </c>
      <c r="L1382">
        <f>MAX($K$2:K1382)</f>
        <v>16.741</v>
      </c>
      <c r="M1382">
        <f t="shared" si="64"/>
        <v>0</v>
      </c>
      <c r="N1382">
        <v>4208.12</v>
      </c>
      <c r="O1382">
        <f>MAX($N$2:N1382)</f>
        <v>4232.6000000000004</v>
      </c>
      <c r="P1382">
        <f t="shared" si="65"/>
        <v>-5.7836790625148777E-3</v>
      </c>
    </row>
    <row r="1383" spans="1:16">
      <c r="A1383" s="1">
        <v>44350</v>
      </c>
      <c r="B1383">
        <v>121.06</v>
      </c>
      <c r="C1383" s="3">
        <f>MAX($B$2:B1383)</f>
        <v>139.84299999999999</v>
      </c>
      <c r="D1383" s="4">
        <f>(B1383 - C1383) / C1383</f>
        <v>-0.13431491029225623</v>
      </c>
      <c r="E1383">
        <v>159.35</v>
      </c>
      <c r="F1383">
        <f>MAX($E$2:E1383)</f>
        <v>176.572</v>
      </c>
      <c r="G1383">
        <f>(E1383-F1383)/F1383</f>
        <v>-9.7535283057336428E-2</v>
      </c>
      <c r="H1383">
        <v>190.947</v>
      </c>
      <c r="I1383">
        <f>MAX($H$2:H1383)</f>
        <v>294.363</v>
      </c>
      <c r="J1383">
        <f t="shared" si="63"/>
        <v>-0.35132132774839225</v>
      </c>
      <c r="K1383">
        <v>16.932700000000001</v>
      </c>
      <c r="L1383">
        <f>MAX($K$2:K1383)</f>
        <v>16.932700000000001</v>
      </c>
      <c r="M1383">
        <f t="shared" si="64"/>
        <v>0</v>
      </c>
      <c r="N1383">
        <v>4192.8500000000004</v>
      </c>
      <c r="O1383">
        <f>MAX($N$2:N1383)</f>
        <v>4232.6000000000004</v>
      </c>
      <c r="P1383">
        <f t="shared" si="65"/>
        <v>-9.3913906345981183E-3</v>
      </c>
    </row>
    <row r="1384" spans="1:16">
      <c r="A1384" s="1">
        <v>44351</v>
      </c>
      <c r="B1384">
        <v>123.364</v>
      </c>
      <c r="C1384" s="3">
        <f>MAX($B$2:B1384)</f>
        <v>139.84299999999999</v>
      </c>
      <c r="D1384" s="4">
        <f>(B1384 - C1384) / C1384</f>
        <v>-0.11783929120513709</v>
      </c>
      <c r="E1384">
        <v>160.31100000000001</v>
      </c>
      <c r="F1384">
        <f>MAX($E$2:E1384)</f>
        <v>176.572</v>
      </c>
      <c r="G1384">
        <f>(E1384-F1384)/F1384</f>
        <v>-9.2092744036427046E-2</v>
      </c>
      <c r="H1384">
        <v>199.68299999999999</v>
      </c>
      <c r="I1384">
        <f>MAX($H$2:H1384)</f>
        <v>294.363</v>
      </c>
      <c r="J1384">
        <f t="shared" si="63"/>
        <v>-0.32164368483810807</v>
      </c>
      <c r="K1384">
        <v>17.54</v>
      </c>
      <c r="L1384">
        <f>MAX($K$2:K1384)</f>
        <v>17.54</v>
      </c>
      <c r="M1384">
        <f t="shared" si="64"/>
        <v>0</v>
      </c>
      <c r="N1384">
        <v>4229.8900000000003</v>
      </c>
      <c r="O1384">
        <f>MAX($N$2:N1384)</f>
        <v>4232.6000000000004</v>
      </c>
      <c r="P1384">
        <f t="shared" si="65"/>
        <v>-6.402683929499684E-4</v>
      </c>
    </row>
    <row r="1385" spans="1:16">
      <c r="A1385" s="1">
        <v>44354</v>
      </c>
      <c r="B1385">
        <v>123.374</v>
      </c>
      <c r="C1385" s="3">
        <f>MAX($B$2:B1385)</f>
        <v>139.84299999999999</v>
      </c>
      <c r="D1385" s="4">
        <f>(B1385 - C1385) / C1385</f>
        <v>-0.1177677824417382</v>
      </c>
      <c r="E1385">
        <v>159.90100000000001</v>
      </c>
      <c r="F1385">
        <f>MAX($E$2:E1385)</f>
        <v>176.572</v>
      </c>
      <c r="G1385">
        <f>(E1385-F1385)/F1385</f>
        <v>-9.4414742994359202E-2</v>
      </c>
      <c r="H1385">
        <v>201.71</v>
      </c>
      <c r="I1385">
        <f>MAX($H$2:H1385)</f>
        <v>294.363</v>
      </c>
      <c r="J1385">
        <f t="shared" si="63"/>
        <v>-0.31475762918573325</v>
      </c>
      <c r="K1385">
        <v>17.581</v>
      </c>
      <c r="L1385">
        <f>MAX($K$2:K1385)</f>
        <v>17.581</v>
      </c>
      <c r="M1385">
        <f t="shared" si="64"/>
        <v>0</v>
      </c>
      <c r="N1385">
        <v>4226.5200000000004</v>
      </c>
      <c r="O1385">
        <f>MAX($N$2:N1385)</f>
        <v>4232.6000000000004</v>
      </c>
      <c r="P1385">
        <f t="shared" si="65"/>
        <v>-1.436469309644173E-3</v>
      </c>
    </row>
    <row r="1386" spans="1:16">
      <c r="A1386" s="1">
        <v>44355</v>
      </c>
      <c r="B1386">
        <v>124.19199999999999</v>
      </c>
      <c r="C1386" s="3">
        <f>MAX($B$2:B1386)</f>
        <v>139.84299999999999</v>
      </c>
      <c r="D1386" s="4">
        <f>(B1386 - C1386) / C1386</f>
        <v>-0.11191836559570374</v>
      </c>
      <c r="E1386">
        <v>163.20599999999999</v>
      </c>
      <c r="F1386">
        <f>MAX($E$2:E1386)</f>
        <v>176.572</v>
      </c>
      <c r="G1386">
        <f>(E1386-F1386)/F1386</f>
        <v>-7.5697166028588975E-2</v>
      </c>
      <c r="H1386">
        <v>201.197</v>
      </c>
      <c r="I1386">
        <f>MAX($H$2:H1386)</f>
        <v>294.363</v>
      </c>
      <c r="J1386">
        <f t="shared" si="63"/>
        <v>-0.31650037538685227</v>
      </c>
      <c r="K1386">
        <v>17.419</v>
      </c>
      <c r="L1386">
        <f>MAX($K$2:K1386)</f>
        <v>17.581</v>
      </c>
      <c r="M1386">
        <f t="shared" si="64"/>
        <v>-9.2144929184914993E-3</v>
      </c>
      <c r="N1386">
        <v>4227.26</v>
      </c>
      <c r="O1386">
        <f>MAX($N$2:N1386)</f>
        <v>4232.6000000000004</v>
      </c>
      <c r="P1386">
        <f t="shared" si="65"/>
        <v>-1.2616358739309514E-3</v>
      </c>
    </row>
    <row r="1387" spans="1:16">
      <c r="A1387" s="1">
        <v>44356</v>
      </c>
      <c r="B1387">
        <v>124.577</v>
      </c>
      <c r="C1387" s="3">
        <f>MAX($B$2:B1387)</f>
        <v>139.84299999999999</v>
      </c>
      <c r="D1387" s="4">
        <f>(B1387 - C1387) / C1387</f>
        <v>-0.10916527820484395</v>
      </c>
      <c r="E1387">
        <v>164.05799999999999</v>
      </c>
      <c r="F1387">
        <f>MAX($E$2:E1387)</f>
        <v>176.572</v>
      </c>
      <c r="G1387">
        <f>(E1387-F1387)/F1387</f>
        <v>-7.0871938925764044E-2</v>
      </c>
      <c r="H1387">
        <v>199.59299999999999</v>
      </c>
      <c r="I1387">
        <f>MAX($H$2:H1387)</f>
        <v>294.363</v>
      </c>
      <c r="J1387">
        <f t="shared" si="63"/>
        <v>-0.32194942978567281</v>
      </c>
      <c r="K1387">
        <v>17.324200000000001</v>
      </c>
      <c r="L1387">
        <f>MAX($K$2:K1387)</f>
        <v>17.581</v>
      </c>
      <c r="M1387">
        <f t="shared" si="64"/>
        <v>-1.4606677663386518E-2</v>
      </c>
      <c r="N1387">
        <v>4219.55</v>
      </c>
      <c r="O1387">
        <f>MAX($N$2:N1387)</f>
        <v>4232.6000000000004</v>
      </c>
      <c r="P1387">
        <f t="shared" si="65"/>
        <v>-3.0832112649435764E-3</v>
      </c>
    </row>
    <row r="1388" spans="1:16">
      <c r="A1388" s="1">
        <v>44357</v>
      </c>
      <c r="B1388">
        <v>123.583</v>
      </c>
      <c r="C1388" s="3">
        <f>MAX($B$2:B1388)</f>
        <v>139.84299999999999</v>
      </c>
      <c r="D1388" s="4">
        <f>(B1388 - C1388) / C1388</f>
        <v>-0.11627324928670003</v>
      </c>
      <c r="E1388">
        <v>167.483</v>
      </c>
      <c r="F1388">
        <f>MAX($E$2:E1388)</f>
        <v>176.572</v>
      </c>
      <c r="G1388">
        <f>(E1388-F1388)/F1388</f>
        <v>-5.1474752508891546E-2</v>
      </c>
      <c r="H1388">
        <v>203.37299999999999</v>
      </c>
      <c r="I1388">
        <f>MAX($H$2:H1388)</f>
        <v>294.363</v>
      </c>
      <c r="J1388">
        <f t="shared" si="63"/>
        <v>-0.30910814198795367</v>
      </c>
      <c r="K1388">
        <v>17.390999999999998</v>
      </c>
      <c r="L1388">
        <f>MAX($K$2:K1388)</f>
        <v>17.581</v>
      </c>
      <c r="M1388">
        <f t="shared" si="64"/>
        <v>-1.0807121324156833E-2</v>
      </c>
      <c r="N1388">
        <v>4239.18</v>
      </c>
      <c r="O1388">
        <f>MAX($N$2:N1388)</f>
        <v>4239.18</v>
      </c>
      <c r="P1388">
        <f t="shared" si="65"/>
        <v>0</v>
      </c>
    </row>
    <row r="1389" spans="1:16">
      <c r="A1389" s="1">
        <v>44358</v>
      </c>
      <c r="B1389">
        <v>124.785</v>
      </c>
      <c r="C1389" s="3">
        <f>MAX($B$2:B1389)</f>
        <v>139.84299999999999</v>
      </c>
      <c r="D1389" s="4">
        <f>(B1389 - C1389) / C1389</f>
        <v>-0.10767789592614571</v>
      </c>
      <c r="E1389">
        <v>167.34200000000001</v>
      </c>
      <c r="F1389">
        <f>MAX($E$2:E1389)</f>
        <v>176.572</v>
      </c>
      <c r="G1389">
        <f>(E1389-F1389)/F1389</f>
        <v>-5.2273293613936463E-2</v>
      </c>
      <c r="H1389">
        <v>203.297</v>
      </c>
      <c r="I1389">
        <f>MAX($H$2:H1389)</f>
        <v>294.363</v>
      </c>
      <c r="J1389">
        <f t="shared" si="63"/>
        <v>-0.30936632661034164</v>
      </c>
      <c r="K1389">
        <v>17.790400000000002</v>
      </c>
      <c r="L1389">
        <f>MAX($K$2:K1389)</f>
        <v>17.790400000000002</v>
      </c>
      <c r="M1389">
        <f t="shared" si="64"/>
        <v>0</v>
      </c>
      <c r="N1389">
        <v>4247.4399999999996</v>
      </c>
      <c r="O1389">
        <f>MAX($N$2:N1389)</f>
        <v>4247.4399999999996</v>
      </c>
      <c r="P1389">
        <f t="shared" si="65"/>
        <v>0</v>
      </c>
    </row>
    <row r="1390" spans="1:16">
      <c r="A1390" s="1">
        <v>44361</v>
      </c>
      <c r="B1390">
        <v>127.849</v>
      </c>
      <c r="C1390" s="3">
        <f>MAX($B$2:B1390)</f>
        <v>139.84299999999999</v>
      </c>
      <c r="D1390" s="4">
        <f>(B1390 - C1390) / C1390</f>
        <v>-8.5767610820705983E-2</v>
      </c>
      <c r="E1390">
        <v>169.19399999999999</v>
      </c>
      <c r="F1390">
        <f>MAX($E$2:E1390)</f>
        <v>176.572</v>
      </c>
      <c r="G1390">
        <f>(E1390-F1390)/F1390</f>
        <v>-4.1784654418594198E-2</v>
      </c>
      <c r="H1390">
        <v>205.89699999999999</v>
      </c>
      <c r="I1390">
        <f>MAX($H$2:H1390)</f>
        <v>294.363</v>
      </c>
      <c r="J1390">
        <f t="shared" si="63"/>
        <v>-0.3005336947918047</v>
      </c>
      <c r="K1390">
        <v>17.984200000000001</v>
      </c>
      <c r="L1390">
        <f>MAX($K$2:K1390)</f>
        <v>17.984200000000001</v>
      </c>
      <c r="M1390">
        <f t="shared" si="64"/>
        <v>0</v>
      </c>
      <c r="N1390">
        <v>4255.1499999999996</v>
      </c>
      <c r="O1390">
        <f>MAX($N$2:N1390)</f>
        <v>4255.1499999999996</v>
      </c>
      <c r="P1390">
        <f t="shared" si="65"/>
        <v>0</v>
      </c>
    </row>
    <row r="1391" spans="1:16">
      <c r="A1391" s="1">
        <v>44362</v>
      </c>
      <c r="B1391">
        <v>127.041</v>
      </c>
      <c r="C1391" s="3">
        <f>MAX($B$2:B1391)</f>
        <v>139.84299999999999</v>
      </c>
      <c r="D1391" s="4">
        <f>(B1391 - C1391) / C1391</f>
        <v>-9.1545518903341561E-2</v>
      </c>
      <c r="E1391">
        <v>169.15600000000001</v>
      </c>
      <c r="F1391">
        <f>MAX($E$2:E1391)</f>
        <v>176.572</v>
      </c>
      <c r="G1391">
        <f>(E1391-F1391)/F1391</f>
        <v>-4.199986407810976E-2</v>
      </c>
      <c r="H1391">
        <v>199.78700000000001</v>
      </c>
      <c r="I1391">
        <f>MAX($H$2:H1391)</f>
        <v>294.363</v>
      </c>
      <c r="J1391">
        <f t="shared" si="63"/>
        <v>-0.32129037956536655</v>
      </c>
      <c r="K1391">
        <v>17.753499999999999</v>
      </c>
      <c r="L1391">
        <f>MAX($K$2:K1391)</f>
        <v>17.984200000000001</v>
      </c>
      <c r="M1391">
        <f t="shared" si="64"/>
        <v>-1.2827926735690347E-2</v>
      </c>
      <c r="N1391">
        <v>4246.59</v>
      </c>
      <c r="O1391">
        <f>MAX($N$2:N1391)</f>
        <v>4255.1499999999996</v>
      </c>
      <c r="P1391">
        <f t="shared" si="65"/>
        <v>-2.0116799642784606E-3</v>
      </c>
    </row>
    <row r="1392" spans="1:16">
      <c r="A1392" s="1">
        <v>44363</v>
      </c>
      <c r="B1392">
        <v>127.533</v>
      </c>
      <c r="C1392" s="3">
        <f>MAX($B$2:B1392)</f>
        <v>139.84299999999999</v>
      </c>
      <c r="D1392" s="4">
        <f>(B1392 - C1392) / C1392</f>
        <v>-8.8027287744112961E-2</v>
      </c>
      <c r="E1392">
        <v>170.762</v>
      </c>
      <c r="F1392">
        <f>MAX($E$2:E1392)</f>
        <v>176.572</v>
      </c>
      <c r="G1392">
        <f>(E1392-F1392)/F1392</f>
        <v>-3.2904424257526689E-2</v>
      </c>
      <c r="H1392">
        <v>201.62299999999999</v>
      </c>
      <c r="I1392">
        <f>MAX($H$2:H1392)</f>
        <v>294.363</v>
      </c>
      <c r="J1392">
        <f t="shared" si="63"/>
        <v>-0.31505318263504589</v>
      </c>
      <c r="K1392">
        <v>17.775400000000001</v>
      </c>
      <c r="L1392">
        <f>MAX($K$2:K1392)</f>
        <v>17.984200000000001</v>
      </c>
      <c r="M1392">
        <f t="shared" si="64"/>
        <v>-1.1610191167802854E-2</v>
      </c>
      <c r="N1392">
        <v>4223.7</v>
      </c>
      <c r="O1392">
        <f>MAX($N$2:N1392)</f>
        <v>4255.1499999999996</v>
      </c>
      <c r="P1392">
        <f t="shared" si="65"/>
        <v>-7.3910437939907689E-3</v>
      </c>
    </row>
    <row r="1393" spans="1:16">
      <c r="A1393" s="1">
        <v>44364</v>
      </c>
      <c r="B1393">
        <v>129.13900000000001</v>
      </c>
      <c r="C1393" s="3">
        <f>MAX($B$2:B1393)</f>
        <v>139.84299999999999</v>
      </c>
      <c r="D1393" s="4">
        <f>(B1393 - C1393) / C1393</f>
        <v>-7.6542980342240802E-2</v>
      </c>
      <c r="E1393">
        <v>174.46199999999999</v>
      </c>
      <c r="F1393">
        <f>MAX($E$2:E1393)</f>
        <v>176.572</v>
      </c>
      <c r="G1393">
        <f>(E1393-F1393)/F1393</f>
        <v>-1.1949799515212002E-2</v>
      </c>
      <c r="H1393">
        <v>205.53299999999999</v>
      </c>
      <c r="I1393">
        <f>MAX($H$2:H1393)</f>
        <v>294.363</v>
      </c>
      <c r="J1393">
        <f t="shared" si="63"/>
        <v>-0.30177026324639988</v>
      </c>
      <c r="K1393">
        <v>18.621300000000002</v>
      </c>
      <c r="L1393">
        <f>MAX($K$2:K1393)</f>
        <v>18.621300000000002</v>
      </c>
      <c r="M1393">
        <f t="shared" si="64"/>
        <v>0</v>
      </c>
      <c r="N1393">
        <v>4221.8599999999997</v>
      </c>
      <c r="O1393">
        <f>MAX($N$2:N1393)</f>
        <v>4255.1499999999996</v>
      </c>
      <c r="P1393">
        <f t="shared" si="65"/>
        <v>-7.823460982574049E-3</v>
      </c>
    </row>
    <row r="1394" spans="1:16">
      <c r="A1394" s="1">
        <v>44365</v>
      </c>
      <c r="B1394">
        <v>127.82899999999999</v>
      </c>
      <c r="C1394" s="3">
        <f>MAX($B$2:B1394)</f>
        <v>139.84299999999999</v>
      </c>
      <c r="D1394" s="4">
        <f>(B1394 - C1394) / C1394</f>
        <v>-8.5910628347503959E-2</v>
      </c>
      <c r="E1394">
        <v>174.345</v>
      </c>
      <c r="F1394">
        <f>MAX($E$2:E1394)</f>
        <v>176.572</v>
      </c>
      <c r="G1394">
        <f>(E1394-F1394)/F1394</f>
        <v>-1.2612418730036493E-2</v>
      </c>
      <c r="H1394">
        <v>207.77</v>
      </c>
      <c r="I1394">
        <f>MAX($H$2:H1394)</f>
        <v>294.363</v>
      </c>
      <c r="J1394">
        <f t="shared" si="63"/>
        <v>-0.29417080271637397</v>
      </c>
      <c r="K1394">
        <v>18.603300000000001</v>
      </c>
      <c r="L1394">
        <f>MAX($K$2:K1394)</f>
        <v>18.621300000000002</v>
      </c>
      <c r="M1394">
        <f t="shared" si="64"/>
        <v>-9.6663498252005399E-4</v>
      </c>
      <c r="N1394">
        <v>4166.45</v>
      </c>
      <c r="O1394">
        <f>MAX($N$2:N1394)</f>
        <v>4255.1499999999996</v>
      </c>
      <c r="P1394">
        <f t="shared" si="65"/>
        <v>-2.0845328601811881E-2</v>
      </c>
    </row>
    <row r="1395" spans="1:16">
      <c r="A1395" s="1">
        <v>44368</v>
      </c>
      <c r="B1395">
        <v>129.643</v>
      </c>
      <c r="C1395" s="3">
        <f>MAX($B$2:B1395)</f>
        <v>139.84299999999999</v>
      </c>
      <c r="D1395" s="4">
        <f>(B1395 - C1395) / C1395</f>
        <v>-7.2938938666933559E-2</v>
      </c>
      <c r="E1395">
        <v>172.69800000000001</v>
      </c>
      <c r="F1395">
        <f>MAX($E$2:E1395)</f>
        <v>176.572</v>
      </c>
      <c r="G1395">
        <f>(E1395-F1395)/F1395</f>
        <v>-2.1940058446412766E-2</v>
      </c>
      <c r="H1395">
        <v>206.94300000000001</v>
      </c>
      <c r="I1395">
        <f>MAX($H$2:H1395)</f>
        <v>294.363</v>
      </c>
      <c r="J1395">
        <f t="shared" si="63"/>
        <v>-0.29698025906788555</v>
      </c>
      <c r="K1395">
        <v>18.391500000000001</v>
      </c>
      <c r="L1395">
        <f>MAX($K$2:K1395)</f>
        <v>18.621300000000002</v>
      </c>
      <c r="M1395">
        <f t="shared" si="64"/>
        <v>-1.2340706610172269E-2</v>
      </c>
      <c r="N1395">
        <v>4224.79</v>
      </c>
      <c r="O1395">
        <f>MAX($N$2:N1395)</f>
        <v>4255.1499999999996</v>
      </c>
      <c r="P1395">
        <f t="shared" si="65"/>
        <v>-7.1348836116234861E-3</v>
      </c>
    </row>
    <row r="1396" spans="1:16">
      <c r="A1396" s="1">
        <v>44369</v>
      </c>
      <c r="B1396">
        <v>131.28899999999999</v>
      </c>
      <c r="C1396" s="3">
        <f>MAX($B$2:B1396)</f>
        <v>139.84299999999999</v>
      </c>
      <c r="D1396" s="4">
        <f>(B1396 - C1396) / C1396</f>
        <v>-6.1168596211465733E-2</v>
      </c>
      <c r="E1396">
        <v>175.27199999999999</v>
      </c>
      <c r="F1396">
        <f>MAX($E$2:E1396)</f>
        <v>176.572</v>
      </c>
      <c r="G1396">
        <f>(E1396-F1396)/F1396</f>
        <v>-7.3624357202728141E-3</v>
      </c>
      <c r="H1396">
        <v>207.90299999999999</v>
      </c>
      <c r="I1396">
        <f>MAX($H$2:H1396)</f>
        <v>294.363</v>
      </c>
      <c r="J1396">
        <f t="shared" si="63"/>
        <v>-0.29371897962719501</v>
      </c>
      <c r="K1396">
        <v>18.8508</v>
      </c>
      <c r="L1396">
        <f>MAX($K$2:K1396)</f>
        <v>18.8508</v>
      </c>
      <c r="M1396">
        <f t="shared" si="64"/>
        <v>0</v>
      </c>
      <c r="N1396">
        <v>4246.4399999999996</v>
      </c>
      <c r="O1396">
        <f>MAX($N$2:N1396)</f>
        <v>4255.1499999999996</v>
      </c>
      <c r="P1396">
        <f t="shared" si="65"/>
        <v>-2.0469313655217883E-3</v>
      </c>
    </row>
    <row r="1397" spans="1:16">
      <c r="A1397" s="1">
        <v>44370</v>
      </c>
      <c r="B1397">
        <v>131.01300000000001</v>
      </c>
      <c r="C1397" s="3">
        <f>MAX($B$2:B1397)</f>
        <v>139.84299999999999</v>
      </c>
      <c r="D1397" s="4">
        <f>(B1397 - C1397) / C1397</f>
        <v>-6.3142238081276753E-2</v>
      </c>
      <c r="E1397">
        <v>175.191</v>
      </c>
      <c r="F1397">
        <f>MAX($E$2:E1397)</f>
        <v>176.572</v>
      </c>
      <c r="G1397">
        <f>(E1397-F1397)/F1397</f>
        <v>-7.8211720997666684E-3</v>
      </c>
      <c r="H1397">
        <v>218.857</v>
      </c>
      <c r="I1397">
        <f>MAX($H$2:H1397)</f>
        <v>294.363</v>
      </c>
      <c r="J1397">
        <f t="shared" si="63"/>
        <v>-0.25650642234248189</v>
      </c>
      <c r="K1397">
        <v>19.020499999999998</v>
      </c>
      <c r="L1397">
        <f>MAX($K$2:K1397)</f>
        <v>19.020499999999998</v>
      </c>
      <c r="M1397">
        <f t="shared" si="64"/>
        <v>0</v>
      </c>
      <c r="N1397">
        <v>4241.84</v>
      </c>
      <c r="O1397">
        <f>MAX($N$2:N1397)</f>
        <v>4255.1499999999996</v>
      </c>
      <c r="P1397">
        <f t="shared" si="65"/>
        <v>-3.1279743369797756E-3</v>
      </c>
    </row>
    <row r="1398" spans="1:16">
      <c r="A1398" s="1">
        <v>44371</v>
      </c>
      <c r="B1398">
        <v>130.73599999999999</v>
      </c>
      <c r="C1398" s="3">
        <f>MAX($B$2:B1398)</f>
        <v>139.84299999999999</v>
      </c>
      <c r="D1398" s="4">
        <f>(B1398 - C1398) / C1398</f>
        <v>-6.5123030827427902E-2</v>
      </c>
      <c r="E1398">
        <v>172.45400000000001</v>
      </c>
      <c r="F1398">
        <f>MAX($E$2:E1398)</f>
        <v>176.572</v>
      </c>
      <c r="G1398">
        <f>(E1398-F1398)/F1398</f>
        <v>-2.3321930996987036E-2</v>
      </c>
      <c r="H1398">
        <v>226.607</v>
      </c>
      <c r="I1398">
        <f>MAX($H$2:H1398)</f>
        <v>294.363</v>
      </c>
      <c r="J1398">
        <f t="shared" si="63"/>
        <v>-0.23017838519107361</v>
      </c>
      <c r="K1398">
        <v>19.1693</v>
      </c>
      <c r="L1398">
        <f>MAX($K$2:K1398)</f>
        <v>19.1693</v>
      </c>
      <c r="M1398">
        <f t="shared" si="64"/>
        <v>0</v>
      </c>
      <c r="N1398">
        <v>4266.49</v>
      </c>
      <c r="O1398">
        <f>MAX($N$2:N1398)</f>
        <v>4266.49</v>
      </c>
      <c r="P1398">
        <f t="shared" si="65"/>
        <v>0</v>
      </c>
    </row>
    <row r="1399" spans="1:16">
      <c r="A1399" s="1">
        <v>44372</v>
      </c>
      <c r="B1399">
        <v>130.441</v>
      </c>
      <c r="C1399" s="3">
        <f>MAX($B$2:B1399)</f>
        <v>139.84299999999999</v>
      </c>
      <c r="D1399" s="4">
        <f>(B1399 - C1399) / C1399</f>
        <v>-6.7232539347696976E-2</v>
      </c>
      <c r="E1399">
        <v>170.07300000000001</v>
      </c>
      <c r="F1399">
        <f>MAX($E$2:E1399)</f>
        <v>176.572</v>
      </c>
      <c r="G1399">
        <f>(E1399-F1399)/F1399</f>
        <v>-3.6806515189271208E-2</v>
      </c>
      <c r="H1399">
        <v>223.95699999999999</v>
      </c>
      <c r="I1399">
        <f>MAX($H$2:H1399)</f>
        <v>294.363</v>
      </c>
      <c r="J1399">
        <f t="shared" si="63"/>
        <v>-0.23918087531381324</v>
      </c>
      <c r="K1399">
        <v>18.994599999999998</v>
      </c>
      <c r="L1399">
        <f>MAX($K$2:K1399)</f>
        <v>19.1693</v>
      </c>
      <c r="M1399">
        <f t="shared" si="64"/>
        <v>-9.1135304888546476E-3</v>
      </c>
      <c r="N1399">
        <v>4280.7</v>
      </c>
      <c r="O1399">
        <f>MAX($N$2:N1399)</f>
        <v>4280.7</v>
      </c>
      <c r="P1399">
        <f t="shared" si="65"/>
        <v>0</v>
      </c>
    </row>
    <row r="1400" spans="1:16">
      <c r="A1400" s="1">
        <v>44375</v>
      </c>
      <c r="B1400">
        <v>132.06700000000001</v>
      </c>
      <c r="C1400" s="3">
        <f>MAX($B$2:B1400)</f>
        <v>139.84299999999999</v>
      </c>
      <c r="D1400" s="4">
        <f>(B1400 - C1400) / C1400</f>
        <v>-5.5605214419026924E-2</v>
      </c>
      <c r="E1400">
        <v>172.19399999999999</v>
      </c>
      <c r="F1400">
        <f>MAX($E$2:E1400)</f>
        <v>176.572</v>
      </c>
      <c r="G1400">
        <f>(E1400-F1400)/F1400</f>
        <v>-2.4794418141041694E-2</v>
      </c>
      <c r="H1400">
        <v>229.57300000000001</v>
      </c>
      <c r="I1400">
        <f>MAX($H$2:H1400)</f>
        <v>294.363</v>
      </c>
      <c r="J1400">
        <f t="shared" si="63"/>
        <v>-0.22010239058577333</v>
      </c>
      <c r="K1400">
        <v>19.946300000000001</v>
      </c>
      <c r="L1400">
        <f>MAX($K$2:K1400)</f>
        <v>19.946300000000001</v>
      </c>
      <c r="M1400">
        <f t="shared" si="64"/>
        <v>0</v>
      </c>
      <c r="N1400">
        <v>4290.6099999999997</v>
      </c>
      <c r="O1400">
        <f>MAX($N$2:N1400)</f>
        <v>4290.6099999999997</v>
      </c>
      <c r="P1400">
        <f t="shared" si="65"/>
        <v>0</v>
      </c>
    </row>
    <row r="1401" spans="1:16">
      <c r="A1401" s="1">
        <v>44376</v>
      </c>
      <c r="B1401">
        <v>133.595</v>
      </c>
      <c r="C1401" s="3">
        <f>MAX($B$2:B1401)</f>
        <v>139.84299999999999</v>
      </c>
      <c r="D1401" s="4">
        <f>(B1401 - C1401) / C1401</f>
        <v>-4.4678675371666733E-2</v>
      </c>
      <c r="E1401">
        <v>172.40700000000001</v>
      </c>
      <c r="F1401">
        <f>MAX($E$2:E1401)</f>
        <v>176.572</v>
      </c>
      <c r="G1401">
        <f>(E1401-F1401)/F1401</f>
        <v>-2.358811136533534E-2</v>
      </c>
      <c r="H1401">
        <v>226.92</v>
      </c>
      <c r="I1401">
        <f>MAX($H$2:H1401)</f>
        <v>294.363</v>
      </c>
      <c r="J1401">
        <f t="shared" si="63"/>
        <v>-0.22911507220676516</v>
      </c>
      <c r="K1401">
        <v>19.988299999999999</v>
      </c>
      <c r="L1401">
        <f>MAX($K$2:K1401)</f>
        <v>19.988299999999999</v>
      </c>
      <c r="M1401">
        <f t="shared" si="64"/>
        <v>0</v>
      </c>
      <c r="N1401">
        <v>4291.8</v>
      </c>
      <c r="O1401">
        <f>MAX($N$2:N1401)</f>
        <v>4291.8</v>
      </c>
      <c r="P1401">
        <f t="shared" si="65"/>
        <v>0</v>
      </c>
    </row>
    <row r="1402" spans="1:16">
      <c r="A1402" s="1">
        <v>44377</v>
      </c>
      <c r="B1402">
        <v>134.214</v>
      </c>
      <c r="C1402" s="3">
        <f>MAX($B$2:B1402)</f>
        <v>139.84299999999999</v>
      </c>
      <c r="D1402" s="4">
        <f>(B1402 - C1402) / C1402</f>
        <v>-4.0252282917271447E-2</v>
      </c>
      <c r="E1402">
        <v>172.00800000000001</v>
      </c>
      <c r="F1402">
        <f>MAX($E$2:E1402)</f>
        <v>176.572</v>
      </c>
      <c r="G1402">
        <f>(E1402-F1402)/F1402</f>
        <v>-2.5847812790249829E-2</v>
      </c>
      <c r="H1402">
        <v>226.56700000000001</v>
      </c>
      <c r="I1402">
        <f>MAX($H$2:H1402)</f>
        <v>294.363</v>
      </c>
      <c r="J1402">
        <f t="shared" si="63"/>
        <v>-0.23031427183443567</v>
      </c>
      <c r="K1402">
        <v>19.9633</v>
      </c>
      <c r="L1402">
        <f>MAX($K$2:K1402)</f>
        <v>19.988299999999999</v>
      </c>
      <c r="M1402">
        <f t="shared" si="64"/>
        <v>-1.2507316780315774E-3</v>
      </c>
      <c r="N1402">
        <v>4297.5</v>
      </c>
      <c r="O1402">
        <f>MAX($N$2:N1402)</f>
        <v>4297.5</v>
      </c>
      <c r="P1402">
        <f t="shared" si="65"/>
        <v>0</v>
      </c>
    </row>
    <row r="1403" spans="1:16">
      <c r="A1403" s="1">
        <v>44378</v>
      </c>
      <c r="B1403">
        <v>134.512</v>
      </c>
      <c r="C1403" s="3">
        <f>MAX($B$2:B1403)</f>
        <v>139.84299999999999</v>
      </c>
      <c r="D1403" s="4">
        <f>(B1403 - C1403) / C1403</f>
        <v>-3.8121321767982587E-2</v>
      </c>
      <c r="E1403">
        <v>171.648</v>
      </c>
      <c r="F1403">
        <f>MAX($E$2:E1403)</f>
        <v>176.572</v>
      </c>
      <c r="G1403">
        <f>(E1403-F1403)/F1403</f>
        <v>-2.7886641143556205E-2</v>
      </c>
      <c r="H1403">
        <v>225.97300000000001</v>
      </c>
      <c r="I1403">
        <f>MAX($H$2:H1403)</f>
        <v>294.363</v>
      </c>
      <c r="J1403">
        <f t="shared" si="63"/>
        <v>-0.23233218848836296</v>
      </c>
      <c r="K1403">
        <v>20.172799999999999</v>
      </c>
      <c r="L1403">
        <f>MAX($K$2:K1403)</f>
        <v>20.172799999999999</v>
      </c>
      <c r="M1403">
        <f t="shared" si="64"/>
        <v>0</v>
      </c>
      <c r="N1403">
        <v>4319.9399999999996</v>
      </c>
      <c r="O1403">
        <f>MAX($N$2:N1403)</f>
        <v>4319.9399999999996</v>
      </c>
      <c r="P1403">
        <f t="shared" si="65"/>
        <v>0</v>
      </c>
    </row>
    <row r="1404" spans="1:16">
      <c r="A1404" s="1">
        <v>44379</v>
      </c>
      <c r="B1404">
        <v>137.15100000000001</v>
      </c>
      <c r="C1404" s="3">
        <f>MAX($B$2:B1404)</f>
        <v>139.84299999999999</v>
      </c>
      <c r="D1404" s="4">
        <f>(B1404 - C1404) / C1404</f>
        <v>-1.9250159106998413E-2</v>
      </c>
      <c r="E1404">
        <v>175.54900000000001</v>
      </c>
      <c r="F1404">
        <f>MAX($E$2:E1404)</f>
        <v>176.572</v>
      </c>
      <c r="G1404">
        <f>(E1404-F1404)/F1404</f>
        <v>-5.7936705706453807E-3</v>
      </c>
      <c r="H1404">
        <v>226.3</v>
      </c>
      <c r="I1404">
        <f>MAX($H$2:H1404)</f>
        <v>294.363</v>
      </c>
      <c r="J1404">
        <f t="shared" si="63"/>
        <v>-0.23122131517887773</v>
      </c>
      <c r="K1404">
        <v>20.4465</v>
      </c>
      <c r="L1404">
        <f>MAX($K$2:K1404)</f>
        <v>20.4465</v>
      </c>
      <c r="M1404">
        <f t="shared" si="64"/>
        <v>0</v>
      </c>
      <c r="N1404">
        <v>4352.34</v>
      </c>
      <c r="O1404">
        <f>MAX($N$2:N1404)</f>
        <v>4352.34</v>
      </c>
      <c r="P1404">
        <f t="shared" si="65"/>
        <v>0</v>
      </c>
    </row>
    <row r="1405" spans="1:16">
      <c r="A1405" s="1">
        <v>44383</v>
      </c>
      <c r="B1405">
        <v>139.16399999999999</v>
      </c>
      <c r="C1405" s="3">
        <f>MAX($B$2:B1405)</f>
        <v>139.84299999999999</v>
      </c>
      <c r="D1405" s="4">
        <f>(B1405 - C1405) / C1405</f>
        <v>-4.8554450347890283E-3</v>
      </c>
      <c r="E1405">
        <v>183.78700000000001</v>
      </c>
      <c r="F1405">
        <f>MAX($E$2:E1405)</f>
        <v>183.78700000000001</v>
      </c>
      <c r="G1405">
        <f>(E1405-F1405)/F1405</f>
        <v>0</v>
      </c>
      <c r="H1405">
        <v>219.86</v>
      </c>
      <c r="I1405">
        <f>MAX($H$2:H1405)</f>
        <v>294.363</v>
      </c>
      <c r="J1405">
        <f t="shared" si="63"/>
        <v>-0.25309906476017702</v>
      </c>
      <c r="K1405">
        <v>20.656199999999998</v>
      </c>
      <c r="L1405">
        <f>MAX($K$2:K1405)</f>
        <v>20.656199999999998</v>
      </c>
      <c r="M1405">
        <f t="shared" si="64"/>
        <v>0</v>
      </c>
      <c r="N1405">
        <v>4343.54</v>
      </c>
      <c r="O1405">
        <f>MAX($N$2:N1405)</f>
        <v>4352.34</v>
      </c>
      <c r="P1405">
        <f t="shared" si="65"/>
        <v>-2.0219008625245688E-3</v>
      </c>
    </row>
    <row r="1406" spans="1:16">
      <c r="A1406" s="1">
        <v>44384</v>
      </c>
      <c r="B1406">
        <v>141.66499999999999</v>
      </c>
      <c r="C1406" s="3">
        <f>MAX($B$2:B1406)</f>
        <v>141.66499999999999</v>
      </c>
      <c r="D1406" s="4">
        <f>(B1406 - C1406) / C1406</f>
        <v>0</v>
      </c>
      <c r="E1406">
        <v>184.82900000000001</v>
      </c>
      <c r="F1406">
        <f>MAX($E$2:E1406)</f>
        <v>184.82900000000001</v>
      </c>
      <c r="G1406">
        <f>(E1406-F1406)/F1406</f>
        <v>0</v>
      </c>
      <c r="H1406">
        <v>214.88300000000001</v>
      </c>
      <c r="I1406">
        <f>MAX($H$2:H1406)</f>
        <v>294.363</v>
      </c>
      <c r="J1406">
        <f t="shared" si="63"/>
        <v>-0.27000676036050725</v>
      </c>
      <c r="K1406">
        <v>20.332599999999999</v>
      </c>
      <c r="L1406">
        <f>MAX($K$2:K1406)</f>
        <v>20.656199999999998</v>
      </c>
      <c r="M1406">
        <f t="shared" si="64"/>
        <v>-1.5665998586380799E-2</v>
      </c>
      <c r="N1406">
        <v>4358.13</v>
      </c>
      <c r="O1406">
        <f>MAX($N$2:N1406)</f>
        <v>4358.13</v>
      </c>
      <c r="P1406">
        <f t="shared" si="65"/>
        <v>0</v>
      </c>
    </row>
    <row r="1407" spans="1:16">
      <c r="A1407" s="1">
        <v>44385</v>
      </c>
      <c r="B1407">
        <v>140.364</v>
      </c>
      <c r="C1407" s="3">
        <f>MAX($B$2:B1407)</f>
        <v>141.66499999999999</v>
      </c>
      <c r="D1407" s="4">
        <f>(B1407 - C1407) / C1407</f>
        <v>-9.1836374545582033E-3</v>
      </c>
      <c r="E1407">
        <v>186.57</v>
      </c>
      <c r="F1407">
        <f>MAX($E$2:E1407)</f>
        <v>186.57</v>
      </c>
      <c r="G1407">
        <f>(E1407-F1407)/F1407</f>
        <v>0</v>
      </c>
      <c r="H1407">
        <v>217.60300000000001</v>
      </c>
      <c r="I1407">
        <f>MAX($H$2:H1407)</f>
        <v>294.363</v>
      </c>
      <c r="J1407">
        <f t="shared" si="63"/>
        <v>-0.26076646861188396</v>
      </c>
      <c r="K1407">
        <v>19.8644</v>
      </c>
      <c r="L1407">
        <f>MAX($K$2:K1407)</f>
        <v>20.656199999999998</v>
      </c>
      <c r="M1407">
        <f t="shared" si="64"/>
        <v>-3.8332316689420054E-2</v>
      </c>
      <c r="N1407">
        <v>4320.82</v>
      </c>
      <c r="O1407">
        <f>MAX($N$2:N1407)</f>
        <v>4358.13</v>
      </c>
      <c r="P1407">
        <f t="shared" si="65"/>
        <v>-8.5610112594164001E-3</v>
      </c>
    </row>
    <row r="1408" spans="1:16">
      <c r="A1408" s="1">
        <v>44386</v>
      </c>
      <c r="B1408">
        <v>142.19900000000001</v>
      </c>
      <c r="C1408" s="3">
        <f>MAX($B$2:B1408)</f>
        <v>142.19900000000001</v>
      </c>
      <c r="D1408" s="4">
        <f>(B1408 - C1408) / C1408</f>
        <v>0</v>
      </c>
      <c r="E1408">
        <v>185.96700000000001</v>
      </c>
      <c r="F1408">
        <f>MAX($E$2:E1408)</f>
        <v>186.57</v>
      </c>
      <c r="G1408">
        <f>(E1408-F1408)/F1408</f>
        <v>-3.2320308731306224E-3</v>
      </c>
      <c r="H1408">
        <v>218.983</v>
      </c>
      <c r="I1408">
        <f>MAX($H$2:H1408)</f>
        <v>294.363</v>
      </c>
      <c r="J1408">
        <f t="shared" si="63"/>
        <v>-0.25607837941589123</v>
      </c>
      <c r="K1408">
        <v>20.011199999999999</v>
      </c>
      <c r="L1408">
        <f>MAX($K$2:K1408)</f>
        <v>20.656199999999998</v>
      </c>
      <c r="M1408">
        <f t="shared" si="64"/>
        <v>-3.122549161994944E-2</v>
      </c>
      <c r="N1408">
        <v>4369.55</v>
      </c>
      <c r="O1408">
        <f>MAX($N$2:N1408)</f>
        <v>4369.55</v>
      </c>
      <c r="P1408">
        <f t="shared" si="65"/>
        <v>0</v>
      </c>
    </row>
    <row r="1409" spans="1:16">
      <c r="A1409" s="1">
        <v>44389</v>
      </c>
      <c r="B1409">
        <v>141.595</v>
      </c>
      <c r="C1409" s="3">
        <f>MAX($B$2:B1409)</f>
        <v>142.19900000000001</v>
      </c>
      <c r="D1409" s="4">
        <f>(B1409 - C1409) / C1409</f>
        <v>-4.2475685483021218E-3</v>
      </c>
      <c r="E1409">
        <v>185.928</v>
      </c>
      <c r="F1409">
        <f>MAX($E$2:E1409)</f>
        <v>186.57</v>
      </c>
      <c r="G1409">
        <f>(E1409-F1409)/F1409</f>
        <v>-3.4410676957710024E-3</v>
      </c>
      <c r="H1409">
        <v>228.56700000000001</v>
      </c>
      <c r="I1409">
        <f>MAX($H$2:H1409)</f>
        <v>294.363</v>
      </c>
      <c r="J1409">
        <f t="shared" si="63"/>
        <v>-0.22351993966633033</v>
      </c>
      <c r="K1409">
        <v>20.471399999999999</v>
      </c>
      <c r="L1409">
        <f>MAX($K$2:K1409)</f>
        <v>20.656199999999998</v>
      </c>
      <c r="M1409">
        <f t="shared" si="64"/>
        <v>-8.9464664362273408E-3</v>
      </c>
      <c r="N1409">
        <v>4384.63</v>
      </c>
      <c r="O1409">
        <f>MAX($N$2:N1409)</f>
        <v>4384.63</v>
      </c>
      <c r="P1409">
        <f t="shared" si="65"/>
        <v>0</v>
      </c>
    </row>
    <row r="1410" spans="1:16">
      <c r="A1410" s="1">
        <v>44390</v>
      </c>
      <c r="B1410">
        <v>142.72</v>
      </c>
      <c r="C1410" s="3">
        <f>MAX($B$2:B1410)</f>
        <v>142.72</v>
      </c>
      <c r="D1410" s="4">
        <f>(B1410 - C1410) / C1410</f>
        <v>0</v>
      </c>
      <c r="E1410">
        <v>183.86799999999999</v>
      </c>
      <c r="F1410">
        <f>MAX($E$2:E1410)</f>
        <v>186.57</v>
      </c>
      <c r="G1410">
        <f>(E1410-F1410)/F1410</f>
        <v>-1.4482499866002028E-2</v>
      </c>
      <c r="H1410">
        <v>222.84700000000001</v>
      </c>
      <c r="I1410">
        <f>MAX($H$2:H1410)</f>
        <v>294.363</v>
      </c>
      <c r="J1410">
        <f t="shared" si="63"/>
        <v>-0.24295172966711168</v>
      </c>
      <c r="K1410">
        <v>20.210799999999999</v>
      </c>
      <c r="L1410">
        <f>MAX($K$2:K1410)</f>
        <v>20.656199999999998</v>
      </c>
      <c r="M1410">
        <f t="shared" si="64"/>
        <v>-2.1562533282985224E-2</v>
      </c>
      <c r="N1410">
        <v>4369.21</v>
      </c>
      <c r="O1410">
        <f>MAX($N$2:N1410)</f>
        <v>4384.63</v>
      </c>
      <c r="P1410">
        <f t="shared" si="65"/>
        <v>-3.5168303824952328E-3</v>
      </c>
    </row>
    <row r="1411" spans="1:16">
      <c r="A1411" s="1">
        <v>44391</v>
      </c>
      <c r="B1411">
        <v>146.149</v>
      </c>
      <c r="C1411" s="3">
        <f>MAX($B$2:B1411)</f>
        <v>146.149</v>
      </c>
      <c r="D1411" s="4">
        <f>(B1411 - C1411) / C1411</f>
        <v>0</v>
      </c>
      <c r="E1411">
        <v>184.084</v>
      </c>
      <c r="F1411">
        <f>MAX($E$2:E1411)</f>
        <v>186.57</v>
      </c>
      <c r="G1411">
        <f>(E1411-F1411)/F1411</f>
        <v>-1.3324757463686498E-2</v>
      </c>
      <c r="H1411">
        <v>217.79300000000001</v>
      </c>
      <c r="I1411">
        <f>MAX($H$2:H1411)</f>
        <v>294.363</v>
      </c>
      <c r="J1411">
        <f t="shared" ref="J1411:J1474" si="66">(H1411-I1411)/I1411</f>
        <v>-0.26012100705591396</v>
      </c>
      <c r="K1411">
        <v>19.804400000000001</v>
      </c>
      <c r="L1411">
        <f>MAX($K$2:K1411)</f>
        <v>20.656199999999998</v>
      </c>
      <c r="M1411">
        <f t="shared" ref="M1411:M1474" si="67">(K1411-L1411)/L1411</f>
        <v>-4.1237013584299015E-2</v>
      </c>
      <c r="N1411">
        <v>4374.3</v>
      </c>
      <c r="O1411">
        <f>MAX($N$2:N1411)</f>
        <v>4384.63</v>
      </c>
      <c r="P1411">
        <f t="shared" ref="P1411:P1474" si="68">(N1411-O1411)/O1411</f>
        <v>-2.3559570590904882E-3</v>
      </c>
    </row>
    <row r="1412" spans="1:16">
      <c r="A1412" s="1">
        <v>44392</v>
      </c>
      <c r="B1412">
        <v>145.489</v>
      </c>
      <c r="C1412" s="3">
        <f>MAX($B$2:B1412)</f>
        <v>146.149</v>
      </c>
      <c r="D1412" s="4">
        <f>(B1412 - C1412) / C1412</f>
        <v>-4.5159392127212409E-3</v>
      </c>
      <c r="E1412">
        <v>181.56</v>
      </c>
      <c r="F1412">
        <f>MAX($E$2:E1412)</f>
        <v>186.57</v>
      </c>
      <c r="G1412">
        <f>(E1412-F1412)/F1412</f>
        <v>-2.6853191831484113E-2</v>
      </c>
      <c r="H1412">
        <v>216.86699999999999</v>
      </c>
      <c r="I1412">
        <f>MAX($H$2:H1412)</f>
        <v>294.363</v>
      </c>
      <c r="J1412">
        <f t="shared" si="66"/>
        <v>-0.26326678284974675</v>
      </c>
      <c r="K1412">
        <v>18.9297</v>
      </c>
      <c r="L1412">
        <f>MAX($K$2:K1412)</f>
        <v>20.656199999999998</v>
      </c>
      <c r="M1412">
        <f t="shared" si="67"/>
        <v>-8.3582653150143682E-2</v>
      </c>
      <c r="N1412">
        <v>4360.03</v>
      </c>
      <c r="O1412">
        <f>MAX($N$2:N1412)</f>
        <v>4384.63</v>
      </c>
      <c r="P1412">
        <f t="shared" si="68"/>
        <v>-5.6105076140975096E-3</v>
      </c>
    </row>
    <row r="1413" spans="1:16">
      <c r="A1413" s="1">
        <v>44393</v>
      </c>
      <c r="B1413">
        <v>143.44999999999999</v>
      </c>
      <c r="C1413" s="3">
        <f>MAX($B$2:B1413)</f>
        <v>146.149</v>
      </c>
      <c r="D1413" s="4">
        <f>(B1413 - C1413) / C1413</f>
        <v>-1.8467454447173858E-2</v>
      </c>
      <c r="E1413">
        <v>178.68199999999999</v>
      </c>
      <c r="F1413">
        <f>MAX($E$2:E1413)</f>
        <v>186.57</v>
      </c>
      <c r="G1413">
        <f>(E1413-F1413)/F1413</f>
        <v>-4.2279037358632178E-2</v>
      </c>
      <c r="H1413">
        <v>214.74</v>
      </c>
      <c r="I1413">
        <f>MAX($H$2:H1413)</f>
        <v>294.363</v>
      </c>
      <c r="J1413">
        <f t="shared" si="66"/>
        <v>-0.27049255511052678</v>
      </c>
      <c r="K1413">
        <v>18.125900000000001</v>
      </c>
      <c r="L1413">
        <f>MAX($K$2:K1413)</f>
        <v>20.656199999999998</v>
      </c>
      <c r="M1413">
        <f t="shared" si="67"/>
        <v>-0.12249590921853958</v>
      </c>
      <c r="N1413">
        <v>4327.16</v>
      </c>
      <c r="O1413">
        <f>MAX($N$2:N1413)</f>
        <v>4384.63</v>
      </c>
      <c r="P1413">
        <f t="shared" si="68"/>
        <v>-1.3107149291958558E-2</v>
      </c>
    </row>
    <row r="1414" spans="1:16">
      <c r="A1414" s="1">
        <v>44396</v>
      </c>
      <c r="B1414">
        <v>139.58699999999999</v>
      </c>
      <c r="C1414" s="3">
        <f>MAX($B$2:B1414)</f>
        <v>146.149</v>
      </c>
      <c r="D1414" s="4">
        <f>(B1414 - C1414) / C1414</f>
        <v>-4.4899383505874225E-2</v>
      </c>
      <c r="E1414">
        <v>177.48</v>
      </c>
      <c r="F1414">
        <f>MAX($E$2:E1414)</f>
        <v>186.57</v>
      </c>
      <c r="G1414">
        <f>(E1414-F1414)/F1414</f>
        <v>-4.8721659430776672E-2</v>
      </c>
      <c r="H1414">
        <v>215.40700000000001</v>
      </c>
      <c r="I1414">
        <f>MAX($H$2:H1414)</f>
        <v>294.363</v>
      </c>
      <c r="J1414">
        <f t="shared" si="66"/>
        <v>-0.2682266453324636</v>
      </c>
      <c r="K1414">
        <v>18.7441</v>
      </c>
      <c r="L1414">
        <f>MAX($K$2:K1414)</f>
        <v>20.656199999999998</v>
      </c>
      <c r="M1414">
        <f t="shared" si="67"/>
        <v>-9.2567848878302827E-2</v>
      </c>
      <c r="N1414">
        <v>4258.49</v>
      </c>
      <c r="O1414">
        <f>MAX($N$2:N1414)</f>
        <v>4384.63</v>
      </c>
      <c r="P1414">
        <f t="shared" si="68"/>
        <v>-2.8768676034237856E-2</v>
      </c>
    </row>
    <row r="1415" spans="1:16">
      <c r="A1415" s="1">
        <v>44397</v>
      </c>
      <c r="B1415">
        <v>143.21199999999999</v>
      </c>
      <c r="C1415" s="3">
        <f>MAX($B$2:B1415)</f>
        <v>146.149</v>
      </c>
      <c r="D1415" s="4">
        <f>(B1415 - C1415) / C1415</f>
        <v>-2.0095929496609707E-2</v>
      </c>
      <c r="E1415">
        <v>178.66</v>
      </c>
      <c r="F1415">
        <f>MAX($E$2:E1415)</f>
        <v>186.57</v>
      </c>
      <c r="G1415">
        <f>(E1415-F1415)/F1415</f>
        <v>-4.2396955566275374E-2</v>
      </c>
      <c r="H1415">
        <v>220.167</v>
      </c>
      <c r="I1415">
        <f>MAX($H$2:H1415)</f>
        <v>294.363</v>
      </c>
      <c r="J1415">
        <f t="shared" si="66"/>
        <v>-0.25205613477237288</v>
      </c>
      <c r="K1415">
        <v>18.5763</v>
      </c>
      <c r="L1415">
        <f>MAX($K$2:K1415)</f>
        <v>20.656199999999998</v>
      </c>
      <c r="M1415">
        <f t="shared" si="67"/>
        <v>-0.10069131786098115</v>
      </c>
      <c r="N1415">
        <v>4323.0600000000004</v>
      </c>
      <c r="O1415">
        <f>MAX($N$2:N1415)</f>
        <v>4384.63</v>
      </c>
      <c r="P1415">
        <f t="shared" si="68"/>
        <v>-1.4042233894308006E-2</v>
      </c>
    </row>
    <row r="1416" spans="1:16">
      <c r="A1416" s="1">
        <v>44398</v>
      </c>
      <c r="B1416">
        <v>142.482</v>
      </c>
      <c r="C1416" s="3">
        <f>MAX($B$2:B1416)</f>
        <v>146.149</v>
      </c>
      <c r="D1416" s="4">
        <f>(B1416 - C1416) / C1416</f>
        <v>-2.5090831959164974E-2</v>
      </c>
      <c r="E1416">
        <v>179.26</v>
      </c>
      <c r="F1416">
        <f>MAX($E$2:E1416)</f>
        <v>186.57</v>
      </c>
      <c r="G1416">
        <f>(E1416-F1416)/F1416</f>
        <v>-3.918100444873239E-2</v>
      </c>
      <c r="H1416">
        <v>218.43</v>
      </c>
      <c r="I1416">
        <f>MAX($H$2:H1416)</f>
        <v>294.363</v>
      </c>
      <c r="J1416">
        <f t="shared" si="66"/>
        <v>-0.25795701226037238</v>
      </c>
      <c r="K1416">
        <v>19.373000000000001</v>
      </c>
      <c r="L1416">
        <f>MAX($K$2:K1416)</f>
        <v>20.656199999999998</v>
      </c>
      <c r="M1416">
        <f t="shared" si="67"/>
        <v>-6.2121784258479168E-2</v>
      </c>
      <c r="N1416">
        <v>4358.6899999999996</v>
      </c>
      <c r="O1416">
        <f>MAX($N$2:N1416)</f>
        <v>4384.63</v>
      </c>
      <c r="P1416">
        <f t="shared" si="68"/>
        <v>-5.9161206304752072E-3</v>
      </c>
    </row>
    <row r="1417" spans="1:16">
      <c r="A1417" s="1">
        <v>44399</v>
      </c>
      <c r="B1417">
        <v>143.85400000000001</v>
      </c>
      <c r="C1417" s="3">
        <f>MAX($B$2:B1417)</f>
        <v>146.149</v>
      </c>
      <c r="D1417" s="4">
        <f>(B1417 - C1417) / C1417</f>
        <v>-1.5703152262417037E-2</v>
      </c>
      <c r="E1417">
        <v>181.90199999999999</v>
      </c>
      <c r="F1417">
        <f>MAX($E$2:E1417)</f>
        <v>186.57</v>
      </c>
      <c r="G1417">
        <f>(E1417-F1417)/F1417</f>
        <v>-2.5020099694484679E-2</v>
      </c>
      <c r="H1417">
        <v>216.42</v>
      </c>
      <c r="I1417">
        <f>MAX($H$2:H1417)</f>
        <v>294.363</v>
      </c>
      <c r="J1417">
        <f t="shared" si="66"/>
        <v>-0.26478531608931832</v>
      </c>
      <c r="K1417">
        <v>19.556999999999999</v>
      </c>
      <c r="L1417">
        <f>MAX($K$2:K1417)</f>
        <v>20.656199999999998</v>
      </c>
      <c r="M1417">
        <f t="shared" si="67"/>
        <v>-5.3214047114183628E-2</v>
      </c>
      <c r="N1417">
        <v>4367.4799999999996</v>
      </c>
      <c r="O1417">
        <f>MAX($N$2:N1417)</f>
        <v>4384.63</v>
      </c>
      <c r="P1417">
        <f t="shared" si="68"/>
        <v>-3.9113904708038185E-3</v>
      </c>
    </row>
    <row r="1418" spans="1:16">
      <c r="A1418" s="1">
        <v>44400</v>
      </c>
      <c r="B1418">
        <v>145.56899999999999</v>
      </c>
      <c r="C1418" s="3">
        <f>MAX($B$2:B1418)</f>
        <v>146.149</v>
      </c>
      <c r="D1418" s="4">
        <f>(B1418 - C1418) / C1418</f>
        <v>-3.9685526414824082E-3</v>
      </c>
      <c r="E1418">
        <v>182.83199999999999</v>
      </c>
      <c r="F1418">
        <f>MAX($E$2:E1418)</f>
        <v>186.57</v>
      </c>
      <c r="G1418">
        <f>(E1418-F1418)/F1418</f>
        <v>-2.0035375462292972E-2</v>
      </c>
      <c r="H1418">
        <v>214.46</v>
      </c>
      <c r="I1418">
        <f>MAX($H$2:H1418)</f>
        <v>294.363</v>
      </c>
      <c r="J1418">
        <f t="shared" si="66"/>
        <v>-0.27144376161406153</v>
      </c>
      <c r="K1418">
        <v>19.521000000000001</v>
      </c>
      <c r="L1418">
        <f>MAX($K$2:K1418)</f>
        <v>20.656199999999998</v>
      </c>
      <c r="M1418">
        <f t="shared" si="67"/>
        <v>-5.4956865251110931E-2</v>
      </c>
      <c r="N1418">
        <v>4411.79</v>
      </c>
      <c r="O1418">
        <f>MAX($N$2:N1418)</f>
        <v>4411.79</v>
      </c>
      <c r="P1418">
        <f t="shared" si="68"/>
        <v>0</v>
      </c>
    </row>
    <row r="1419" spans="1:16">
      <c r="A1419" s="1">
        <v>44403</v>
      </c>
      <c r="B1419">
        <v>145.99199999999999</v>
      </c>
      <c r="C1419" s="3">
        <f>MAX($B$2:B1419)</f>
        <v>146.149</v>
      </c>
      <c r="D1419" s="4">
        <f>(B1419 - C1419) / C1419</f>
        <v>-1.0742461460564951E-3</v>
      </c>
      <c r="E1419">
        <v>184.99100000000001</v>
      </c>
      <c r="F1419">
        <f>MAX($E$2:E1419)</f>
        <v>186.57</v>
      </c>
      <c r="G1419">
        <f>(E1419-F1419)/F1419</f>
        <v>-8.4633113576672529E-3</v>
      </c>
      <c r="H1419">
        <v>219.20699999999999</v>
      </c>
      <c r="I1419">
        <f>MAX($H$2:H1419)</f>
        <v>294.363</v>
      </c>
      <c r="J1419">
        <f t="shared" si="66"/>
        <v>-0.25531741421306348</v>
      </c>
      <c r="K1419">
        <v>19.257300000000001</v>
      </c>
      <c r="L1419">
        <f>MAX($K$2:K1419)</f>
        <v>20.656199999999998</v>
      </c>
      <c r="M1419">
        <f t="shared" si="67"/>
        <v>-6.7723008104104226E-2</v>
      </c>
      <c r="N1419">
        <v>4422.3</v>
      </c>
      <c r="O1419">
        <f>MAX($N$2:N1419)</f>
        <v>4422.3</v>
      </c>
      <c r="P1419">
        <f t="shared" si="68"/>
        <v>0</v>
      </c>
    </row>
    <row r="1420" spans="1:16">
      <c r="A1420" s="1">
        <v>44404</v>
      </c>
      <c r="B1420">
        <v>143.82400000000001</v>
      </c>
      <c r="C1420" s="3">
        <f>MAX($B$2:B1420)</f>
        <v>146.149</v>
      </c>
      <c r="D1420" s="4">
        <f>(B1420 - C1420) / C1420</f>
        <v>-1.5908422226631646E-2</v>
      </c>
      <c r="E1420">
        <v>181.32</v>
      </c>
      <c r="F1420">
        <f>MAX($E$2:E1420)</f>
        <v>186.57</v>
      </c>
      <c r="G1420">
        <f>(E1420-F1420)/F1420</f>
        <v>-2.8139572278501369E-2</v>
      </c>
      <c r="H1420">
        <v>214.92699999999999</v>
      </c>
      <c r="I1420">
        <f>MAX($H$2:H1420)</f>
        <v>294.363</v>
      </c>
      <c r="J1420">
        <f t="shared" si="66"/>
        <v>-0.26985728505280898</v>
      </c>
      <c r="K1420">
        <v>19.171299999999999</v>
      </c>
      <c r="L1420">
        <f>MAX($K$2:K1420)</f>
        <v>20.656199999999998</v>
      </c>
      <c r="M1420">
        <f t="shared" si="67"/>
        <v>-7.1886406986764254E-2</v>
      </c>
      <c r="N1420">
        <v>4401.46</v>
      </c>
      <c r="O1420">
        <f>MAX($N$2:N1420)</f>
        <v>4422.3</v>
      </c>
      <c r="P1420">
        <f t="shared" si="68"/>
        <v>-4.7124799312575228E-3</v>
      </c>
    </row>
    <row r="1421" spans="1:16">
      <c r="A1421" s="1">
        <v>44405</v>
      </c>
      <c r="B1421">
        <v>142.072</v>
      </c>
      <c r="C1421" s="3">
        <f>MAX($B$2:B1421)</f>
        <v>146.149</v>
      </c>
      <c r="D1421" s="4">
        <f>(B1421 - C1421) / C1421</f>
        <v>-2.7896188136764522E-2</v>
      </c>
      <c r="E1421">
        <v>181.51599999999999</v>
      </c>
      <c r="F1421">
        <f>MAX($E$2:E1421)</f>
        <v>186.57</v>
      </c>
      <c r="G1421">
        <f>(E1421-F1421)/F1421</f>
        <v>-2.7089028246770661E-2</v>
      </c>
      <c r="H1421">
        <v>215.66</v>
      </c>
      <c r="I1421">
        <f>MAX($H$2:H1421)</f>
        <v>294.363</v>
      </c>
      <c r="J1421">
        <f t="shared" si="66"/>
        <v>-0.26736716231319835</v>
      </c>
      <c r="K1421">
        <v>19.466000000000001</v>
      </c>
      <c r="L1421">
        <f>MAX($K$2:K1421)</f>
        <v>20.656199999999998</v>
      </c>
      <c r="M1421">
        <f t="shared" si="67"/>
        <v>-5.7619504071416687E-2</v>
      </c>
      <c r="N1421">
        <v>4400.6400000000003</v>
      </c>
      <c r="O1421">
        <f>MAX($N$2:N1421)</f>
        <v>4422.3</v>
      </c>
      <c r="P1421">
        <f t="shared" si="68"/>
        <v>-4.8979038057119263E-3</v>
      </c>
    </row>
    <row r="1422" spans="1:16">
      <c r="A1422" s="1">
        <v>44406</v>
      </c>
      <c r="B1422">
        <v>142.72</v>
      </c>
      <c r="C1422" s="3">
        <f>MAX($B$2:B1422)</f>
        <v>146.149</v>
      </c>
      <c r="D1422" s="4">
        <f>(B1422 - C1422) / C1422</f>
        <v>-2.3462356909729126E-2</v>
      </c>
      <c r="E1422">
        <v>179.99600000000001</v>
      </c>
      <c r="F1422">
        <f>MAX($E$2:E1422)</f>
        <v>186.57</v>
      </c>
      <c r="G1422">
        <f>(E1422-F1422)/F1422</f>
        <v>-3.5236104411212867E-2</v>
      </c>
      <c r="H1422">
        <v>225.78299999999999</v>
      </c>
      <c r="I1422">
        <f>MAX($H$2:H1422)</f>
        <v>294.363</v>
      </c>
      <c r="J1422">
        <f t="shared" si="66"/>
        <v>-0.23297765004433307</v>
      </c>
      <c r="K1422">
        <v>19.6248</v>
      </c>
      <c r="L1422">
        <f>MAX($K$2:K1422)</f>
        <v>20.656199999999998</v>
      </c>
      <c r="M1422">
        <f t="shared" si="67"/>
        <v>-4.9931739622970248E-2</v>
      </c>
      <c r="N1422">
        <v>4419.1499999999996</v>
      </c>
      <c r="O1422">
        <f>MAX($N$2:N1422)</f>
        <v>4422.3</v>
      </c>
      <c r="P1422">
        <f t="shared" si="68"/>
        <v>-7.1229902991668263E-4</v>
      </c>
    </row>
    <row r="1423" spans="1:16">
      <c r="A1423" s="1">
        <v>44407</v>
      </c>
      <c r="B1423">
        <v>142.929</v>
      </c>
      <c r="C1423" s="3">
        <f>MAX($B$2:B1423)</f>
        <v>146.149</v>
      </c>
      <c r="D1423" s="4">
        <f>(B1423 - C1423) / C1423</f>
        <v>-2.2032309492367369E-2</v>
      </c>
      <c r="E1423">
        <v>166.38</v>
      </c>
      <c r="F1423">
        <f>MAX($E$2:E1423)</f>
        <v>186.57</v>
      </c>
      <c r="G1423">
        <f>(E1423-F1423)/F1423</f>
        <v>-0.10821675510532239</v>
      </c>
      <c r="H1423">
        <v>229.06700000000001</v>
      </c>
      <c r="I1423">
        <f>MAX($H$2:H1423)</f>
        <v>294.363</v>
      </c>
      <c r="J1423">
        <f t="shared" si="66"/>
        <v>-0.22182135662430397</v>
      </c>
      <c r="K1423">
        <v>19.462</v>
      </c>
      <c r="L1423">
        <f>MAX($K$2:K1423)</f>
        <v>20.656199999999998</v>
      </c>
      <c r="M1423">
        <f t="shared" si="67"/>
        <v>-5.7813150531075351E-2</v>
      </c>
      <c r="N1423">
        <v>4395.26</v>
      </c>
      <c r="O1423">
        <f>MAX($N$2:N1423)</f>
        <v>4422.3</v>
      </c>
      <c r="P1423">
        <f t="shared" si="68"/>
        <v>-6.1144653234742018E-3</v>
      </c>
    </row>
    <row r="1424" spans="1:16">
      <c r="A1424" s="1">
        <v>44410</v>
      </c>
      <c r="B1424">
        <v>142.602</v>
      </c>
      <c r="C1424" s="3">
        <f>MAX($B$2:B1424)</f>
        <v>146.149</v>
      </c>
      <c r="D1424" s="4">
        <f>(B1424 - C1424) / C1424</f>
        <v>-2.426975210230653E-2</v>
      </c>
      <c r="E1424">
        <v>166.57400000000001</v>
      </c>
      <c r="F1424">
        <f>MAX($E$2:E1424)</f>
        <v>186.57</v>
      </c>
      <c r="G1424">
        <f>(E1424-F1424)/F1424</f>
        <v>-0.10717693091065006</v>
      </c>
      <c r="H1424">
        <v>236.55699999999999</v>
      </c>
      <c r="I1424">
        <f>MAX($H$2:H1424)</f>
        <v>294.363</v>
      </c>
      <c r="J1424">
        <f t="shared" si="66"/>
        <v>-0.19637658265474944</v>
      </c>
      <c r="K1424">
        <v>19.712599999999998</v>
      </c>
      <c r="L1424">
        <f>MAX($K$2:K1424)</f>
        <v>20.656199999999998</v>
      </c>
      <c r="M1424">
        <f t="shared" si="67"/>
        <v>-4.5681199833464047E-2</v>
      </c>
      <c r="N1424">
        <v>4387.16</v>
      </c>
      <c r="O1424">
        <f>MAX($N$2:N1424)</f>
        <v>4422.3</v>
      </c>
      <c r="P1424">
        <f t="shared" si="68"/>
        <v>-7.9460914004025798E-3</v>
      </c>
    </row>
    <row r="1425" spans="1:16">
      <c r="A1425" s="1">
        <v>44411</v>
      </c>
      <c r="B1425">
        <v>144.39599999999999</v>
      </c>
      <c r="C1425" s="3">
        <f>MAX($B$2:B1425)</f>
        <v>146.149</v>
      </c>
      <c r="D1425" s="4">
        <f>(B1425 - C1425) / C1425</f>
        <v>-1.1994608242273394E-2</v>
      </c>
      <c r="E1425">
        <v>168.31200000000001</v>
      </c>
      <c r="F1425">
        <f>MAX($E$2:E1425)</f>
        <v>186.57</v>
      </c>
      <c r="G1425">
        <f>(E1425-F1425)/F1425</f>
        <v>-9.7861392506833803E-2</v>
      </c>
      <c r="H1425">
        <v>236.58</v>
      </c>
      <c r="I1425">
        <f>MAX($H$2:H1425)</f>
        <v>294.363</v>
      </c>
      <c r="J1425">
        <f t="shared" si="66"/>
        <v>-0.19629844783481615</v>
      </c>
      <c r="K1425">
        <v>19.7775</v>
      </c>
      <c r="L1425">
        <f>MAX($K$2:K1425)</f>
        <v>20.656199999999998</v>
      </c>
      <c r="M1425">
        <f t="shared" si="67"/>
        <v>-4.2539286025503172E-2</v>
      </c>
      <c r="N1425">
        <v>4423.1499999999996</v>
      </c>
      <c r="O1425">
        <f>MAX($N$2:N1425)</f>
        <v>4423.1499999999996</v>
      </c>
      <c r="P1425">
        <f t="shared" si="68"/>
        <v>0</v>
      </c>
    </row>
    <row r="1426" spans="1:16">
      <c r="A1426" s="1">
        <v>44412</v>
      </c>
      <c r="B1426">
        <v>144</v>
      </c>
      <c r="C1426" s="3">
        <f>MAX($B$2:B1426)</f>
        <v>146.149</v>
      </c>
      <c r="D1426" s="4">
        <f>(B1426 - C1426) / C1426</f>
        <v>-1.4704171769906061E-2</v>
      </c>
      <c r="E1426">
        <v>167.73599999999999</v>
      </c>
      <c r="F1426">
        <f>MAX($E$2:E1426)</f>
        <v>186.57</v>
      </c>
      <c r="G1426">
        <f>(E1426-F1426)/F1426</f>
        <v>-0.10094870557967521</v>
      </c>
      <c r="H1426">
        <v>236.97300000000001</v>
      </c>
      <c r="I1426">
        <f>MAX($H$2:H1426)</f>
        <v>294.363</v>
      </c>
      <c r="J1426">
        <f t="shared" si="66"/>
        <v>-0.19496336156378344</v>
      </c>
      <c r="K1426">
        <v>20.2348</v>
      </c>
      <c r="L1426">
        <f>MAX($K$2:K1426)</f>
        <v>20.656199999999998</v>
      </c>
      <c r="M1426">
        <f t="shared" si="67"/>
        <v>-2.0400654525033573E-2</v>
      </c>
      <c r="N1426">
        <v>4402.66</v>
      </c>
      <c r="O1426">
        <f>MAX($N$2:N1426)</f>
        <v>4423.1499999999996</v>
      </c>
      <c r="P1426">
        <f t="shared" si="68"/>
        <v>-4.6324452030792043E-3</v>
      </c>
    </row>
    <row r="1427" spans="1:16">
      <c r="A1427" s="1">
        <v>44413</v>
      </c>
      <c r="B1427">
        <v>144.11000000000001</v>
      </c>
      <c r="C1427" s="3">
        <f>MAX($B$2:B1427)</f>
        <v>146.149</v>
      </c>
      <c r="D1427" s="4">
        <f>(B1427 - C1427) / C1427</f>
        <v>-1.3951515234452424E-2</v>
      </c>
      <c r="E1427">
        <v>168.8</v>
      </c>
      <c r="F1427">
        <f>MAX($E$2:E1427)</f>
        <v>186.57</v>
      </c>
      <c r="G1427">
        <f>(E1427-F1427)/F1427</f>
        <v>-9.5245752264565484E-2</v>
      </c>
      <c r="H1427">
        <v>238.21</v>
      </c>
      <c r="I1427">
        <f>MAX($H$2:H1427)</f>
        <v>294.363</v>
      </c>
      <c r="J1427">
        <f t="shared" si="66"/>
        <v>-0.1907610671178103</v>
      </c>
      <c r="K1427">
        <v>20.595199999999998</v>
      </c>
      <c r="L1427">
        <f>MAX($K$2:K1427)</f>
        <v>20.656199999999998</v>
      </c>
      <c r="M1427">
        <f t="shared" si="67"/>
        <v>-2.9531085097936672E-3</v>
      </c>
      <c r="N1427">
        <v>4429.1000000000004</v>
      </c>
      <c r="O1427">
        <f>MAX($N$2:N1427)</f>
        <v>4429.1000000000004</v>
      </c>
      <c r="P1427">
        <f t="shared" si="68"/>
        <v>0</v>
      </c>
    </row>
    <row r="1428" spans="1:16">
      <c r="A1428" s="1">
        <v>44414</v>
      </c>
      <c r="B1428">
        <v>143.41999999999999</v>
      </c>
      <c r="C1428" s="3">
        <f>MAX($B$2:B1428)</f>
        <v>146.149</v>
      </c>
      <c r="D1428" s="4">
        <f>(B1428 - C1428) / C1428</f>
        <v>-1.867272441138847E-2</v>
      </c>
      <c r="E1428">
        <v>167.24700000000001</v>
      </c>
      <c r="F1428">
        <f>MAX($E$2:E1428)</f>
        <v>186.57</v>
      </c>
      <c r="G1428">
        <f>(E1428-F1428)/F1428</f>
        <v>-0.10356970574047264</v>
      </c>
      <c r="H1428">
        <v>233.03299999999999</v>
      </c>
      <c r="I1428">
        <f>MAX($H$2:H1428)</f>
        <v>294.363</v>
      </c>
      <c r="J1428">
        <f t="shared" si="66"/>
        <v>-0.2083481959349511</v>
      </c>
      <c r="K1428">
        <v>20.326599999999999</v>
      </c>
      <c r="L1428">
        <f>MAX($K$2:K1428)</f>
        <v>20.656199999999998</v>
      </c>
      <c r="M1428">
        <f t="shared" si="67"/>
        <v>-1.5956468275868711E-2</v>
      </c>
      <c r="N1428">
        <v>4436.5200000000004</v>
      </c>
      <c r="O1428">
        <f>MAX($N$2:N1428)</f>
        <v>4436.5200000000004</v>
      </c>
      <c r="P1428">
        <f t="shared" si="68"/>
        <v>0</v>
      </c>
    </row>
    <row r="1429" spans="1:16">
      <c r="A1429" s="1">
        <v>44417</v>
      </c>
      <c r="B1429">
        <v>143.37</v>
      </c>
      <c r="C1429" s="3">
        <f>MAX($B$2:B1429)</f>
        <v>146.149</v>
      </c>
      <c r="D1429" s="4">
        <f>(B1429 - C1429) / C1429</f>
        <v>-1.9014841018412689E-2</v>
      </c>
      <c r="E1429">
        <v>167.09399999999999</v>
      </c>
      <c r="F1429">
        <f>MAX($E$2:E1429)</f>
        <v>186.57</v>
      </c>
      <c r="G1429">
        <f>(E1429-F1429)/F1429</f>
        <v>-0.10438977327544621</v>
      </c>
      <c r="H1429">
        <v>237.92</v>
      </c>
      <c r="I1429">
        <f>MAX($H$2:H1429)</f>
        <v>294.363</v>
      </c>
      <c r="J1429">
        <f t="shared" si="66"/>
        <v>-0.19174624528218565</v>
      </c>
      <c r="K1429">
        <v>20.255700000000001</v>
      </c>
      <c r="L1429">
        <f>MAX($K$2:K1429)</f>
        <v>20.656199999999998</v>
      </c>
      <c r="M1429">
        <f t="shared" si="67"/>
        <v>-1.9388851773317332E-2</v>
      </c>
      <c r="N1429">
        <v>4432.3500000000004</v>
      </c>
      <c r="O1429">
        <f>MAX($N$2:N1429)</f>
        <v>4436.5200000000004</v>
      </c>
      <c r="P1429">
        <f t="shared" si="68"/>
        <v>-9.3992588785806722E-4</v>
      </c>
    </row>
    <row r="1430" spans="1:16">
      <c r="A1430" s="1">
        <v>44418</v>
      </c>
      <c r="B1430">
        <v>142.9</v>
      </c>
      <c r="C1430" s="3">
        <f>MAX($B$2:B1430)</f>
        <v>146.149</v>
      </c>
      <c r="D1430" s="4">
        <f>(B1430 - C1430) / C1430</f>
        <v>-2.2230737124441461E-2</v>
      </c>
      <c r="E1430">
        <v>166.03399999999999</v>
      </c>
      <c r="F1430">
        <f>MAX($E$2:E1430)</f>
        <v>186.57</v>
      </c>
      <c r="G1430">
        <f>(E1430-F1430)/F1430</f>
        <v>-0.11007128691643889</v>
      </c>
      <c r="H1430">
        <v>236.66300000000001</v>
      </c>
      <c r="I1430">
        <f>MAX($H$2:H1430)</f>
        <v>294.363</v>
      </c>
      <c r="J1430">
        <f t="shared" si="66"/>
        <v>-0.19601648304983979</v>
      </c>
      <c r="K1430">
        <v>19.897400000000001</v>
      </c>
      <c r="L1430">
        <f>MAX($K$2:K1430)</f>
        <v>20.656199999999998</v>
      </c>
      <c r="M1430">
        <f t="shared" si="67"/>
        <v>-3.6734733397236534E-2</v>
      </c>
      <c r="N1430">
        <v>4436.75</v>
      </c>
      <c r="O1430">
        <f>MAX($N$2:N1430)</f>
        <v>4436.75</v>
      </c>
      <c r="P1430">
        <f t="shared" si="68"/>
        <v>0</v>
      </c>
    </row>
    <row r="1431" spans="1:16">
      <c r="A1431" s="1">
        <v>44419</v>
      </c>
      <c r="B1431">
        <v>143.143</v>
      </c>
      <c r="C1431" s="3">
        <f>MAX($B$2:B1431)</f>
        <v>146.149</v>
      </c>
      <c r="D1431" s="4">
        <f>(B1431 - C1431) / C1431</f>
        <v>-2.0568050414303214E-2</v>
      </c>
      <c r="E1431">
        <v>164.60599999999999</v>
      </c>
      <c r="F1431">
        <f>MAX($E$2:E1431)</f>
        <v>186.57</v>
      </c>
      <c r="G1431">
        <f>(E1431-F1431)/F1431</f>
        <v>-0.11772525057619124</v>
      </c>
      <c r="H1431">
        <v>235.94</v>
      </c>
      <c r="I1431">
        <f>MAX($H$2:H1431)</f>
        <v>294.363</v>
      </c>
      <c r="J1431">
        <f t="shared" si="66"/>
        <v>-0.19847263412860991</v>
      </c>
      <c r="K1431">
        <v>19.661799999999999</v>
      </c>
      <c r="L1431">
        <f>MAX($K$2:K1431)</f>
        <v>20.656199999999998</v>
      </c>
      <c r="M1431">
        <f t="shared" si="67"/>
        <v>-4.814050987112823E-2</v>
      </c>
      <c r="N1431">
        <v>4442.41</v>
      </c>
      <c r="O1431">
        <f>MAX($N$2:N1431)</f>
        <v>4442.41</v>
      </c>
      <c r="P1431">
        <f t="shared" si="68"/>
        <v>0</v>
      </c>
    </row>
    <row r="1432" spans="1:16">
      <c r="A1432" s="1">
        <v>44420</v>
      </c>
      <c r="B1432">
        <v>146.11000000000001</v>
      </c>
      <c r="C1432" s="3">
        <f>MAX($B$2:B1432)</f>
        <v>146.149</v>
      </c>
      <c r="D1432" s="4">
        <f>(B1432 - C1432) / C1432</f>
        <v>-2.6685095347889665E-4</v>
      </c>
      <c r="E1432">
        <v>165.17500000000001</v>
      </c>
      <c r="F1432">
        <f>MAX($E$2:E1432)</f>
        <v>186.57</v>
      </c>
      <c r="G1432">
        <f>(E1432-F1432)/F1432</f>
        <v>-0.11467545693305452</v>
      </c>
      <c r="H1432">
        <v>240.75</v>
      </c>
      <c r="I1432">
        <f>MAX($H$2:H1432)</f>
        <v>294.363</v>
      </c>
      <c r="J1432">
        <f t="shared" si="66"/>
        <v>-0.1821322652643165</v>
      </c>
      <c r="K1432">
        <v>19.866399999999999</v>
      </c>
      <c r="L1432">
        <f>MAX($K$2:K1432)</f>
        <v>20.656199999999998</v>
      </c>
      <c r="M1432">
        <f t="shared" si="67"/>
        <v>-3.8235493459590812E-2</v>
      </c>
      <c r="N1432">
        <v>4460.83</v>
      </c>
      <c r="O1432">
        <f>MAX($N$2:N1432)</f>
        <v>4460.83</v>
      </c>
      <c r="P1432">
        <f t="shared" si="68"/>
        <v>0</v>
      </c>
    </row>
    <row r="1433" spans="1:16">
      <c r="A1433" s="1">
        <v>44421</v>
      </c>
      <c r="B1433">
        <v>146.316</v>
      </c>
      <c r="C1433" s="3">
        <f>MAX($B$2:B1433)</f>
        <v>146.316</v>
      </c>
      <c r="D1433" s="4">
        <f>(B1433 - C1433) / C1433</f>
        <v>0</v>
      </c>
      <c r="E1433">
        <v>164.69800000000001</v>
      </c>
      <c r="F1433">
        <f>MAX($E$2:E1433)</f>
        <v>186.57</v>
      </c>
      <c r="G1433">
        <f>(E1433-F1433)/F1433</f>
        <v>-0.11723213807150124</v>
      </c>
      <c r="H1433">
        <v>239.05699999999999</v>
      </c>
      <c r="I1433">
        <f>MAX($H$2:H1433)</f>
        <v>294.363</v>
      </c>
      <c r="J1433">
        <f t="shared" si="66"/>
        <v>-0.18788366744461774</v>
      </c>
      <c r="K1433">
        <v>20.148800000000001</v>
      </c>
      <c r="L1433">
        <f>MAX($K$2:K1433)</f>
        <v>20.656199999999998</v>
      </c>
      <c r="M1433">
        <f t="shared" si="67"/>
        <v>-2.456405340769343E-2</v>
      </c>
      <c r="N1433">
        <v>4468</v>
      </c>
      <c r="O1433">
        <f>MAX($N$2:N1433)</f>
        <v>4468</v>
      </c>
      <c r="P1433">
        <f t="shared" si="68"/>
        <v>0</v>
      </c>
    </row>
    <row r="1434" spans="1:16">
      <c r="A1434" s="1">
        <v>44424</v>
      </c>
      <c r="B1434">
        <v>148.30699999999999</v>
      </c>
      <c r="C1434" s="3">
        <f>MAX($B$2:B1434)</f>
        <v>148.30699999999999</v>
      </c>
      <c r="D1434" s="4">
        <f>(B1434 - C1434) / C1434</f>
        <v>0</v>
      </c>
      <c r="E1434">
        <v>164.95</v>
      </c>
      <c r="F1434">
        <f>MAX($E$2:E1434)</f>
        <v>186.57</v>
      </c>
      <c r="G1434">
        <f>(E1434-F1434)/F1434</f>
        <v>-0.11588143860213328</v>
      </c>
      <c r="H1434">
        <v>228.72300000000001</v>
      </c>
      <c r="I1434">
        <f>MAX($H$2:H1434)</f>
        <v>294.363</v>
      </c>
      <c r="J1434">
        <f t="shared" si="66"/>
        <v>-0.22298998175721807</v>
      </c>
      <c r="K1434">
        <v>19.911300000000001</v>
      </c>
      <c r="L1434">
        <f>MAX($K$2:K1434)</f>
        <v>20.656199999999998</v>
      </c>
      <c r="M1434">
        <f t="shared" si="67"/>
        <v>-3.6061811949922917E-2</v>
      </c>
      <c r="N1434">
        <v>4479.71</v>
      </c>
      <c r="O1434">
        <f>MAX($N$2:N1434)</f>
        <v>4479.71</v>
      </c>
      <c r="P1434">
        <f t="shared" si="68"/>
        <v>0</v>
      </c>
    </row>
    <row r="1435" spans="1:16">
      <c r="A1435" s="1">
        <v>44425</v>
      </c>
      <c r="B1435">
        <v>147.393</v>
      </c>
      <c r="C1435" s="3">
        <f>MAX($B$2:B1435)</f>
        <v>148.30699999999999</v>
      </c>
      <c r="D1435" s="4">
        <f>(B1435 - C1435) / C1435</f>
        <v>-6.1628918392253049E-3</v>
      </c>
      <c r="E1435">
        <v>162.09800000000001</v>
      </c>
      <c r="F1435">
        <f>MAX($E$2:E1435)</f>
        <v>186.57</v>
      </c>
      <c r="G1435">
        <f>(E1435-F1435)/F1435</f>
        <v>-0.13116792624752094</v>
      </c>
      <c r="H1435">
        <v>221.90299999999999</v>
      </c>
      <c r="I1435">
        <f>MAX($H$2:H1435)</f>
        <v>294.363</v>
      </c>
      <c r="J1435">
        <f t="shared" si="66"/>
        <v>-0.24615865445045745</v>
      </c>
      <c r="K1435">
        <v>19.420999999999999</v>
      </c>
      <c r="L1435">
        <f>MAX($K$2:K1435)</f>
        <v>20.656199999999998</v>
      </c>
      <c r="M1435">
        <f t="shared" si="67"/>
        <v>-5.9798026742576033E-2</v>
      </c>
      <c r="N1435">
        <v>4448.08</v>
      </c>
      <c r="O1435">
        <f>MAX($N$2:N1435)</f>
        <v>4479.71</v>
      </c>
      <c r="P1435">
        <f t="shared" si="68"/>
        <v>-7.0607249129966245E-3</v>
      </c>
    </row>
    <row r="1436" spans="1:16">
      <c r="A1436" s="1">
        <v>44426</v>
      </c>
      <c r="B1436">
        <v>143.63800000000001</v>
      </c>
      <c r="C1436" s="3">
        <f>MAX($B$2:B1436)</f>
        <v>148.30699999999999</v>
      </c>
      <c r="D1436" s="4">
        <f>(B1436 - C1436) / C1436</f>
        <v>-3.1481993432541842E-2</v>
      </c>
      <c r="E1436">
        <v>160.06100000000001</v>
      </c>
      <c r="F1436">
        <f>MAX($E$2:E1436)</f>
        <v>186.57</v>
      </c>
      <c r="G1436">
        <f>(E1436-F1436)/F1436</f>
        <v>-0.14208608029157949</v>
      </c>
      <c r="H1436">
        <v>229.66300000000001</v>
      </c>
      <c r="I1436">
        <f>MAX($H$2:H1436)</f>
        <v>294.363</v>
      </c>
      <c r="J1436">
        <f t="shared" si="66"/>
        <v>-0.21979664563820855</v>
      </c>
      <c r="K1436">
        <v>19.003499999999999</v>
      </c>
      <c r="L1436">
        <f>MAX($K$2:K1436)</f>
        <v>20.656199999999998</v>
      </c>
      <c r="M1436">
        <f t="shared" si="67"/>
        <v>-8.0009875969442562E-2</v>
      </c>
      <c r="N1436">
        <v>4400.2700000000004</v>
      </c>
      <c r="O1436">
        <f>MAX($N$2:N1436)</f>
        <v>4479.71</v>
      </c>
      <c r="P1436">
        <f t="shared" si="68"/>
        <v>-1.7733290771054285E-2</v>
      </c>
    </row>
    <row r="1437" spans="1:16">
      <c r="A1437" s="1">
        <v>44427</v>
      </c>
      <c r="B1437">
        <v>143.97</v>
      </c>
      <c r="C1437" s="3">
        <f>MAX($B$2:B1437)</f>
        <v>148.30699999999999</v>
      </c>
      <c r="D1437" s="4">
        <f>(B1437 - C1437) / C1437</f>
        <v>-2.9243393771028942E-2</v>
      </c>
      <c r="E1437">
        <v>159.38800000000001</v>
      </c>
      <c r="F1437">
        <f>MAX($E$2:E1437)</f>
        <v>186.57</v>
      </c>
      <c r="G1437">
        <f>(E1437-F1437)/F1437</f>
        <v>-0.14569330546175693</v>
      </c>
      <c r="H1437">
        <v>224.49</v>
      </c>
      <c r="I1437">
        <f>MAX($H$2:H1437)</f>
        <v>294.363</v>
      </c>
      <c r="J1437">
        <f t="shared" si="66"/>
        <v>-0.2373701857910131</v>
      </c>
      <c r="K1437">
        <v>19.7605</v>
      </c>
      <c r="L1437">
        <f>MAX($K$2:K1437)</f>
        <v>20.656199999999998</v>
      </c>
      <c r="M1437">
        <f t="shared" si="67"/>
        <v>-4.3362283479052195E-2</v>
      </c>
      <c r="N1437">
        <v>4405.8</v>
      </c>
      <c r="O1437">
        <f>MAX($N$2:N1437)</f>
        <v>4479.71</v>
      </c>
      <c r="P1437">
        <f t="shared" si="68"/>
        <v>-1.6498835862142829E-2</v>
      </c>
    </row>
    <row r="1438" spans="1:16">
      <c r="A1438" s="1">
        <v>44428</v>
      </c>
      <c r="B1438">
        <v>145.41999999999999</v>
      </c>
      <c r="C1438" s="3">
        <f>MAX($B$2:B1438)</f>
        <v>148.30699999999999</v>
      </c>
      <c r="D1438" s="4">
        <f>(B1438 - C1438) / C1438</f>
        <v>-1.9466377177071888E-2</v>
      </c>
      <c r="E1438">
        <v>159.99799999999999</v>
      </c>
      <c r="F1438">
        <f>MAX($E$2:E1438)</f>
        <v>186.57</v>
      </c>
      <c r="G1438">
        <f>(E1438-F1438)/F1438</f>
        <v>-0.14242375515892161</v>
      </c>
      <c r="H1438">
        <v>226.75299999999999</v>
      </c>
      <c r="I1438">
        <f>MAX($H$2:H1438)</f>
        <v>294.363</v>
      </c>
      <c r="J1438">
        <f t="shared" si="66"/>
        <v>-0.22968239894280196</v>
      </c>
      <c r="K1438">
        <v>20.774000000000001</v>
      </c>
      <c r="L1438">
        <f>MAX($K$2:K1438)</f>
        <v>20.774000000000001</v>
      </c>
      <c r="M1438">
        <f t="shared" si="67"/>
        <v>0</v>
      </c>
      <c r="N1438">
        <v>4441.67</v>
      </c>
      <c r="O1438">
        <f>MAX($N$2:N1438)</f>
        <v>4479.71</v>
      </c>
      <c r="P1438">
        <f t="shared" si="68"/>
        <v>-8.4916211094021622E-3</v>
      </c>
    </row>
    <row r="1439" spans="1:16">
      <c r="A1439" s="1">
        <v>44431</v>
      </c>
      <c r="B1439">
        <v>146.917</v>
      </c>
      <c r="C1439" s="3">
        <f>MAX($B$2:B1439)</f>
        <v>148.30699999999999</v>
      </c>
      <c r="D1439" s="4">
        <f>(B1439 - C1439) / C1439</f>
        <v>-9.3724503900691567E-3</v>
      </c>
      <c r="E1439">
        <v>163.29400000000001</v>
      </c>
      <c r="F1439">
        <f>MAX($E$2:E1439)</f>
        <v>186.57</v>
      </c>
      <c r="G1439">
        <f>(E1439-F1439)/F1439</f>
        <v>-0.12475746368655187</v>
      </c>
      <c r="H1439">
        <v>235.43299999999999</v>
      </c>
      <c r="I1439">
        <f>MAX($H$2:H1439)</f>
        <v>294.363</v>
      </c>
      <c r="J1439">
        <f t="shared" si="66"/>
        <v>-0.20019499733322466</v>
      </c>
      <c r="K1439">
        <v>21.914400000000001</v>
      </c>
      <c r="L1439">
        <f>MAX($K$2:K1439)</f>
        <v>21.914400000000001</v>
      </c>
      <c r="M1439">
        <f t="shared" si="67"/>
        <v>0</v>
      </c>
      <c r="N1439">
        <v>4479.53</v>
      </c>
      <c r="O1439">
        <f>MAX($N$2:N1439)</f>
        <v>4479.71</v>
      </c>
      <c r="P1439">
        <f t="shared" si="68"/>
        <v>-4.018117244203108E-5</v>
      </c>
    </row>
    <row r="1440" spans="1:16">
      <c r="A1440" s="1">
        <v>44432</v>
      </c>
      <c r="B1440">
        <v>146.83000000000001</v>
      </c>
      <c r="C1440" s="3">
        <f>MAX($B$2:B1440)</f>
        <v>148.30699999999999</v>
      </c>
      <c r="D1440" s="4">
        <f>(B1440 - C1440) / C1440</f>
        <v>-9.9590713857065118E-3</v>
      </c>
      <c r="E1440">
        <v>165.28899999999999</v>
      </c>
      <c r="F1440">
        <f>MAX($E$2:E1440)</f>
        <v>186.57</v>
      </c>
      <c r="G1440">
        <f>(E1440-F1440)/F1440</f>
        <v>-0.11406442622072148</v>
      </c>
      <c r="H1440">
        <v>236.16300000000001</v>
      </c>
      <c r="I1440">
        <f>MAX($H$2:H1440)</f>
        <v>294.363</v>
      </c>
      <c r="J1440">
        <f t="shared" si="66"/>
        <v>-0.19771506609186612</v>
      </c>
      <c r="K1440">
        <v>21.749400000000001</v>
      </c>
      <c r="L1440">
        <f>MAX($K$2:K1440)</f>
        <v>21.914400000000001</v>
      </c>
      <c r="M1440">
        <f t="shared" si="67"/>
        <v>-7.5292958054977155E-3</v>
      </c>
      <c r="N1440">
        <v>4486.2299999999996</v>
      </c>
      <c r="O1440">
        <f>MAX($N$2:N1440)</f>
        <v>4486.2299999999996</v>
      </c>
      <c r="P1440">
        <f t="shared" si="68"/>
        <v>0</v>
      </c>
    </row>
    <row r="1441" spans="1:16">
      <c r="A1441" s="1">
        <v>44433</v>
      </c>
      <c r="B1441">
        <v>145.58799999999999</v>
      </c>
      <c r="C1441" s="3">
        <f>MAX($B$2:B1441)</f>
        <v>148.30699999999999</v>
      </c>
      <c r="D1441" s="4">
        <f>(B1441 - C1441) / C1441</f>
        <v>-1.8333591806185778E-2</v>
      </c>
      <c r="E1441">
        <v>164.959</v>
      </c>
      <c r="F1441">
        <f>MAX($E$2:E1441)</f>
        <v>186.57</v>
      </c>
      <c r="G1441">
        <f>(E1441-F1441)/F1441</f>
        <v>-0.11583319933537005</v>
      </c>
      <c r="H1441">
        <v>237.06700000000001</v>
      </c>
      <c r="I1441">
        <f>MAX($H$2:H1441)</f>
        <v>294.363</v>
      </c>
      <c r="J1441">
        <f t="shared" si="66"/>
        <v>-0.19464402795188251</v>
      </c>
      <c r="K1441">
        <v>22.169</v>
      </c>
      <c r="L1441">
        <f>MAX($K$2:K1441)</f>
        <v>22.169</v>
      </c>
      <c r="M1441">
        <f t="shared" si="67"/>
        <v>0</v>
      </c>
      <c r="N1441">
        <v>4496.1899999999996</v>
      </c>
      <c r="O1441">
        <f>MAX($N$2:N1441)</f>
        <v>4496.1899999999996</v>
      </c>
      <c r="P1441">
        <f t="shared" si="68"/>
        <v>0</v>
      </c>
    </row>
    <row r="1442" spans="1:16">
      <c r="A1442" s="1">
        <v>44434</v>
      </c>
      <c r="B1442">
        <v>144.78</v>
      </c>
      <c r="C1442" s="3">
        <f>MAX($B$2:B1442)</f>
        <v>148.30699999999999</v>
      </c>
      <c r="D1442" s="4">
        <f>(B1442 - C1442) / C1442</f>
        <v>-2.3781750018542529E-2</v>
      </c>
      <c r="E1442">
        <v>165.8</v>
      </c>
      <c r="F1442">
        <f>MAX($E$2:E1442)</f>
        <v>186.57</v>
      </c>
      <c r="G1442">
        <f>(E1442-F1442)/F1442</f>
        <v>-0.11132550785228056</v>
      </c>
      <c r="H1442">
        <v>233.72</v>
      </c>
      <c r="I1442">
        <f>MAX($H$2:H1442)</f>
        <v>294.363</v>
      </c>
      <c r="J1442">
        <f t="shared" si="66"/>
        <v>-0.20601434283520687</v>
      </c>
      <c r="K1442">
        <v>22.0242</v>
      </c>
      <c r="L1442">
        <f>MAX($K$2:K1442)</f>
        <v>22.169</v>
      </c>
      <c r="M1442">
        <f t="shared" si="67"/>
        <v>-6.5316432856691795E-3</v>
      </c>
      <c r="N1442">
        <v>4470</v>
      </c>
      <c r="O1442">
        <f>MAX($N$2:N1442)</f>
        <v>4496.1899999999996</v>
      </c>
      <c r="P1442">
        <f t="shared" si="68"/>
        <v>-5.8249317755698941E-3</v>
      </c>
    </row>
    <row r="1443" spans="1:16">
      <c r="A1443" s="1">
        <v>44435</v>
      </c>
      <c r="B1443">
        <v>145.82599999999999</v>
      </c>
      <c r="C1443" s="3">
        <f>MAX($B$2:B1443)</f>
        <v>148.30699999999999</v>
      </c>
      <c r="D1443" s="4">
        <f>(B1443 - C1443) / C1443</f>
        <v>-1.6728812530763852E-2</v>
      </c>
      <c r="E1443">
        <v>167.482</v>
      </c>
      <c r="F1443">
        <f>MAX($E$2:E1443)</f>
        <v>186.57</v>
      </c>
      <c r="G1443">
        <f>(E1443-F1443)/F1443</f>
        <v>-0.10231012488610171</v>
      </c>
      <c r="H1443">
        <v>237.30699999999999</v>
      </c>
      <c r="I1443">
        <f>MAX($H$2:H1443)</f>
        <v>294.363</v>
      </c>
      <c r="J1443">
        <f t="shared" si="66"/>
        <v>-0.19382870809170993</v>
      </c>
      <c r="K1443">
        <v>22.591200000000001</v>
      </c>
      <c r="L1443">
        <f>MAX($K$2:K1443)</f>
        <v>22.591200000000001</v>
      </c>
      <c r="M1443">
        <f t="shared" si="67"/>
        <v>0</v>
      </c>
      <c r="N1443">
        <v>4509.37</v>
      </c>
      <c r="O1443">
        <f>MAX($N$2:N1443)</f>
        <v>4509.37</v>
      </c>
      <c r="P1443">
        <f t="shared" si="68"/>
        <v>0</v>
      </c>
    </row>
    <row r="1444" spans="1:16">
      <c r="A1444" s="1">
        <v>44438</v>
      </c>
      <c r="B1444">
        <v>150.27799999999999</v>
      </c>
      <c r="C1444" s="3">
        <f>MAX($B$2:B1444)</f>
        <v>150.27799999999999</v>
      </c>
      <c r="D1444" s="4">
        <f>(B1444 - C1444) / C1444</f>
        <v>0</v>
      </c>
      <c r="E1444">
        <v>171.07900000000001</v>
      </c>
      <c r="F1444">
        <f>MAX($E$2:E1444)</f>
        <v>186.57</v>
      </c>
      <c r="G1444">
        <f>(E1444-F1444)/F1444</f>
        <v>-8.3030497936431288E-2</v>
      </c>
      <c r="H1444">
        <v>243.637</v>
      </c>
      <c r="I1444">
        <f>MAX($H$2:H1444)</f>
        <v>294.363</v>
      </c>
      <c r="J1444">
        <f t="shared" si="66"/>
        <v>-0.17232464677965642</v>
      </c>
      <c r="K1444">
        <v>22.6432</v>
      </c>
      <c r="L1444">
        <f>MAX($K$2:K1444)</f>
        <v>22.6432</v>
      </c>
      <c r="M1444">
        <f t="shared" si="67"/>
        <v>0</v>
      </c>
      <c r="N1444">
        <v>4528.79</v>
      </c>
      <c r="O1444">
        <f>MAX($N$2:N1444)</f>
        <v>4528.79</v>
      </c>
      <c r="P1444">
        <f t="shared" si="68"/>
        <v>0</v>
      </c>
    </row>
    <row r="1445" spans="1:16">
      <c r="A1445" s="1">
        <v>44439</v>
      </c>
      <c r="B1445">
        <v>149.00700000000001</v>
      </c>
      <c r="C1445" s="3">
        <f>MAX($B$2:B1445)</f>
        <v>150.27799999999999</v>
      </c>
      <c r="D1445" s="4">
        <f>(B1445 - C1445) / C1445</f>
        <v>-8.4576584729633524E-3</v>
      </c>
      <c r="E1445">
        <v>173.54</v>
      </c>
      <c r="F1445">
        <f>MAX($E$2:E1445)</f>
        <v>186.57</v>
      </c>
      <c r="G1445">
        <f>(E1445-F1445)/F1445</f>
        <v>-6.9839738435975782E-2</v>
      </c>
      <c r="H1445">
        <v>245.24</v>
      </c>
      <c r="I1445">
        <f>MAX($H$2:H1445)</f>
        <v>294.363</v>
      </c>
      <c r="J1445">
        <f t="shared" si="66"/>
        <v>-0.16687898954691993</v>
      </c>
      <c r="K1445">
        <v>22.344899999999999</v>
      </c>
      <c r="L1445">
        <f>MAX($K$2:K1445)</f>
        <v>22.6432</v>
      </c>
      <c r="M1445">
        <f t="shared" si="67"/>
        <v>-1.3173933013001746E-2</v>
      </c>
      <c r="N1445">
        <v>4522.68</v>
      </c>
      <c r="O1445">
        <f>MAX($N$2:N1445)</f>
        <v>4528.79</v>
      </c>
      <c r="P1445">
        <f t="shared" si="68"/>
        <v>-1.3491462399448137E-3</v>
      </c>
    </row>
    <row r="1446" spans="1:16">
      <c r="A1446" s="1">
        <v>44440</v>
      </c>
      <c r="B1446">
        <v>149.67599999999999</v>
      </c>
      <c r="C1446" s="3">
        <f>MAX($B$2:B1446)</f>
        <v>150.27799999999999</v>
      </c>
      <c r="D1446" s="4">
        <f>(B1446 - C1446) / C1446</f>
        <v>-4.0059090485633549E-3</v>
      </c>
      <c r="E1446">
        <v>173.95</v>
      </c>
      <c r="F1446">
        <f>MAX($E$2:E1446)</f>
        <v>186.57</v>
      </c>
      <c r="G1446">
        <f>(E1446-F1446)/F1446</f>
        <v>-6.7642171838988074E-2</v>
      </c>
      <c r="H1446">
        <v>244.697</v>
      </c>
      <c r="I1446">
        <f>MAX($H$2:H1446)</f>
        <v>294.363</v>
      </c>
      <c r="J1446">
        <f t="shared" si="66"/>
        <v>-0.16872365073056056</v>
      </c>
      <c r="K1446">
        <v>22.400700000000001</v>
      </c>
      <c r="L1446">
        <f>MAX($K$2:K1446)</f>
        <v>22.6432</v>
      </c>
      <c r="M1446">
        <f t="shared" si="67"/>
        <v>-1.0709617015262848E-2</v>
      </c>
      <c r="N1446">
        <v>4524.09</v>
      </c>
      <c r="O1446">
        <f>MAX($N$2:N1446)</f>
        <v>4528.79</v>
      </c>
      <c r="P1446">
        <f t="shared" si="68"/>
        <v>-1.0378047999575644E-3</v>
      </c>
    </row>
    <row r="1447" spans="1:16">
      <c r="A1447" s="1">
        <v>44441</v>
      </c>
      <c r="B1447">
        <v>150.792</v>
      </c>
      <c r="C1447" s="3">
        <f>MAX($B$2:B1447)</f>
        <v>150.792</v>
      </c>
      <c r="D1447" s="4">
        <f>(B1447 - C1447) / C1447</f>
        <v>0</v>
      </c>
      <c r="E1447">
        <v>173.15600000000001</v>
      </c>
      <c r="F1447">
        <f>MAX($E$2:E1447)</f>
        <v>186.57</v>
      </c>
      <c r="G1447">
        <f>(E1447-F1447)/F1447</f>
        <v>-7.1897947151203234E-2</v>
      </c>
      <c r="H1447">
        <v>244.13</v>
      </c>
      <c r="I1447">
        <f>MAX($H$2:H1447)</f>
        <v>294.363</v>
      </c>
      <c r="J1447">
        <f t="shared" si="66"/>
        <v>-0.17064984390021845</v>
      </c>
      <c r="K1447">
        <v>22.355899999999998</v>
      </c>
      <c r="L1447">
        <f>MAX($K$2:K1447)</f>
        <v>22.6432</v>
      </c>
      <c r="M1447">
        <f t="shared" si="67"/>
        <v>-1.2688135952515629E-2</v>
      </c>
      <c r="N1447">
        <v>4536.95</v>
      </c>
      <c r="O1447">
        <f>MAX($N$2:N1447)</f>
        <v>4536.95</v>
      </c>
      <c r="P1447">
        <f t="shared" si="68"/>
        <v>0</v>
      </c>
    </row>
    <row r="1448" spans="1:16">
      <c r="A1448" s="1">
        <v>44442</v>
      </c>
      <c r="B1448">
        <v>151.422</v>
      </c>
      <c r="C1448" s="3">
        <f>MAX($B$2:B1448)</f>
        <v>151.422</v>
      </c>
      <c r="D1448" s="4">
        <f>(B1448 - C1448) / C1448</f>
        <v>0</v>
      </c>
      <c r="E1448">
        <v>173.90199999999999</v>
      </c>
      <c r="F1448">
        <f>MAX($E$2:E1448)</f>
        <v>186.57</v>
      </c>
      <c r="G1448">
        <f>(E1448-F1448)/F1448</f>
        <v>-6.7899447928391532E-2</v>
      </c>
      <c r="H1448">
        <v>244.523</v>
      </c>
      <c r="I1448">
        <f>MAX($H$2:H1448)</f>
        <v>294.363</v>
      </c>
      <c r="J1448">
        <f t="shared" si="66"/>
        <v>-0.16931475762918574</v>
      </c>
      <c r="K1448">
        <v>22.8018</v>
      </c>
      <c r="L1448">
        <f>MAX($K$2:K1448)</f>
        <v>22.8018</v>
      </c>
      <c r="M1448">
        <f t="shared" si="67"/>
        <v>0</v>
      </c>
      <c r="N1448">
        <v>4535.43</v>
      </c>
      <c r="O1448">
        <f>MAX($N$2:N1448)</f>
        <v>4536.95</v>
      </c>
      <c r="P1448">
        <f t="shared" si="68"/>
        <v>-3.3502683520857118E-4</v>
      </c>
    </row>
    <row r="1449" spans="1:16">
      <c r="A1449" s="1">
        <v>44446</v>
      </c>
      <c r="B1449">
        <v>153.76900000000001</v>
      </c>
      <c r="C1449" s="3">
        <f>MAX($B$2:B1449)</f>
        <v>153.76900000000001</v>
      </c>
      <c r="D1449" s="4">
        <f>(B1449 - C1449) / C1449</f>
        <v>0</v>
      </c>
      <c r="E1449">
        <v>175.464</v>
      </c>
      <c r="F1449">
        <f>MAX($E$2:E1449)</f>
        <v>186.57</v>
      </c>
      <c r="G1449">
        <f>(E1449-F1449)/F1449</f>
        <v>-5.9527255185721148E-2</v>
      </c>
      <c r="H1449">
        <v>250.97300000000001</v>
      </c>
      <c r="I1449">
        <f>MAX($H$2:H1449)</f>
        <v>294.363</v>
      </c>
      <c r="J1449">
        <f t="shared" si="66"/>
        <v>-0.14740303638704588</v>
      </c>
      <c r="K1449">
        <v>22.621200000000002</v>
      </c>
      <c r="L1449">
        <f>MAX($K$2:K1449)</f>
        <v>22.8018</v>
      </c>
      <c r="M1449">
        <f t="shared" si="67"/>
        <v>-7.9204273346840295E-3</v>
      </c>
      <c r="N1449">
        <v>4520.03</v>
      </c>
      <c r="O1449">
        <f>MAX($N$2:N1449)</f>
        <v>4536.95</v>
      </c>
      <c r="P1449">
        <f t="shared" si="68"/>
        <v>-3.7293776656123767E-3</v>
      </c>
    </row>
    <row r="1450" spans="1:16">
      <c r="A1450" s="1">
        <v>44447</v>
      </c>
      <c r="B1450">
        <v>152.21100000000001</v>
      </c>
      <c r="C1450" s="3">
        <f>MAX($B$2:B1450)</f>
        <v>153.76900000000001</v>
      </c>
      <c r="D1450" s="4">
        <f>(B1450 - C1450) / C1450</f>
        <v>-1.0132081238741181E-2</v>
      </c>
      <c r="E1450">
        <v>176.27500000000001</v>
      </c>
      <c r="F1450">
        <f>MAX($E$2:E1450)</f>
        <v>186.57</v>
      </c>
      <c r="G1450">
        <f>(E1450-F1450)/F1450</f>
        <v>-5.5180361258508809E-2</v>
      </c>
      <c r="H1450">
        <v>251.29</v>
      </c>
      <c r="I1450">
        <f>MAX($H$2:H1450)</f>
        <v>294.363</v>
      </c>
      <c r="J1450">
        <f t="shared" si="66"/>
        <v>-0.14632613473840125</v>
      </c>
      <c r="K1450">
        <v>22.2989</v>
      </c>
      <c r="L1450">
        <f>MAX($K$2:K1450)</f>
        <v>22.8018</v>
      </c>
      <c r="M1450">
        <f t="shared" si="67"/>
        <v>-2.2055276337832993E-2</v>
      </c>
      <c r="N1450">
        <v>4514.07</v>
      </c>
      <c r="O1450">
        <f>MAX($N$2:N1450)</f>
        <v>4536.95</v>
      </c>
      <c r="P1450">
        <f t="shared" si="68"/>
        <v>-5.0430355194569284E-3</v>
      </c>
    </row>
    <row r="1451" spans="1:16">
      <c r="A1451" s="1">
        <v>44448</v>
      </c>
      <c r="B1451">
        <v>151.19499999999999</v>
      </c>
      <c r="C1451" s="3">
        <f>MAX($B$2:B1451)</f>
        <v>153.76900000000001</v>
      </c>
      <c r="D1451" s="4">
        <f>(B1451 - C1451) / C1451</f>
        <v>-1.6739394806495538E-2</v>
      </c>
      <c r="E1451">
        <v>174.208</v>
      </c>
      <c r="F1451">
        <f>MAX($E$2:E1451)</f>
        <v>186.57</v>
      </c>
      <c r="G1451">
        <f>(E1451-F1451)/F1451</f>
        <v>-6.6259312858444525E-2</v>
      </c>
      <c r="H1451">
        <v>251.62</v>
      </c>
      <c r="I1451">
        <f>MAX($H$2:H1451)</f>
        <v>294.363</v>
      </c>
      <c r="J1451">
        <f t="shared" si="66"/>
        <v>-0.14520506993066382</v>
      </c>
      <c r="K1451">
        <v>22.137</v>
      </c>
      <c r="L1451">
        <f>MAX($K$2:K1451)</f>
        <v>22.8018</v>
      </c>
      <c r="M1451">
        <f t="shared" si="67"/>
        <v>-2.9155592979501602E-2</v>
      </c>
      <c r="N1451">
        <v>4493.28</v>
      </c>
      <c r="O1451">
        <f>MAX($N$2:N1451)</f>
        <v>4536.95</v>
      </c>
      <c r="P1451">
        <f t="shared" si="68"/>
        <v>-9.6254091405018963E-3</v>
      </c>
    </row>
    <row r="1452" spans="1:16">
      <c r="A1452" s="1">
        <v>44449</v>
      </c>
      <c r="B1452">
        <v>146.18899999999999</v>
      </c>
      <c r="C1452" s="3">
        <f>MAX($B$2:B1452)</f>
        <v>153.76900000000001</v>
      </c>
      <c r="D1452" s="4">
        <f>(B1452 - C1452) / C1452</f>
        <v>-4.9294721302733401E-2</v>
      </c>
      <c r="E1452">
        <v>173.458</v>
      </c>
      <c r="F1452">
        <f>MAX($E$2:E1452)</f>
        <v>186.57</v>
      </c>
      <c r="G1452">
        <f>(E1452-F1452)/F1452</f>
        <v>-7.0279251755373293E-2</v>
      </c>
      <c r="H1452">
        <v>245.423</v>
      </c>
      <c r="I1452">
        <f>MAX($H$2:H1452)</f>
        <v>294.363</v>
      </c>
      <c r="J1452">
        <f t="shared" si="66"/>
        <v>-0.16625730815353831</v>
      </c>
      <c r="K1452">
        <v>22.4377</v>
      </c>
      <c r="L1452">
        <f>MAX($K$2:K1452)</f>
        <v>22.8018</v>
      </c>
      <c r="M1452">
        <f t="shared" si="67"/>
        <v>-1.5968037611065817E-2</v>
      </c>
      <c r="N1452">
        <v>4458.58</v>
      </c>
      <c r="O1452">
        <f>MAX($N$2:N1452)</f>
        <v>4536.95</v>
      </c>
      <c r="P1452">
        <f t="shared" si="68"/>
        <v>-1.7273719128489379E-2</v>
      </c>
    </row>
    <row r="1453" spans="1:16">
      <c r="A1453" s="1">
        <v>44452</v>
      </c>
      <c r="B1453">
        <v>146.76</v>
      </c>
      <c r="C1453" s="3">
        <f>MAX($B$2:B1453)</f>
        <v>153.76900000000001</v>
      </c>
      <c r="D1453" s="4">
        <f>(B1453 - C1453) / C1453</f>
        <v>-4.5581359051564456E-2</v>
      </c>
      <c r="E1453">
        <v>172.858</v>
      </c>
      <c r="F1453">
        <f>MAX($E$2:E1453)</f>
        <v>186.57</v>
      </c>
      <c r="G1453">
        <f>(E1453-F1453)/F1453</f>
        <v>-7.3495202872916277E-2</v>
      </c>
      <c r="H1453">
        <v>247.667</v>
      </c>
      <c r="I1453">
        <f>MAX($H$2:H1453)</f>
        <v>294.363</v>
      </c>
      <c r="J1453">
        <f t="shared" si="66"/>
        <v>-0.15863406746092409</v>
      </c>
      <c r="K1453">
        <v>22.111999999999998</v>
      </c>
      <c r="L1453">
        <f>MAX($K$2:K1453)</f>
        <v>22.8018</v>
      </c>
      <c r="M1453">
        <f t="shared" si="67"/>
        <v>-3.0251997649308464E-2</v>
      </c>
      <c r="N1453">
        <v>4468.7299999999996</v>
      </c>
      <c r="O1453">
        <f>MAX($N$2:N1453)</f>
        <v>4536.95</v>
      </c>
      <c r="P1453">
        <f t="shared" si="68"/>
        <v>-1.5036533353905214E-2</v>
      </c>
    </row>
    <row r="1454" spans="1:16">
      <c r="A1454" s="1">
        <v>44453</v>
      </c>
      <c r="B1454">
        <v>145.35</v>
      </c>
      <c r="C1454" s="3">
        <f>MAX($B$2:B1454)</f>
        <v>153.76900000000001</v>
      </c>
      <c r="D1454" s="4">
        <f>(B1454 - C1454) / C1454</f>
        <v>-5.4750957605239098E-2</v>
      </c>
      <c r="E1454">
        <v>172.5</v>
      </c>
      <c r="F1454">
        <f>MAX($E$2:E1454)</f>
        <v>186.57</v>
      </c>
      <c r="G1454">
        <f>(E1454-F1454)/F1454</f>
        <v>-7.5414053706383627E-2</v>
      </c>
      <c r="H1454">
        <v>248.16300000000001</v>
      </c>
      <c r="I1454">
        <f>MAX($H$2:H1454)</f>
        <v>294.363</v>
      </c>
      <c r="J1454">
        <f t="shared" si="66"/>
        <v>-0.15694907308323391</v>
      </c>
      <c r="K1454">
        <v>22.201899999999998</v>
      </c>
      <c r="L1454">
        <f>MAX($K$2:K1454)</f>
        <v>22.8018</v>
      </c>
      <c r="M1454">
        <f t="shared" si="67"/>
        <v>-2.6309326456683317E-2</v>
      </c>
      <c r="N1454">
        <v>4443.05</v>
      </c>
      <c r="O1454">
        <f>MAX($N$2:N1454)</f>
        <v>4536.95</v>
      </c>
      <c r="P1454">
        <f t="shared" si="68"/>
        <v>-2.0696723569799014E-2</v>
      </c>
    </row>
    <row r="1455" spans="1:16">
      <c r="A1455" s="1">
        <v>44454</v>
      </c>
      <c r="B1455">
        <v>146.24700000000001</v>
      </c>
      <c r="C1455" s="3">
        <f>MAX($B$2:B1455)</f>
        <v>153.76900000000001</v>
      </c>
      <c r="D1455" s="4">
        <f>(B1455 - C1455) / C1455</f>
        <v>-4.8917532142369338E-2</v>
      </c>
      <c r="E1455">
        <v>173.79</v>
      </c>
      <c r="F1455">
        <f>MAX($E$2:E1455)</f>
        <v>186.57</v>
      </c>
      <c r="G1455">
        <f>(E1455-F1455)/F1455</f>
        <v>-6.8499758803666197E-2</v>
      </c>
      <c r="H1455">
        <v>251.94300000000001</v>
      </c>
      <c r="I1455">
        <f>MAX($H$2:H1455)</f>
        <v>294.363</v>
      </c>
      <c r="J1455">
        <f t="shared" si="66"/>
        <v>-0.14410778528551479</v>
      </c>
      <c r="K1455">
        <v>22.300899999999999</v>
      </c>
      <c r="L1455">
        <f>MAX($K$2:K1455)</f>
        <v>22.8018</v>
      </c>
      <c r="M1455">
        <f t="shared" si="67"/>
        <v>-2.1967563964248499E-2</v>
      </c>
      <c r="N1455">
        <v>4480.7</v>
      </c>
      <c r="O1455">
        <f>MAX($N$2:N1455)</f>
        <v>4536.95</v>
      </c>
      <c r="P1455">
        <f t="shared" si="68"/>
        <v>-1.2398197026636838E-2</v>
      </c>
    </row>
    <row r="1456" spans="1:16">
      <c r="A1456" s="1">
        <v>44455</v>
      </c>
      <c r="B1456">
        <v>146.01</v>
      </c>
      <c r="C1456" s="3">
        <f>MAX($B$2:B1456)</f>
        <v>153.76900000000001</v>
      </c>
      <c r="D1456" s="4">
        <f>(B1456 - C1456) / C1456</f>
        <v>-5.0458805090753109E-2</v>
      </c>
      <c r="E1456">
        <v>174.41200000000001</v>
      </c>
      <c r="F1456">
        <f>MAX($E$2:E1456)</f>
        <v>186.57</v>
      </c>
      <c r="G1456">
        <f>(E1456-F1456)/F1456</f>
        <v>-6.5165889478479858E-2</v>
      </c>
      <c r="H1456">
        <v>252.33</v>
      </c>
      <c r="I1456">
        <f>MAX($H$2:H1456)</f>
        <v>294.363</v>
      </c>
      <c r="J1456">
        <f t="shared" si="66"/>
        <v>-0.14279308201098639</v>
      </c>
      <c r="K1456">
        <v>22.201899999999998</v>
      </c>
      <c r="L1456">
        <f>MAX($K$2:K1456)</f>
        <v>22.8018</v>
      </c>
      <c r="M1456">
        <f t="shared" si="67"/>
        <v>-2.6309326456683317E-2</v>
      </c>
      <c r="N1456">
        <v>4473.75</v>
      </c>
      <c r="O1456">
        <f>MAX($N$2:N1456)</f>
        <v>4536.95</v>
      </c>
      <c r="P1456">
        <f t="shared" si="68"/>
        <v>-1.393006314815015E-2</v>
      </c>
    </row>
    <row r="1457" spans="1:16">
      <c r="A1457" s="1">
        <v>44456</v>
      </c>
      <c r="B1457">
        <v>143.34</v>
      </c>
      <c r="C1457" s="3">
        <f>MAX($B$2:B1457)</f>
        <v>153.76900000000001</v>
      </c>
      <c r="D1457" s="4">
        <f>(B1457 - C1457) / C1457</f>
        <v>-6.7822512990264622E-2</v>
      </c>
      <c r="E1457">
        <v>173.126</v>
      </c>
      <c r="F1457">
        <f>MAX($E$2:E1457)</f>
        <v>186.57</v>
      </c>
      <c r="G1457">
        <f>(E1457-F1457)/F1457</f>
        <v>-7.2058744707080388E-2</v>
      </c>
      <c r="H1457">
        <v>253.16300000000001</v>
      </c>
      <c r="I1457">
        <f>MAX($H$2:H1457)</f>
        <v>294.363</v>
      </c>
      <c r="J1457">
        <f t="shared" si="66"/>
        <v>-0.1399632426629705</v>
      </c>
      <c r="K1457">
        <v>21.860399999999998</v>
      </c>
      <c r="L1457">
        <f>MAX($K$2:K1457)</f>
        <v>22.8018</v>
      </c>
      <c r="M1457">
        <f t="shared" si="67"/>
        <v>-4.1286214246243784E-2</v>
      </c>
      <c r="N1457">
        <v>4432.99</v>
      </c>
      <c r="O1457">
        <f>MAX($N$2:N1457)</f>
        <v>4536.95</v>
      </c>
      <c r="P1457">
        <f t="shared" si="68"/>
        <v>-2.2914072229140731E-2</v>
      </c>
    </row>
    <row r="1458" spans="1:16">
      <c r="A1458" s="1">
        <v>44459</v>
      </c>
      <c r="B1458">
        <v>140.27600000000001</v>
      </c>
      <c r="C1458" s="3">
        <f>MAX($B$2:B1458)</f>
        <v>153.76900000000001</v>
      </c>
      <c r="D1458" s="4">
        <f>(B1458 - C1458) / C1458</f>
        <v>-8.7748505875696631E-2</v>
      </c>
      <c r="E1458">
        <v>167.786</v>
      </c>
      <c r="F1458">
        <f>MAX($E$2:E1458)</f>
        <v>186.57</v>
      </c>
      <c r="G1458">
        <f>(E1458-F1458)/F1458</f>
        <v>-0.10068070965321323</v>
      </c>
      <c r="H1458">
        <v>243.39</v>
      </c>
      <c r="I1458">
        <f>MAX($H$2:H1458)</f>
        <v>294.363</v>
      </c>
      <c r="J1458">
        <f t="shared" si="66"/>
        <v>-0.17316374680241747</v>
      </c>
      <c r="K1458">
        <v>21.074400000000001</v>
      </c>
      <c r="L1458">
        <f>MAX($K$2:K1458)</f>
        <v>22.8018</v>
      </c>
      <c r="M1458">
        <f t="shared" si="67"/>
        <v>-7.5757177064968526E-2</v>
      </c>
      <c r="N1458">
        <v>4357.7299999999996</v>
      </c>
      <c r="O1458">
        <f>MAX($N$2:N1458)</f>
        <v>4536.95</v>
      </c>
      <c r="P1458">
        <f t="shared" si="68"/>
        <v>-3.9502308819801907E-2</v>
      </c>
    </row>
    <row r="1459" spans="1:16">
      <c r="A1459" s="1">
        <v>44460</v>
      </c>
      <c r="B1459">
        <v>140.76</v>
      </c>
      <c r="C1459" s="3">
        <f>MAX($B$2:B1459)</f>
        <v>153.76900000000001</v>
      </c>
      <c r="D1459" s="4">
        <f>(B1459 - C1459) / C1459</f>
        <v>-8.4600927365073672E-2</v>
      </c>
      <c r="E1459">
        <v>167.18199999999999</v>
      </c>
      <c r="F1459">
        <f>MAX($E$2:E1459)</f>
        <v>186.57</v>
      </c>
      <c r="G1459">
        <f>(E1459-F1459)/F1459</f>
        <v>-0.10391810044487328</v>
      </c>
      <c r="H1459">
        <v>246.46</v>
      </c>
      <c r="I1459">
        <f>MAX($H$2:H1459)</f>
        <v>294.363</v>
      </c>
      <c r="J1459">
        <f t="shared" si="66"/>
        <v>-0.16273444692437566</v>
      </c>
      <c r="K1459">
        <v>21.2074</v>
      </c>
      <c r="L1459">
        <f>MAX($K$2:K1459)</f>
        <v>22.8018</v>
      </c>
      <c r="M1459">
        <f t="shared" si="67"/>
        <v>-6.9924304221596553E-2</v>
      </c>
      <c r="N1459">
        <v>4354.1899999999996</v>
      </c>
      <c r="O1459">
        <f>MAX($N$2:N1459)</f>
        <v>4536.95</v>
      </c>
      <c r="P1459">
        <f t="shared" si="68"/>
        <v>-4.0282568686011579E-2</v>
      </c>
    </row>
    <row r="1460" spans="1:16">
      <c r="A1460" s="1">
        <v>44461</v>
      </c>
      <c r="B1460">
        <v>143.13300000000001</v>
      </c>
      <c r="C1460" s="3">
        <f>MAX($B$2:B1460)</f>
        <v>153.76900000000001</v>
      </c>
      <c r="D1460" s="4">
        <f>(B1460 - C1460) / C1460</f>
        <v>-6.9168688097080655E-2</v>
      </c>
      <c r="E1460">
        <v>169.00200000000001</v>
      </c>
      <c r="F1460">
        <f>MAX($E$2:E1460)</f>
        <v>186.57</v>
      </c>
      <c r="G1460">
        <f>(E1460-F1460)/F1460</f>
        <v>-9.4163048721659343E-2</v>
      </c>
      <c r="H1460">
        <v>250.64699999999999</v>
      </c>
      <c r="I1460">
        <f>MAX($H$2:H1460)</f>
        <v>294.363</v>
      </c>
      <c r="J1460">
        <f t="shared" si="66"/>
        <v>-0.14851051253044714</v>
      </c>
      <c r="K1460">
        <v>21.901399999999999</v>
      </c>
      <c r="L1460">
        <f>MAX($K$2:K1460)</f>
        <v>22.8018</v>
      </c>
      <c r="M1460">
        <f t="shared" si="67"/>
        <v>-3.9488110587760666E-2</v>
      </c>
      <c r="N1460">
        <v>4395.6400000000003</v>
      </c>
      <c r="O1460">
        <f>MAX($N$2:N1460)</f>
        <v>4536.95</v>
      </c>
      <c r="P1460">
        <f t="shared" si="68"/>
        <v>-3.1146475054827472E-2</v>
      </c>
    </row>
    <row r="1461" spans="1:16">
      <c r="A1461" s="1">
        <v>44462</v>
      </c>
      <c r="B1461">
        <v>144.1</v>
      </c>
      <c r="C1461" s="3">
        <f>MAX($B$2:B1461)</f>
        <v>153.76900000000001</v>
      </c>
      <c r="D1461" s="4">
        <f>(B1461 - C1461) / C1461</f>
        <v>-6.2880034337220184E-2</v>
      </c>
      <c r="E1461">
        <v>170.8</v>
      </c>
      <c r="F1461">
        <f>MAX($E$2:E1461)</f>
        <v>186.57</v>
      </c>
      <c r="G1461">
        <f>(E1461-F1461)/F1461</f>
        <v>-8.4525915206088778E-2</v>
      </c>
      <c r="H1461">
        <v>251.21299999999999</v>
      </c>
      <c r="I1461">
        <f>MAX($H$2:H1461)</f>
        <v>294.363</v>
      </c>
      <c r="J1461">
        <f t="shared" si="66"/>
        <v>-0.1465877165268733</v>
      </c>
      <c r="K1461">
        <v>22.441600000000001</v>
      </c>
      <c r="L1461">
        <f>MAX($K$2:K1461)</f>
        <v>22.8018</v>
      </c>
      <c r="M1461">
        <f t="shared" si="67"/>
        <v>-1.5796998482575892E-2</v>
      </c>
      <c r="N1461">
        <v>4448.9799999999996</v>
      </c>
      <c r="O1461">
        <f>MAX($N$2:N1461)</f>
        <v>4536.95</v>
      </c>
      <c r="P1461">
        <f t="shared" si="68"/>
        <v>-1.9389678087702148E-2</v>
      </c>
    </row>
    <row r="1462" spans="1:16">
      <c r="A1462" s="1">
        <v>44463</v>
      </c>
      <c r="B1462">
        <v>144.18899999999999</v>
      </c>
      <c r="C1462" s="3">
        <f>MAX($B$2:B1462)</f>
        <v>153.76900000000001</v>
      </c>
      <c r="D1462" s="4">
        <f>(B1462 - C1462) / C1462</f>
        <v>-6.2301244073903139E-2</v>
      </c>
      <c r="E1462">
        <v>171.27600000000001</v>
      </c>
      <c r="F1462">
        <f>MAX($E$2:E1462)</f>
        <v>186.57</v>
      </c>
      <c r="G1462">
        <f>(E1462-F1462)/F1462</f>
        <v>-8.1974593986171324E-2</v>
      </c>
      <c r="H1462">
        <v>258.13</v>
      </c>
      <c r="I1462">
        <f>MAX($H$2:H1462)</f>
        <v>294.363</v>
      </c>
      <c r="J1462">
        <f t="shared" si="66"/>
        <v>-0.12308951872348088</v>
      </c>
      <c r="K1462">
        <v>22.0412</v>
      </c>
      <c r="L1462">
        <f>MAX($K$2:K1462)</f>
        <v>22.8018</v>
      </c>
      <c r="M1462">
        <f t="shared" si="67"/>
        <v>-3.3357015674201164E-2</v>
      </c>
      <c r="N1462">
        <v>4455.4799999999996</v>
      </c>
      <c r="O1462">
        <f>MAX($N$2:N1462)</f>
        <v>4536.95</v>
      </c>
      <c r="P1462">
        <f t="shared" si="68"/>
        <v>-1.795699754240189E-2</v>
      </c>
    </row>
    <row r="1463" spans="1:16">
      <c r="A1463" s="1">
        <v>44466</v>
      </c>
      <c r="B1463">
        <v>142.67099999999999</v>
      </c>
      <c r="C1463" s="3">
        <f>MAX($B$2:B1463)</f>
        <v>153.76900000000001</v>
      </c>
      <c r="D1463" s="4">
        <f>(B1463 - C1463) / C1463</f>
        <v>-7.2173194857220985E-2</v>
      </c>
      <c r="E1463">
        <v>170.29</v>
      </c>
      <c r="F1463">
        <f>MAX($E$2:E1463)</f>
        <v>186.57</v>
      </c>
      <c r="G1463">
        <f>(E1463-F1463)/F1463</f>
        <v>-8.7259473656000439E-2</v>
      </c>
      <c r="H1463">
        <v>263.78699999999998</v>
      </c>
      <c r="I1463">
        <f>MAX($H$2:H1463)</f>
        <v>294.363</v>
      </c>
      <c r="J1463">
        <f t="shared" si="66"/>
        <v>-0.10387175018599491</v>
      </c>
      <c r="K1463">
        <v>21.620799999999999</v>
      </c>
      <c r="L1463">
        <f>MAX($K$2:K1463)</f>
        <v>22.8018</v>
      </c>
      <c r="M1463">
        <f t="shared" si="67"/>
        <v>-5.1794156601671838E-2</v>
      </c>
      <c r="N1463">
        <v>4443.1099999999997</v>
      </c>
      <c r="O1463">
        <f>MAX($N$2:N1463)</f>
        <v>4536.95</v>
      </c>
      <c r="P1463">
        <f t="shared" si="68"/>
        <v>-2.0683498826304048E-2</v>
      </c>
    </row>
    <row r="1464" spans="1:16">
      <c r="A1464" s="1">
        <v>44467</v>
      </c>
      <c r="B1464">
        <v>139.26</v>
      </c>
      <c r="C1464" s="3">
        <f>MAX($B$2:B1464)</f>
        <v>153.76900000000001</v>
      </c>
      <c r="D1464" s="4">
        <f>(B1464 - C1464) / C1464</f>
        <v>-9.4355819443450978E-2</v>
      </c>
      <c r="E1464">
        <v>165.798</v>
      </c>
      <c r="F1464">
        <f>MAX($E$2:E1464)</f>
        <v>186.57</v>
      </c>
      <c r="G1464">
        <f>(E1464-F1464)/F1464</f>
        <v>-0.11133622768933908</v>
      </c>
      <c r="H1464">
        <v>259.18700000000001</v>
      </c>
      <c r="I1464">
        <f>MAX($H$2:H1464)</f>
        <v>294.363</v>
      </c>
      <c r="J1464">
        <f t="shared" si="66"/>
        <v>-0.11949871417263715</v>
      </c>
      <c r="K1464">
        <v>20.661200000000001</v>
      </c>
      <c r="L1464">
        <f>MAX($K$2:K1464)</f>
        <v>22.8018</v>
      </c>
      <c r="M1464">
        <f t="shared" si="67"/>
        <v>-9.3878553447534804E-2</v>
      </c>
      <c r="N1464">
        <v>4352.63</v>
      </c>
      <c r="O1464">
        <f>MAX($N$2:N1464)</f>
        <v>4536.95</v>
      </c>
      <c r="P1464">
        <f t="shared" si="68"/>
        <v>-4.062641201688353E-2</v>
      </c>
    </row>
    <row r="1465" spans="1:16">
      <c r="A1465" s="1">
        <v>44468</v>
      </c>
      <c r="B1465">
        <v>140.167</v>
      </c>
      <c r="C1465" s="3">
        <f>MAX($B$2:B1465)</f>
        <v>153.76900000000001</v>
      </c>
      <c r="D1465" s="4">
        <f>(B1465 - C1465) / C1465</f>
        <v>-8.845736136672544E-2</v>
      </c>
      <c r="E1465">
        <v>165.05600000000001</v>
      </c>
      <c r="F1465">
        <f>MAX($E$2:E1465)</f>
        <v>186.57</v>
      </c>
      <c r="G1465">
        <f>(E1465-F1465)/F1465</f>
        <v>-0.11531328723803388</v>
      </c>
      <c r="H1465">
        <v>260.43700000000001</v>
      </c>
      <c r="I1465">
        <f>MAX($H$2:H1465)</f>
        <v>294.363</v>
      </c>
      <c r="J1465">
        <f t="shared" si="66"/>
        <v>-0.11525225656757129</v>
      </c>
      <c r="K1465">
        <v>20.480399999999999</v>
      </c>
      <c r="L1465">
        <f>MAX($K$2:K1465)</f>
        <v>22.8018</v>
      </c>
      <c r="M1465">
        <f t="shared" si="67"/>
        <v>-0.10180775201957742</v>
      </c>
      <c r="N1465">
        <v>4359.46</v>
      </c>
      <c r="O1465">
        <f>MAX($N$2:N1465)</f>
        <v>4536.95</v>
      </c>
      <c r="P1465">
        <f t="shared" si="68"/>
        <v>-3.912099538236035E-2</v>
      </c>
    </row>
    <row r="1466" spans="1:16">
      <c r="A1466" s="1">
        <v>44469</v>
      </c>
      <c r="B1466">
        <v>138.857</v>
      </c>
      <c r="C1466" s="3">
        <f>MAX($B$2:B1466)</f>
        <v>153.76900000000001</v>
      </c>
      <c r="D1466" s="4">
        <f>(B1466 - C1466) / C1466</f>
        <v>-9.6976633781841626E-2</v>
      </c>
      <c r="E1466">
        <v>164.25200000000001</v>
      </c>
      <c r="F1466">
        <f>MAX($E$2:E1466)</f>
        <v>186.57</v>
      </c>
      <c r="G1466">
        <f>(E1466-F1466)/F1466</f>
        <v>-0.11962266173554154</v>
      </c>
      <c r="H1466">
        <v>258.49299999999999</v>
      </c>
      <c r="I1466">
        <f>MAX($H$2:H1466)</f>
        <v>294.363</v>
      </c>
      <c r="J1466">
        <f t="shared" si="66"/>
        <v>-0.12185634743496976</v>
      </c>
      <c r="K1466">
        <v>20.678100000000001</v>
      </c>
      <c r="L1466">
        <f>MAX($K$2:K1466)</f>
        <v>22.8018</v>
      </c>
      <c r="M1466">
        <f t="shared" si="67"/>
        <v>-9.313738389074544E-2</v>
      </c>
      <c r="N1466">
        <v>4307.54</v>
      </c>
      <c r="O1466">
        <f>MAX($N$2:N1466)</f>
        <v>4536.95</v>
      </c>
      <c r="P1466">
        <f t="shared" si="68"/>
        <v>-5.0564806753435651E-2</v>
      </c>
    </row>
    <row r="1467" spans="1:16">
      <c r="A1467" s="1">
        <v>44470</v>
      </c>
      <c r="B1467">
        <v>139.99100000000001</v>
      </c>
      <c r="C1467" s="3">
        <f>MAX($B$2:B1467)</f>
        <v>153.76900000000001</v>
      </c>
      <c r="D1467" s="4">
        <f>(B1467 - C1467) / C1467</f>
        <v>-8.960193537058829E-2</v>
      </c>
      <c r="E1467">
        <v>164.16300000000001</v>
      </c>
      <c r="F1467">
        <f>MAX($E$2:E1467)</f>
        <v>186.57</v>
      </c>
      <c r="G1467">
        <f>(E1467-F1467)/F1467</f>
        <v>-0.12009969448464375</v>
      </c>
      <c r="H1467">
        <v>258.40699999999998</v>
      </c>
      <c r="I1467">
        <f>MAX($H$2:H1467)</f>
        <v>294.363</v>
      </c>
      <c r="J1467">
        <f t="shared" si="66"/>
        <v>-0.12214850371819834</v>
      </c>
      <c r="K1467">
        <v>20.7041</v>
      </c>
      <c r="L1467">
        <f>MAX($K$2:K1467)</f>
        <v>22.8018</v>
      </c>
      <c r="M1467">
        <f t="shared" si="67"/>
        <v>-9.1997123034146408E-2</v>
      </c>
      <c r="N1467">
        <v>4357.04</v>
      </c>
      <c r="O1467">
        <f>MAX($N$2:N1467)</f>
        <v>4536.95</v>
      </c>
      <c r="P1467">
        <f t="shared" si="68"/>
        <v>-3.9654393369995232E-2</v>
      </c>
    </row>
    <row r="1468" spans="1:16">
      <c r="A1468" s="1">
        <v>44473</v>
      </c>
      <c r="B1468">
        <v>136.55099999999999</v>
      </c>
      <c r="C1468" s="3">
        <f>MAX($B$2:B1468)</f>
        <v>153.76900000000001</v>
      </c>
      <c r="D1468" s="4">
        <f>(B1468 - C1468) / C1468</f>
        <v>-0.11197315453700042</v>
      </c>
      <c r="E1468">
        <v>159.489</v>
      </c>
      <c r="F1468">
        <f>MAX($E$2:E1468)</f>
        <v>186.57</v>
      </c>
      <c r="G1468">
        <f>(E1468-F1468)/F1468</f>
        <v>-0.14515195369030384</v>
      </c>
      <c r="H1468">
        <v>260.51</v>
      </c>
      <c r="I1468">
        <f>MAX($H$2:H1468)</f>
        <v>294.363</v>
      </c>
      <c r="J1468">
        <f t="shared" si="66"/>
        <v>-0.11500426344343552</v>
      </c>
      <c r="K1468">
        <v>19.697700000000001</v>
      </c>
      <c r="L1468">
        <f>MAX($K$2:K1468)</f>
        <v>22.8018</v>
      </c>
      <c r="M1468">
        <f t="shared" si="67"/>
        <v>-0.1361339894218877</v>
      </c>
      <c r="N1468">
        <v>4300.46</v>
      </c>
      <c r="O1468">
        <f>MAX($N$2:N1468)</f>
        <v>4536.95</v>
      </c>
      <c r="P1468">
        <f t="shared" si="68"/>
        <v>-5.2125326485854988E-2</v>
      </c>
    </row>
    <row r="1469" spans="1:16">
      <c r="A1469" s="1">
        <v>44474</v>
      </c>
      <c r="B1469">
        <v>138.47200000000001</v>
      </c>
      <c r="C1469" s="3">
        <f>MAX($B$2:B1469)</f>
        <v>153.76900000000001</v>
      </c>
      <c r="D1469" s="4">
        <f>(B1469 - C1469) / C1469</f>
        <v>-9.9480389415291748E-2</v>
      </c>
      <c r="E1469">
        <v>161.05000000000001</v>
      </c>
      <c r="F1469">
        <f>MAX($E$2:E1469)</f>
        <v>186.57</v>
      </c>
      <c r="G1469">
        <f>(E1469-F1469)/F1469</f>
        <v>-0.13678512086616273</v>
      </c>
      <c r="H1469">
        <v>260.197</v>
      </c>
      <c r="I1469">
        <f>MAX($H$2:H1469)</f>
        <v>294.363</v>
      </c>
      <c r="J1469">
        <f t="shared" si="66"/>
        <v>-0.11606757642774397</v>
      </c>
      <c r="K1469">
        <v>20.4145</v>
      </c>
      <c r="L1469">
        <f>MAX($K$2:K1469)</f>
        <v>22.8018</v>
      </c>
      <c r="M1469">
        <f t="shared" si="67"/>
        <v>-0.10469787472918804</v>
      </c>
      <c r="N1469">
        <v>4345.72</v>
      </c>
      <c r="O1469">
        <f>MAX($N$2:N1469)</f>
        <v>4536.95</v>
      </c>
      <c r="P1469">
        <f t="shared" si="68"/>
        <v>-4.2149461642733463E-2</v>
      </c>
    </row>
    <row r="1470" spans="1:16">
      <c r="A1470" s="1">
        <v>44475</v>
      </c>
      <c r="B1470">
        <v>139.34899999999999</v>
      </c>
      <c r="C1470" s="3">
        <f>MAX($B$2:B1470)</f>
        <v>153.76900000000001</v>
      </c>
      <c r="D1470" s="4">
        <f>(B1470 - C1470) / C1470</f>
        <v>-9.3777029180133933E-2</v>
      </c>
      <c r="E1470">
        <v>163.1</v>
      </c>
      <c r="F1470">
        <f>MAX($E$2:E1470)</f>
        <v>186.57</v>
      </c>
      <c r="G1470">
        <f>(E1470-F1470)/F1470</f>
        <v>-0.12579728788122421</v>
      </c>
      <c r="H1470">
        <v>260.91699999999997</v>
      </c>
      <c r="I1470">
        <f>MAX($H$2:H1470)</f>
        <v>294.363</v>
      </c>
      <c r="J1470">
        <f t="shared" si="66"/>
        <v>-0.11362161684722613</v>
      </c>
      <c r="K1470">
        <v>20.662199999999999</v>
      </c>
      <c r="L1470">
        <f>MAX($K$2:K1470)</f>
        <v>22.8018</v>
      </c>
      <c r="M1470">
        <f t="shared" si="67"/>
        <v>-9.3834697260742644E-2</v>
      </c>
      <c r="N1470">
        <v>4363.55</v>
      </c>
      <c r="O1470">
        <f>MAX($N$2:N1470)</f>
        <v>4536.95</v>
      </c>
      <c r="P1470">
        <f t="shared" si="68"/>
        <v>-3.821950870077908E-2</v>
      </c>
    </row>
    <row r="1471" spans="1:16">
      <c r="A1471" s="1">
        <v>44476</v>
      </c>
      <c r="B1471">
        <v>140.62200000000001</v>
      </c>
      <c r="C1471" s="3">
        <f>MAX($B$2:B1471)</f>
        <v>153.76900000000001</v>
      </c>
      <c r="D1471" s="4">
        <f>(B1471 - C1471) / C1471</f>
        <v>-8.5498377436284231E-2</v>
      </c>
      <c r="E1471">
        <v>165.12200000000001</v>
      </c>
      <c r="F1471">
        <f>MAX($E$2:E1471)</f>
        <v>186.57</v>
      </c>
      <c r="G1471">
        <f>(E1471-F1471)/F1471</f>
        <v>-0.11495953261510414</v>
      </c>
      <c r="H1471">
        <v>264.53699999999998</v>
      </c>
      <c r="I1471">
        <f>MAX($H$2:H1471)</f>
        <v>294.363</v>
      </c>
      <c r="J1471">
        <f t="shared" si="66"/>
        <v>-0.1013238756229554</v>
      </c>
      <c r="K1471">
        <v>21.0366</v>
      </c>
      <c r="L1471">
        <f>MAX($K$2:K1471)</f>
        <v>22.8018</v>
      </c>
      <c r="M1471">
        <f t="shared" si="67"/>
        <v>-7.7414940925716394E-2</v>
      </c>
      <c r="N1471">
        <v>4399.76</v>
      </c>
      <c r="O1471">
        <f>MAX($N$2:N1471)</f>
        <v>4536.95</v>
      </c>
      <c r="P1471">
        <f t="shared" si="68"/>
        <v>-3.0238376001498719E-2</v>
      </c>
    </row>
    <row r="1472" spans="1:16">
      <c r="A1472" s="1">
        <v>44477</v>
      </c>
      <c r="B1472">
        <v>140.23699999999999</v>
      </c>
      <c r="C1472" s="3">
        <f>MAX($B$2:B1472)</f>
        <v>153.76900000000001</v>
      </c>
      <c r="D1472" s="4">
        <f>(B1472 - C1472) / C1472</f>
        <v>-8.8002133069734534E-2</v>
      </c>
      <c r="E1472">
        <v>164.43100000000001</v>
      </c>
      <c r="F1472">
        <f>MAX($E$2:E1472)</f>
        <v>186.57</v>
      </c>
      <c r="G1472">
        <f>(E1472-F1472)/F1472</f>
        <v>-0.11866323631880786</v>
      </c>
      <c r="H1472">
        <v>261.83</v>
      </c>
      <c r="I1472">
        <f>MAX($H$2:H1472)</f>
        <v>294.363</v>
      </c>
      <c r="J1472">
        <f t="shared" si="66"/>
        <v>-0.11052000421248599</v>
      </c>
      <c r="K1472">
        <v>20.792999999999999</v>
      </c>
      <c r="L1472">
        <f>MAX($K$2:K1472)</f>
        <v>22.8018</v>
      </c>
      <c r="M1472">
        <f t="shared" si="67"/>
        <v>-8.8098308028313588E-2</v>
      </c>
      <c r="N1472">
        <v>4391.34</v>
      </c>
      <c r="O1472">
        <f>MAX($N$2:N1472)</f>
        <v>4536.95</v>
      </c>
      <c r="P1472">
        <f t="shared" si="68"/>
        <v>-3.209424833864153E-2</v>
      </c>
    </row>
    <row r="1473" spans="1:16">
      <c r="A1473" s="1">
        <v>44480</v>
      </c>
      <c r="B1473">
        <v>140.14699999999999</v>
      </c>
      <c r="C1473" s="3">
        <f>MAX($B$2:B1473)</f>
        <v>153.76900000000001</v>
      </c>
      <c r="D1473" s="4">
        <f>(B1473 - C1473) / C1473</f>
        <v>-8.8587426594437205E-2</v>
      </c>
      <c r="E1473">
        <v>162.315</v>
      </c>
      <c r="F1473">
        <f>MAX($E$2:E1473)</f>
        <v>186.57</v>
      </c>
      <c r="G1473">
        <f>(E1473-F1473)/F1473</f>
        <v>-0.13000482392667628</v>
      </c>
      <c r="H1473">
        <v>263.98</v>
      </c>
      <c r="I1473">
        <f>MAX($H$2:H1473)</f>
        <v>294.363</v>
      </c>
      <c r="J1473">
        <f t="shared" si="66"/>
        <v>-0.10321609713177261</v>
      </c>
      <c r="K1473">
        <v>20.6572</v>
      </c>
      <c r="L1473">
        <f>MAX($K$2:K1473)</f>
        <v>22.8018</v>
      </c>
      <c r="M1473">
        <f t="shared" si="67"/>
        <v>-9.4053978194703944E-2</v>
      </c>
      <c r="N1473">
        <v>4361.1899999999996</v>
      </c>
      <c r="O1473">
        <f>MAX($N$2:N1473)</f>
        <v>4536.95</v>
      </c>
      <c r="P1473">
        <f t="shared" si="68"/>
        <v>-3.8739681944918995E-2</v>
      </c>
    </row>
    <row r="1474" spans="1:16">
      <c r="A1474" s="1">
        <v>44481</v>
      </c>
      <c r="B1474">
        <v>138.86699999999999</v>
      </c>
      <c r="C1474" s="3">
        <f>MAX($B$2:B1474)</f>
        <v>153.76900000000001</v>
      </c>
      <c r="D1474" s="4">
        <f>(B1474 - C1474) / C1474</f>
        <v>-9.6911601167985834E-2</v>
      </c>
      <c r="E1474">
        <v>162.36600000000001</v>
      </c>
      <c r="F1474">
        <f>MAX($E$2:E1474)</f>
        <v>186.57</v>
      </c>
      <c r="G1474">
        <f>(E1474-F1474)/F1474</f>
        <v>-0.12973146808168506</v>
      </c>
      <c r="H1474">
        <v>268.57299999999998</v>
      </c>
      <c r="I1474">
        <f>MAX($H$2:H1474)</f>
        <v>294.363</v>
      </c>
      <c r="J1474">
        <f t="shared" si="66"/>
        <v>-8.7612913307718768E-2</v>
      </c>
      <c r="K1474">
        <v>20.633199999999999</v>
      </c>
      <c r="L1474">
        <f>MAX($K$2:K1474)</f>
        <v>22.8018</v>
      </c>
      <c r="M1474">
        <f t="shared" si="67"/>
        <v>-9.5106526677718489E-2</v>
      </c>
      <c r="N1474">
        <v>4350.6499999999996</v>
      </c>
      <c r="O1474">
        <f>MAX($N$2:N1474)</f>
        <v>4536.95</v>
      </c>
      <c r="P1474">
        <f t="shared" si="68"/>
        <v>-4.106282855222125E-2</v>
      </c>
    </row>
    <row r="1475" spans="1:16">
      <c r="A1475" s="1">
        <v>44482</v>
      </c>
      <c r="B1475">
        <v>138.27699999999999</v>
      </c>
      <c r="C1475" s="3">
        <f>MAX($B$2:B1475)</f>
        <v>153.76900000000001</v>
      </c>
      <c r="D1475" s="4">
        <f>(B1475 - C1475) / C1475</f>
        <v>-0.10074852538548093</v>
      </c>
      <c r="E1475">
        <v>164.214</v>
      </c>
      <c r="F1475">
        <f>MAX($E$2:E1475)</f>
        <v>186.57</v>
      </c>
      <c r="G1475">
        <f>(E1475-F1475)/F1475</f>
        <v>-0.11982633863965265</v>
      </c>
      <c r="H1475">
        <v>270.36</v>
      </c>
      <c r="I1475">
        <f>MAX($H$2:H1475)</f>
        <v>294.363</v>
      </c>
      <c r="J1475">
        <f t="shared" ref="J1475:J1538" si="69">(H1475-I1475)/I1475</f>
        <v>-8.1542177515516512E-2</v>
      </c>
      <c r="K1475">
        <v>20.9008</v>
      </c>
      <c r="L1475">
        <f>MAX($K$2:K1475)</f>
        <v>22.8018</v>
      </c>
      <c r="M1475">
        <f t="shared" ref="M1475:M1538" si="70">(K1475-L1475)/L1475</f>
        <v>-8.337061109210675E-2</v>
      </c>
      <c r="N1475">
        <v>4363.8</v>
      </c>
      <c r="O1475">
        <f>MAX($N$2:N1475)</f>
        <v>4536.95</v>
      </c>
      <c r="P1475">
        <f t="shared" ref="P1475:P1538" si="71">(N1475-O1475)/O1475</f>
        <v>-3.8164405602882916E-2</v>
      </c>
    </row>
    <row r="1476" spans="1:16">
      <c r="A1476" s="1">
        <v>44483</v>
      </c>
      <c r="B1476">
        <v>141.083</v>
      </c>
      <c r="C1476" s="3">
        <f>MAX($B$2:B1476)</f>
        <v>153.76900000000001</v>
      </c>
      <c r="D1476" s="4">
        <f>(B1476 - C1476) / C1476</f>
        <v>-8.2500373937529708E-2</v>
      </c>
      <c r="E1476">
        <v>164.99299999999999</v>
      </c>
      <c r="F1476">
        <f>MAX($E$2:E1476)</f>
        <v>186.57</v>
      </c>
      <c r="G1476">
        <f>(E1476-F1476)/F1476</f>
        <v>-0.115650962105376</v>
      </c>
      <c r="H1476">
        <v>272.77300000000002</v>
      </c>
      <c r="I1476">
        <f>MAX($H$2:H1476)</f>
        <v>294.363</v>
      </c>
      <c r="J1476">
        <f t="shared" si="69"/>
        <v>-7.334481575469734E-2</v>
      </c>
      <c r="K1476">
        <v>21.706499999999998</v>
      </c>
      <c r="L1476">
        <f>MAX($K$2:K1476)</f>
        <v>22.8018</v>
      </c>
      <c r="M1476">
        <f t="shared" si="70"/>
        <v>-4.8035681393574267E-2</v>
      </c>
      <c r="N1476">
        <v>4438.26</v>
      </c>
      <c r="O1476">
        <f>MAX($N$2:N1476)</f>
        <v>4536.95</v>
      </c>
      <c r="P1476">
        <f t="shared" si="71"/>
        <v>-2.1752498925489503E-2</v>
      </c>
    </row>
    <row r="1477" spans="1:16">
      <c r="A1477" s="1">
        <v>44484</v>
      </c>
      <c r="B1477">
        <v>142.15</v>
      </c>
      <c r="C1477" s="3">
        <f>MAX($B$2:B1477)</f>
        <v>153.76900000000001</v>
      </c>
      <c r="D1477" s="4">
        <f>(B1477 - C1477) / C1477</f>
        <v>-7.5561394039110608E-2</v>
      </c>
      <c r="E1477">
        <v>170.45099999999999</v>
      </c>
      <c r="F1477">
        <f>MAX($E$2:E1477)</f>
        <v>186.57</v>
      </c>
      <c r="G1477">
        <f>(E1477-F1477)/F1477</f>
        <v>-8.6396526772793053E-2</v>
      </c>
      <c r="H1477">
        <v>281.01</v>
      </c>
      <c r="I1477">
        <f>MAX($H$2:H1477)</f>
        <v>294.363</v>
      </c>
      <c r="J1477">
        <f t="shared" si="69"/>
        <v>-4.536235872035551E-2</v>
      </c>
      <c r="K1477">
        <v>21.822399999999998</v>
      </c>
      <c r="L1477">
        <f>MAX($K$2:K1477)</f>
        <v>22.8018</v>
      </c>
      <c r="M1477">
        <f t="shared" si="70"/>
        <v>-4.2952749344350089E-2</v>
      </c>
      <c r="N1477">
        <v>4471.37</v>
      </c>
      <c r="O1477">
        <f>MAX($N$2:N1477)</f>
        <v>4536.95</v>
      </c>
      <c r="P1477">
        <f t="shared" si="71"/>
        <v>-1.4454644640121653E-2</v>
      </c>
    </row>
    <row r="1478" spans="1:16">
      <c r="A1478" s="1">
        <v>44487</v>
      </c>
      <c r="B1478">
        <v>143.82400000000001</v>
      </c>
      <c r="C1478" s="3">
        <f>MAX($B$2:B1478)</f>
        <v>153.76900000000001</v>
      </c>
      <c r="D1478" s="4">
        <f>(B1478 - C1478) / C1478</f>
        <v>-6.4674934479641497E-2</v>
      </c>
      <c r="E1478">
        <v>172.33699999999999</v>
      </c>
      <c r="F1478">
        <f>MAX($E$2:E1478)</f>
        <v>186.57</v>
      </c>
      <c r="G1478">
        <f>(E1478-F1478)/F1478</f>
        <v>-7.6287720426649538E-2</v>
      </c>
      <c r="H1478">
        <v>290.03699999999998</v>
      </c>
      <c r="I1478">
        <f>MAX($H$2:H1478)</f>
        <v>294.363</v>
      </c>
      <c r="J1478">
        <f t="shared" si="69"/>
        <v>-1.4696140479611982E-2</v>
      </c>
      <c r="K1478">
        <v>22.181899999999999</v>
      </c>
      <c r="L1478">
        <f>MAX($K$2:K1478)</f>
        <v>22.8018</v>
      </c>
      <c r="M1478">
        <f t="shared" si="70"/>
        <v>-2.7186450192528713E-2</v>
      </c>
      <c r="N1478">
        <v>4486.46</v>
      </c>
      <c r="O1478">
        <f>MAX($N$2:N1478)</f>
        <v>4536.95</v>
      </c>
      <c r="P1478">
        <f t="shared" si="71"/>
        <v>-1.1128621651109177E-2</v>
      </c>
    </row>
    <row r="1479" spans="1:16">
      <c r="A1479" s="1">
        <v>44488</v>
      </c>
      <c r="B1479">
        <v>145.982</v>
      </c>
      <c r="C1479" s="3">
        <f>MAX($B$2:B1479)</f>
        <v>153.76900000000001</v>
      </c>
      <c r="D1479" s="4">
        <f>(B1479 - C1479) / C1479</f>
        <v>-5.0640896409549427E-2</v>
      </c>
      <c r="E1479">
        <v>172.208</v>
      </c>
      <c r="F1479">
        <f>MAX($E$2:E1479)</f>
        <v>186.57</v>
      </c>
      <c r="G1479">
        <f>(E1479-F1479)/F1479</f>
        <v>-7.6979149916921244E-2</v>
      </c>
      <c r="H1479">
        <v>288.08999999999997</v>
      </c>
      <c r="I1479">
        <f>MAX($H$2:H1479)</f>
        <v>294.363</v>
      </c>
      <c r="J1479">
        <f t="shared" si="69"/>
        <v>-2.1310422845262564E-2</v>
      </c>
      <c r="K1479">
        <v>22.2499</v>
      </c>
      <c r="L1479">
        <f>MAX($K$2:K1479)</f>
        <v>22.8018</v>
      </c>
      <c r="M1479">
        <f t="shared" si="70"/>
        <v>-2.420422949065424E-2</v>
      </c>
      <c r="N1479">
        <v>4519.63</v>
      </c>
      <c r="O1479">
        <f>MAX($N$2:N1479)</f>
        <v>4536.95</v>
      </c>
      <c r="P1479">
        <f t="shared" si="71"/>
        <v>-3.8175426222461588E-3</v>
      </c>
    </row>
    <row r="1480" spans="1:16">
      <c r="A1480" s="1">
        <v>44489</v>
      </c>
      <c r="B1480">
        <v>146.476</v>
      </c>
      <c r="C1480" s="3">
        <f>MAX($B$2:B1480)</f>
        <v>153.76900000000001</v>
      </c>
      <c r="D1480" s="4">
        <f>(B1480 - C1480) / C1480</f>
        <v>-4.7428285285070503E-2</v>
      </c>
      <c r="E1480">
        <v>170.75299999999999</v>
      </c>
      <c r="F1480">
        <f>MAX($E$2:E1480)</f>
        <v>186.57</v>
      </c>
      <c r="G1480">
        <f>(E1480-F1480)/F1480</f>
        <v>-8.4777831376963111E-2</v>
      </c>
      <c r="H1480">
        <v>288.60000000000002</v>
      </c>
      <c r="I1480">
        <f>MAX($H$2:H1480)</f>
        <v>294.363</v>
      </c>
      <c r="J1480">
        <f t="shared" si="69"/>
        <v>-1.9577868142395535E-2</v>
      </c>
      <c r="K1480">
        <v>22.063199999999998</v>
      </c>
      <c r="L1480">
        <f>MAX($K$2:K1480)</f>
        <v>22.8018</v>
      </c>
      <c r="M1480">
        <f t="shared" si="70"/>
        <v>-3.2392179564771278E-2</v>
      </c>
      <c r="N1480">
        <v>4536.1899999999996</v>
      </c>
      <c r="O1480">
        <f>MAX($N$2:N1480)</f>
        <v>4536.95</v>
      </c>
      <c r="P1480">
        <f t="shared" si="71"/>
        <v>-1.6751341760438583E-4</v>
      </c>
    </row>
    <row r="1481" spans="1:16">
      <c r="A1481" s="1">
        <v>44490</v>
      </c>
      <c r="B1481">
        <v>146.69200000000001</v>
      </c>
      <c r="C1481" s="3">
        <f>MAX($B$2:B1481)</f>
        <v>153.76900000000001</v>
      </c>
      <c r="D1481" s="4">
        <f>(B1481 - C1481) / C1481</f>
        <v>-4.6023580825784116E-2</v>
      </c>
      <c r="E1481">
        <v>171.751</v>
      </c>
      <c r="F1481">
        <f>MAX($E$2:E1481)</f>
        <v>186.57</v>
      </c>
      <c r="G1481">
        <f>(E1481-F1481)/F1481</f>
        <v>-7.9428632684783132E-2</v>
      </c>
      <c r="H1481">
        <v>298</v>
      </c>
      <c r="I1481">
        <f>MAX($H$2:H1481)</f>
        <v>298</v>
      </c>
      <c r="J1481">
        <f t="shared" si="69"/>
        <v>0</v>
      </c>
      <c r="K1481">
        <v>22.651199999999999</v>
      </c>
      <c r="L1481">
        <f>MAX($K$2:K1481)</f>
        <v>22.8018</v>
      </c>
      <c r="M1481">
        <f t="shared" si="70"/>
        <v>-6.6047417309160125E-3</v>
      </c>
      <c r="N1481">
        <v>4549.78</v>
      </c>
      <c r="O1481">
        <f>MAX($N$2:N1481)</f>
        <v>4549.78</v>
      </c>
      <c r="P1481">
        <f t="shared" si="71"/>
        <v>0</v>
      </c>
    </row>
    <row r="1482" spans="1:16">
      <c r="A1482" s="1">
        <v>44491</v>
      </c>
      <c r="B1482">
        <v>145.91399999999999</v>
      </c>
      <c r="C1482" s="3">
        <f>MAX($B$2:B1482)</f>
        <v>153.76900000000001</v>
      </c>
      <c r="D1482" s="4">
        <f>(B1482 - C1482) / C1482</f>
        <v>-5.1083118183769274E-2</v>
      </c>
      <c r="E1482">
        <v>166.77799999999999</v>
      </c>
      <c r="F1482">
        <f>MAX($E$2:E1482)</f>
        <v>186.57</v>
      </c>
      <c r="G1482">
        <f>(E1482-F1482)/F1482</f>
        <v>-0.10608350753068554</v>
      </c>
      <c r="H1482">
        <v>303.22699999999998</v>
      </c>
      <c r="I1482">
        <f>MAX($H$2:H1482)</f>
        <v>303.22699999999998</v>
      </c>
      <c r="J1482">
        <f t="shared" si="69"/>
        <v>0</v>
      </c>
      <c r="K1482">
        <v>22.685099999999998</v>
      </c>
      <c r="L1482">
        <f>MAX($K$2:K1482)</f>
        <v>22.8018</v>
      </c>
      <c r="M1482">
        <f t="shared" si="70"/>
        <v>-5.1180169986580698E-3</v>
      </c>
      <c r="N1482">
        <v>4544.8999999999996</v>
      </c>
      <c r="O1482">
        <f>MAX($N$2:N1482)</f>
        <v>4549.78</v>
      </c>
      <c r="P1482">
        <f t="shared" si="71"/>
        <v>-1.0725793335062594E-3</v>
      </c>
    </row>
    <row r="1483" spans="1:16">
      <c r="A1483" s="1">
        <v>44494</v>
      </c>
      <c r="B1483">
        <v>145.864</v>
      </c>
      <c r="C1483" s="3">
        <f>MAX($B$2:B1483)</f>
        <v>153.76900000000001</v>
      </c>
      <c r="D1483" s="4">
        <f>(B1483 - C1483) / C1483</f>
        <v>-5.1408281253048409E-2</v>
      </c>
      <c r="E1483">
        <v>166.018</v>
      </c>
      <c r="F1483">
        <f>MAX($E$2:E1483)</f>
        <v>186.57</v>
      </c>
      <c r="G1483">
        <f>(E1483-F1483)/F1483</f>
        <v>-0.11015704561290665</v>
      </c>
      <c r="H1483">
        <v>341.62</v>
      </c>
      <c r="I1483">
        <f>MAX($H$2:H1483)</f>
        <v>341.62</v>
      </c>
      <c r="J1483">
        <f t="shared" si="69"/>
        <v>0</v>
      </c>
      <c r="K1483">
        <v>23.124500000000001</v>
      </c>
      <c r="L1483">
        <f>MAX($K$2:K1483)</f>
        <v>23.124500000000001</v>
      </c>
      <c r="M1483">
        <f t="shared" si="70"/>
        <v>0</v>
      </c>
      <c r="N1483">
        <v>4566.4799999999996</v>
      </c>
      <c r="O1483">
        <f>MAX($N$2:N1483)</f>
        <v>4566.4799999999996</v>
      </c>
      <c r="P1483">
        <f t="shared" si="71"/>
        <v>0</v>
      </c>
    </row>
    <row r="1484" spans="1:16">
      <c r="A1484" s="1">
        <v>44495</v>
      </c>
      <c r="B1484">
        <v>146.536</v>
      </c>
      <c r="C1484" s="3">
        <f>MAX($B$2:B1484)</f>
        <v>153.76900000000001</v>
      </c>
      <c r="D1484" s="4">
        <f>(B1484 - C1484) / C1484</f>
        <v>-4.7038089601935396E-2</v>
      </c>
      <c r="E1484">
        <v>168.804</v>
      </c>
      <c r="F1484">
        <f>MAX($E$2:E1484)</f>
        <v>186.57</v>
      </c>
      <c r="G1484">
        <f>(E1484-F1484)/F1484</f>
        <v>-9.5224312590448584E-2</v>
      </c>
      <c r="H1484">
        <v>339.47699999999998</v>
      </c>
      <c r="I1484">
        <f>MAX($H$2:H1484)</f>
        <v>341.62</v>
      </c>
      <c r="J1484">
        <f t="shared" si="69"/>
        <v>-6.2730519290440517E-3</v>
      </c>
      <c r="K1484">
        <v>24.673200000000001</v>
      </c>
      <c r="L1484">
        <f>MAX($K$2:K1484)</f>
        <v>24.673200000000001</v>
      </c>
      <c r="M1484">
        <f t="shared" si="70"/>
        <v>0</v>
      </c>
      <c r="N1484">
        <v>4574.79</v>
      </c>
      <c r="O1484">
        <f>MAX($N$2:N1484)</f>
        <v>4574.79</v>
      </c>
      <c r="P1484">
        <f t="shared" si="71"/>
        <v>0</v>
      </c>
    </row>
    <row r="1485" spans="1:16">
      <c r="A1485" s="1">
        <v>44496</v>
      </c>
      <c r="B1485">
        <v>146.07</v>
      </c>
      <c r="C1485" s="3">
        <f>MAX($B$2:B1485)</f>
        <v>153.76900000000001</v>
      </c>
      <c r="D1485" s="4">
        <f>(B1485 - C1485) / C1485</f>
        <v>-5.0068609407618002E-2</v>
      </c>
      <c r="E1485">
        <v>169.624</v>
      </c>
      <c r="F1485">
        <f>MAX($E$2:E1485)</f>
        <v>186.57</v>
      </c>
      <c r="G1485">
        <f>(E1485-F1485)/F1485</f>
        <v>-9.082917939647317E-2</v>
      </c>
      <c r="H1485">
        <v>345.95299999999997</v>
      </c>
      <c r="I1485">
        <f>MAX($H$2:H1485)</f>
        <v>345.95299999999997</v>
      </c>
      <c r="J1485">
        <f t="shared" si="69"/>
        <v>0</v>
      </c>
      <c r="K1485">
        <v>24.407699999999998</v>
      </c>
      <c r="L1485">
        <f>MAX($K$2:K1485)</f>
        <v>24.673200000000001</v>
      </c>
      <c r="M1485">
        <f t="shared" si="70"/>
        <v>-1.0760663391858492E-2</v>
      </c>
      <c r="N1485">
        <v>4551.68</v>
      </c>
      <c r="O1485">
        <f>MAX($N$2:N1485)</f>
        <v>4574.79</v>
      </c>
      <c r="P1485">
        <f t="shared" si="71"/>
        <v>-5.0515979968478713E-3</v>
      </c>
    </row>
    <row r="1486" spans="1:16">
      <c r="A1486" s="1">
        <v>44497</v>
      </c>
      <c r="B1486">
        <v>149.73599999999999</v>
      </c>
      <c r="C1486" s="3">
        <f>MAX($B$2:B1486)</f>
        <v>153.76900000000001</v>
      </c>
      <c r="D1486" s="4">
        <f>(B1486 - C1486) / C1486</f>
        <v>-2.6227653168063882E-2</v>
      </c>
      <c r="E1486">
        <v>172.32900000000001</v>
      </c>
      <c r="F1486">
        <f>MAX($E$2:E1486)</f>
        <v>186.57</v>
      </c>
      <c r="G1486">
        <f>(E1486-F1486)/F1486</f>
        <v>-7.6330599774883351E-2</v>
      </c>
      <c r="H1486">
        <v>359.01299999999998</v>
      </c>
      <c r="I1486">
        <f>MAX($H$2:H1486)</f>
        <v>359.01299999999998</v>
      </c>
      <c r="J1486">
        <f t="shared" si="69"/>
        <v>0</v>
      </c>
      <c r="K1486">
        <v>24.896799999999999</v>
      </c>
      <c r="L1486">
        <f>MAX($K$2:K1486)</f>
        <v>24.896799999999999</v>
      </c>
      <c r="M1486">
        <f t="shared" si="70"/>
        <v>0</v>
      </c>
      <c r="N1486">
        <v>4596.42</v>
      </c>
      <c r="O1486">
        <f>MAX($N$2:N1486)</f>
        <v>4596.42</v>
      </c>
      <c r="P1486">
        <f t="shared" si="71"/>
        <v>0</v>
      </c>
    </row>
    <row r="1487" spans="1:16">
      <c r="A1487" s="1">
        <v>44498</v>
      </c>
      <c r="B1487">
        <v>147.006</v>
      </c>
      <c r="C1487" s="3">
        <f>MAX($B$2:B1487)</f>
        <v>153.76900000000001</v>
      </c>
      <c r="D1487" s="4">
        <f>(B1487 - C1487) / C1487</f>
        <v>-4.3981556750710513E-2</v>
      </c>
      <c r="E1487">
        <v>168.62200000000001</v>
      </c>
      <c r="F1487">
        <f>MAX($E$2:E1487)</f>
        <v>186.57</v>
      </c>
      <c r="G1487">
        <f>(E1487-F1487)/F1487</f>
        <v>-9.6199817762769896E-2</v>
      </c>
      <c r="H1487">
        <v>371.33300000000003</v>
      </c>
      <c r="I1487">
        <f>MAX($H$2:H1487)</f>
        <v>371.33300000000003</v>
      </c>
      <c r="J1487">
        <f t="shared" si="69"/>
        <v>0</v>
      </c>
      <c r="K1487">
        <v>25.521999999999998</v>
      </c>
      <c r="L1487">
        <f>MAX($K$2:K1487)</f>
        <v>25.521999999999998</v>
      </c>
      <c r="M1487">
        <f t="shared" si="70"/>
        <v>0</v>
      </c>
      <c r="N1487">
        <v>4605.38</v>
      </c>
      <c r="O1487">
        <f>MAX($N$2:N1487)</f>
        <v>4605.38</v>
      </c>
      <c r="P1487">
        <f t="shared" si="71"/>
        <v>0</v>
      </c>
    </row>
    <row r="1488" spans="1:16">
      <c r="A1488" s="1">
        <v>44501</v>
      </c>
      <c r="B1488">
        <v>146.179</v>
      </c>
      <c r="C1488" s="3">
        <f>MAX($B$2:B1488)</f>
        <v>153.76900000000001</v>
      </c>
      <c r="D1488" s="4">
        <f>(B1488 - C1488) / C1488</f>
        <v>-4.9359753916589193E-2</v>
      </c>
      <c r="E1488">
        <v>165.90600000000001</v>
      </c>
      <c r="F1488">
        <f>MAX($E$2:E1488)</f>
        <v>186.57</v>
      </c>
      <c r="G1488">
        <f>(E1488-F1488)/F1488</f>
        <v>-0.11075735648818132</v>
      </c>
      <c r="H1488">
        <v>402.863</v>
      </c>
      <c r="I1488">
        <f>MAX($H$2:H1488)</f>
        <v>402.863</v>
      </c>
      <c r="J1488">
        <f t="shared" si="69"/>
        <v>0</v>
      </c>
      <c r="K1488">
        <v>25.781400000000001</v>
      </c>
      <c r="L1488">
        <f>MAX($K$2:K1488)</f>
        <v>25.781400000000001</v>
      </c>
      <c r="M1488">
        <f t="shared" si="70"/>
        <v>0</v>
      </c>
      <c r="N1488">
        <v>4613.67</v>
      </c>
      <c r="O1488">
        <f>MAX($N$2:N1488)</f>
        <v>4613.67</v>
      </c>
      <c r="P1488">
        <f t="shared" si="71"/>
        <v>0</v>
      </c>
    </row>
    <row r="1489" spans="1:16">
      <c r="A1489" s="1">
        <v>44502</v>
      </c>
      <c r="B1489">
        <v>147.22499999999999</v>
      </c>
      <c r="C1489" s="3">
        <f>MAX($B$2:B1489)</f>
        <v>153.76900000000001</v>
      </c>
      <c r="D1489" s="4">
        <f>(B1489 - C1489) / C1489</f>
        <v>-4.2557342507267462E-2</v>
      </c>
      <c r="E1489">
        <v>165.63800000000001</v>
      </c>
      <c r="F1489">
        <f>MAX($E$2:E1489)</f>
        <v>186.57</v>
      </c>
      <c r="G1489">
        <f>(E1489-F1489)/F1489</f>
        <v>-0.1121938146540172</v>
      </c>
      <c r="H1489">
        <v>390.66699999999997</v>
      </c>
      <c r="I1489">
        <f>MAX($H$2:H1489)</f>
        <v>402.863</v>
      </c>
      <c r="J1489">
        <f t="shared" si="69"/>
        <v>-3.02733187212527E-2</v>
      </c>
      <c r="K1489">
        <v>26.354700000000001</v>
      </c>
      <c r="L1489">
        <f>MAX($K$2:K1489)</f>
        <v>26.354700000000001</v>
      </c>
      <c r="M1489">
        <f t="shared" si="70"/>
        <v>0</v>
      </c>
      <c r="N1489">
        <v>4630.6499999999996</v>
      </c>
      <c r="O1489">
        <f>MAX($N$2:N1489)</f>
        <v>4630.6499999999996</v>
      </c>
      <c r="P1489">
        <f t="shared" si="71"/>
        <v>0</v>
      </c>
    </row>
    <row r="1490" spans="1:16">
      <c r="A1490" s="1">
        <v>44503</v>
      </c>
      <c r="B1490">
        <v>148.67500000000001</v>
      </c>
      <c r="C1490" s="3">
        <f>MAX($B$2:B1490)</f>
        <v>153.76900000000001</v>
      </c>
      <c r="D1490" s="4">
        <f>(B1490 - C1490) / C1490</f>
        <v>-3.3127613498169291E-2</v>
      </c>
      <c r="E1490">
        <v>169.2</v>
      </c>
      <c r="F1490">
        <f>MAX($E$2:E1490)</f>
        <v>186.57</v>
      </c>
      <c r="G1490">
        <f>(E1490-F1490)/F1490</f>
        <v>-9.3101784852870267E-2</v>
      </c>
      <c r="H1490">
        <v>404.62</v>
      </c>
      <c r="I1490">
        <f>MAX($H$2:H1490)</f>
        <v>404.62</v>
      </c>
      <c r="J1490">
        <f t="shared" si="69"/>
        <v>0</v>
      </c>
      <c r="K1490">
        <v>26.5505</v>
      </c>
      <c r="L1490">
        <f>MAX($K$2:K1490)</f>
        <v>26.5505</v>
      </c>
      <c r="M1490">
        <f t="shared" si="70"/>
        <v>0</v>
      </c>
      <c r="N1490">
        <v>4660.57</v>
      </c>
      <c r="O1490">
        <f>MAX($N$2:N1490)</f>
        <v>4660.57</v>
      </c>
      <c r="P1490">
        <f t="shared" si="71"/>
        <v>0</v>
      </c>
    </row>
    <row r="1491" spans="1:16">
      <c r="A1491" s="1">
        <v>44504</v>
      </c>
      <c r="B1491">
        <v>148.149</v>
      </c>
      <c r="C1491" s="3">
        <f>MAX($B$2:B1491)</f>
        <v>153.76900000000001</v>
      </c>
      <c r="D1491" s="4">
        <f>(B1491 - C1491) / C1491</f>
        <v>-3.6548328986987004E-2</v>
      </c>
      <c r="E1491">
        <v>173.85</v>
      </c>
      <c r="F1491">
        <f>MAX($E$2:E1491)</f>
        <v>186.57</v>
      </c>
      <c r="G1491">
        <f>(E1491-F1491)/F1491</f>
        <v>-6.8178163691911875E-2</v>
      </c>
      <c r="H1491">
        <v>409.97</v>
      </c>
      <c r="I1491">
        <f>MAX($H$2:H1491)</f>
        <v>409.97</v>
      </c>
      <c r="J1491">
        <f t="shared" si="69"/>
        <v>0</v>
      </c>
      <c r="K1491">
        <v>29.747699999999998</v>
      </c>
      <c r="L1491">
        <f>MAX($K$2:K1491)</f>
        <v>29.747699999999998</v>
      </c>
      <c r="M1491">
        <f t="shared" si="70"/>
        <v>0</v>
      </c>
      <c r="N1491">
        <v>4680.0600000000004</v>
      </c>
      <c r="O1491">
        <f>MAX($N$2:N1491)</f>
        <v>4680.0600000000004</v>
      </c>
      <c r="P1491">
        <f t="shared" si="71"/>
        <v>0</v>
      </c>
    </row>
    <row r="1492" spans="1:16">
      <c r="A1492" s="1">
        <v>44505</v>
      </c>
      <c r="B1492">
        <v>148.684</v>
      </c>
      <c r="C1492" s="3">
        <f>MAX($B$2:B1492)</f>
        <v>153.76900000000001</v>
      </c>
      <c r="D1492" s="4">
        <f>(B1492 - C1492) / C1492</f>
        <v>-3.3069084145699118E-2</v>
      </c>
      <c r="E1492">
        <v>175.95</v>
      </c>
      <c r="F1492">
        <f>MAX($E$2:E1492)</f>
        <v>186.57</v>
      </c>
      <c r="G1492">
        <f>(E1492-F1492)/F1492</f>
        <v>-5.6922334780511362E-2</v>
      </c>
      <c r="H1492">
        <v>407.363</v>
      </c>
      <c r="I1492">
        <f>MAX($H$2:H1492)</f>
        <v>409.97</v>
      </c>
      <c r="J1492">
        <f t="shared" si="69"/>
        <v>-6.3590018781862758E-3</v>
      </c>
      <c r="K1492">
        <v>29.698899999999998</v>
      </c>
      <c r="L1492">
        <f>MAX($K$2:K1492)</f>
        <v>29.747699999999998</v>
      </c>
      <c r="M1492">
        <f t="shared" si="70"/>
        <v>-1.6404629601616246E-3</v>
      </c>
      <c r="N1492">
        <v>4697.53</v>
      </c>
      <c r="O1492">
        <f>MAX($N$2:N1492)</f>
        <v>4697.53</v>
      </c>
      <c r="P1492">
        <f t="shared" si="71"/>
        <v>0</v>
      </c>
    </row>
    <row r="1493" spans="1:16">
      <c r="A1493" s="1">
        <v>44508</v>
      </c>
      <c r="B1493">
        <v>147.85400000000001</v>
      </c>
      <c r="C1493" s="3">
        <f>MAX($B$2:B1493)</f>
        <v>153.76900000000001</v>
      </c>
      <c r="D1493" s="4">
        <f>(B1493 - C1493) / C1493</f>
        <v>-3.8466791095734455E-2</v>
      </c>
      <c r="E1493">
        <v>174.44900000000001</v>
      </c>
      <c r="F1493">
        <f>MAX($E$2:E1493)</f>
        <v>186.57</v>
      </c>
      <c r="G1493">
        <f>(E1493-F1493)/F1493</f>
        <v>-6.4967572492898001E-2</v>
      </c>
      <c r="H1493">
        <v>387.64699999999999</v>
      </c>
      <c r="I1493">
        <f>MAX($H$2:H1493)</f>
        <v>409.97</v>
      </c>
      <c r="J1493">
        <f t="shared" si="69"/>
        <v>-5.4450325633583027E-2</v>
      </c>
      <c r="K1493">
        <v>30.749300000000002</v>
      </c>
      <c r="L1493">
        <f>MAX($K$2:K1493)</f>
        <v>30.749300000000002</v>
      </c>
      <c r="M1493">
        <f t="shared" si="70"/>
        <v>0</v>
      </c>
      <c r="N1493">
        <v>4701.7</v>
      </c>
      <c r="O1493">
        <f>MAX($N$2:N1493)</f>
        <v>4701.7</v>
      </c>
      <c r="P1493">
        <f t="shared" si="71"/>
        <v>0</v>
      </c>
    </row>
    <row r="1494" spans="1:16">
      <c r="A1494" s="1">
        <v>44509</v>
      </c>
      <c r="B1494">
        <v>148.21799999999999</v>
      </c>
      <c r="C1494" s="3">
        <f>MAX($B$2:B1494)</f>
        <v>153.76900000000001</v>
      </c>
      <c r="D1494" s="4">
        <f>(B1494 - C1494) / C1494</f>
        <v>-3.6099603951381724E-2</v>
      </c>
      <c r="E1494">
        <v>178.81200000000001</v>
      </c>
      <c r="F1494">
        <f>MAX($E$2:E1494)</f>
        <v>186.57</v>
      </c>
      <c r="G1494">
        <f>(E1494-F1494)/F1494</f>
        <v>-4.1582247949831064E-2</v>
      </c>
      <c r="H1494">
        <v>341.16699999999997</v>
      </c>
      <c r="I1494">
        <f>MAX($H$2:H1494)</f>
        <v>409.97</v>
      </c>
      <c r="J1494">
        <f t="shared" si="69"/>
        <v>-0.16782447496158268</v>
      </c>
      <c r="K1494">
        <v>30.602399999999999</v>
      </c>
      <c r="L1494">
        <f>MAX($K$2:K1494)</f>
        <v>30.749300000000002</v>
      </c>
      <c r="M1494">
        <f t="shared" si="70"/>
        <v>-4.7773445249160874E-3</v>
      </c>
      <c r="N1494">
        <v>4685.25</v>
      </c>
      <c r="O1494">
        <f>MAX($N$2:N1494)</f>
        <v>4701.7</v>
      </c>
      <c r="P1494">
        <f t="shared" si="71"/>
        <v>-3.4987345002870916E-3</v>
      </c>
    </row>
    <row r="1495" spans="1:16">
      <c r="A1495" s="1">
        <v>44510</v>
      </c>
      <c r="B1495">
        <v>145.37</v>
      </c>
      <c r="C1495" s="3">
        <f>MAX($B$2:B1495)</f>
        <v>153.76900000000001</v>
      </c>
      <c r="D1495" s="4">
        <f>(B1495 - C1495) / C1495</f>
        <v>-5.4620892377527333E-2</v>
      </c>
      <c r="E1495">
        <v>174.10300000000001</v>
      </c>
      <c r="F1495">
        <f>MAX($E$2:E1495)</f>
        <v>186.57</v>
      </c>
      <c r="G1495">
        <f>(E1495-F1495)/F1495</f>
        <v>-6.6822104304014501E-2</v>
      </c>
      <c r="H1495">
        <v>355.983</v>
      </c>
      <c r="I1495">
        <f>MAX($H$2:H1495)</f>
        <v>409.97</v>
      </c>
      <c r="J1495">
        <f t="shared" si="69"/>
        <v>-0.13168524526184847</v>
      </c>
      <c r="K1495">
        <v>29.406300000000002</v>
      </c>
      <c r="L1495">
        <f>MAX($K$2:K1495)</f>
        <v>30.749300000000002</v>
      </c>
      <c r="M1495">
        <f t="shared" si="70"/>
        <v>-4.3675790993616112E-2</v>
      </c>
      <c r="N1495">
        <v>4646.71</v>
      </c>
      <c r="O1495">
        <f>MAX($N$2:N1495)</f>
        <v>4701.7</v>
      </c>
      <c r="P1495">
        <f t="shared" si="71"/>
        <v>-1.1695769615245504E-2</v>
      </c>
    </row>
    <row r="1496" spans="1:16">
      <c r="A1496" s="1">
        <v>44511</v>
      </c>
      <c r="B1496">
        <v>145.32</v>
      </c>
      <c r="C1496" s="3">
        <f>MAX($B$2:B1496)</f>
        <v>153.76900000000001</v>
      </c>
      <c r="D1496" s="4">
        <f>(B1496 - C1496) / C1496</f>
        <v>-5.4946055446806655E-2</v>
      </c>
      <c r="E1496">
        <v>173.625</v>
      </c>
      <c r="F1496">
        <f>MAX($E$2:E1496)</f>
        <v>186.57</v>
      </c>
      <c r="G1496">
        <f>(E1496-F1496)/F1496</f>
        <v>-6.9384145360990482E-2</v>
      </c>
      <c r="H1496">
        <v>354.50299999999999</v>
      </c>
      <c r="I1496">
        <f>MAX($H$2:H1496)</f>
        <v>409.97</v>
      </c>
      <c r="J1496">
        <f t="shared" si="69"/>
        <v>-0.13529526550723234</v>
      </c>
      <c r="K1496">
        <v>30.335699999999999</v>
      </c>
      <c r="L1496">
        <f>MAX($K$2:K1496)</f>
        <v>30.749300000000002</v>
      </c>
      <c r="M1496">
        <f t="shared" si="70"/>
        <v>-1.3450712699150952E-2</v>
      </c>
      <c r="N1496">
        <v>4649.2700000000004</v>
      </c>
      <c r="O1496">
        <f>MAX($N$2:N1496)</f>
        <v>4701.7</v>
      </c>
      <c r="P1496">
        <f t="shared" si="71"/>
        <v>-1.1151285705170339E-2</v>
      </c>
    </row>
    <row r="1497" spans="1:16">
      <c r="A1497" s="1">
        <v>44512</v>
      </c>
      <c r="B1497">
        <v>147.41200000000001</v>
      </c>
      <c r="C1497" s="3">
        <f>MAX($B$2:B1497)</f>
        <v>153.76900000000001</v>
      </c>
      <c r="D1497" s="4">
        <f>(B1497 - C1497) / C1497</f>
        <v>-4.134123262816302E-2</v>
      </c>
      <c r="E1497">
        <v>176.25800000000001</v>
      </c>
      <c r="F1497">
        <f>MAX($E$2:E1497)</f>
        <v>186.57</v>
      </c>
      <c r="G1497">
        <f>(E1497-F1497)/F1497</f>
        <v>-5.5271479873505835E-2</v>
      </c>
      <c r="H1497">
        <v>344.47300000000001</v>
      </c>
      <c r="I1497">
        <f>MAX($H$2:H1497)</f>
        <v>409.97</v>
      </c>
      <c r="J1497">
        <f t="shared" si="69"/>
        <v>-0.15976047027831308</v>
      </c>
      <c r="K1497">
        <v>30.335699999999999</v>
      </c>
      <c r="L1497">
        <f>MAX($K$2:K1497)</f>
        <v>30.749300000000002</v>
      </c>
      <c r="M1497">
        <f t="shared" si="70"/>
        <v>-1.3450712699150952E-2</v>
      </c>
      <c r="N1497">
        <v>4682.8500000000004</v>
      </c>
      <c r="O1497">
        <f>MAX($N$2:N1497)</f>
        <v>4701.7</v>
      </c>
      <c r="P1497">
        <f t="shared" si="71"/>
        <v>-4.0091881659824009E-3</v>
      </c>
    </row>
    <row r="1498" spans="1:16">
      <c r="A1498" s="1">
        <v>44515</v>
      </c>
      <c r="B1498">
        <v>147.42099999999999</v>
      </c>
      <c r="C1498" s="3">
        <f>MAX($B$2:B1498)</f>
        <v>153.76900000000001</v>
      </c>
      <c r="D1498" s="4">
        <f>(B1498 - C1498) / C1498</f>
        <v>-4.1282703275692847E-2</v>
      </c>
      <c r="E1498">
        <v>177.28399999999999</v>
      </c>
      <c r="F1498">
        <f>MAX($E$2:E1498)</f>
        <v>186.57</v>
      </c>
      <c r="G1498">
        <f>(E1498-F1498)/F1498</f>
        <v>-4.9772203462507381E-2</v>
      </c>
      <c r="H1498">
        <v>337.79700000000003</v>
      </c>
      <c r="I1498">
        <f>MAX($H$2:H1498)</f>
        <v>409.97</v>
      </c>
      <c r="J1498">
        <f t="shared" si="69"/>
        <v>-0.17604458862843622</v>
      </c>
      <c r="K1498">
        <v>29.9712</v>
      </c>
      <c r="L1498">
        <f>MAX($K$2:K1498)</f>
        <v>30.749300000000002</v>
      </c>
      <c r="M1498">
        <f t="shared" si="70"/>
        <v>-2.5304641081260449E-2</v>
      </c>
      <c r="N1498">
        <v>4682.8</v>
      </c>
      <c r="O1498">
        <f>MAX($N$2:N1498)</f>
        <v>4701.7</v>
      </c>
      <c r="P1498">
        <f t="shared" si="71"/>
        <v>-4.019822617351094E-3</v>
      </c>
    </row>
    <row r="1499" spans="1:16">
      <c r="A1499" s="1">
        <v>44516</v>
      </c>
      <c r="B1499">
        <v>148.40700000000001</v>
      </c>
      <c r="C1499" s="3">
        <f>MAX($B$2:B1499)</f>
        <v>153.76900000000001</v>
      </c>
      <c r="D1499" s="4">
        <f>(B1499 - C1499) / C1499</f>
        <v>-3.4870487549506043E-2</v>
      </c>
      <c r="E1499">
        <v>177.035</v>
      </c>
      <c r="F1499">
        <f>MAX($E$2:E1499)</f>
        <v>186.57</v>
      </c>
      <c r="G1499">
        <f>(E1499-F1499)/F1499</f>
        <v>-5.1106823176287702E-2</v>
      </c>
      <c r="H1499">
        <v>351.577</v>
      </c>
      <c r="I1499">
        <f>MAX($H$2:H1499)</f>
        <v>409.97</v>
      </c>
      <c r="J1499">
        <f t="shared" si="69"/>
        <v>-0.14243237310047083</v>
      </c>
      <c r="K1499">
        <v>30.148900000000001</v>
      </c>
      <c r="L1499">
        <f>MAX($K$2:K1499)</f>
        <v>30.749300000000002</v>
      </c>
      <c r="M1499">
        <f t="shared" si="70"/>
        <v>-1.9525647738322514E-2</v>
      </c>
      <c r="N1499">
        <v>4700.8999999999996</v>
      </c>
      <c r="O1499">
        <f>MAX($N$2:N1499)</f>
        <v>4701.7</v>
      </c>
      <c r="P1499">
        <f t="shared" si="71"/>
        <v>-1.7015122189850096E-4</v>
      </c>
    </row>
    <row r="1500" spans="1:16">
      <c r="A1500" s="1">
        <v>44517</v>
      </c>
      <c r="B1500">
        <v>150.852</v>
      </c>
      <c r="C1500" s="3">
        <f>MAX($B$2:B1500)</f>
        <v>153.76900000000001</v>
      </c>
      <c r="D1500" s="4">
        <f>(B1500 - C1500) / C1500</f>
        <v>-1.8970013461751079E-2</v>
      </c>
      <c r="E1500">
        <v>177.45</v>
      </c>
      <c r="F1500">
        <f>MAX($E$2:E1500)</f>
        <v>186.57</v>
      </c>
      <c r="G1500">
        <f>(E1500-F1500)/F1500</f>
        <v>-4.8882456986653826E-2</v>
      </c>
      <c r="H1500">
        <v>363.00299999999999</v>
      </c>
      <c r="I1500">
        <f>MAX($H$2:H1500)</f>
        <v>409.97</v>
      </c>
      <c r="J1500">
        <f t="shared" si="69"/>
        <v>-0.11456204112496046</v>
      </c>
      <c r="K1500">
        <v>29.208300000000001</v>
      </c>
      <c r="L1500">
        <f>MAX($K$2:K1500)</f>
        <v>30.749300000000002</v>
      </c>
      <c r="M1500">
        <f t="shared" si="70"/>
        <v>-5.0114961966613886E-2</v>
      </c>
      <c r="N1500">
        <v>4688.67</v>
      </c>
      <c r="O1500">
        <f>MAX($N$2:N1500)</f>
        <v>4701.7</v>
      </c>
      <c r="P1500">
        <f t="shared" si="71"/>
        <v>-2.77133802667115E-3</v>
      </c>
    </row>
    <row r="1501" spans="1:16">
      <c r="A1501" s="1">
        <v>44518</v>
      </c>
      <c r="B1501">
        <v>155.15799999999999</v>
      </c>
      <c r="C1501" s="3">
        <f>MAX($B$2:B1501)</f>
        <v>155.15799999999999</v>
      </c>
      <c r="D1501" s="4">
        <f>(B1501 - C1501) / C1501</f>
        <v>0</v>
      </c>
      <c r="E1501">
        <v>184.803</v>
      </c>
      <c r="F1501">
        <f>MAX($E$2:E1501)</f>
        <v>186.57</v>
      </c>
      <c r="G1501">
        <f>(E1501-F1501)/F1501</f>
        <v>-9.4709760411641527E-3</v>
      </c>
      <c r="H1501">
        <v>365.46</v>
      </c>
      <c r="I1501">
        <f>MAX($H$2:H1501)</f>
        <v>409.97</v>
      </c>
      <c r="J1501">
        <f t="shared" si="69"/>
        <v>-0.10856891967704965</v>
      </c>
      <c r="K1501">
        <v>31.6187</v>
      </c>
      <c r="L1501">
        <f>MAX($K$2:K1501)</f>
        <v>31.6187</v>
      </c>
      <c r="M1501">
        <f t="shared" si="70"/>
        <v>0</v>
      </c>
      <c r="N1501">
        <v>4704.54</v>
      </c>
      <c r="O1501">
        <f>MAX($N$2:N1501)</f>
        <v>4704.54</v>
      </c>
      <c r="P1501">
        <f t="shared" si="71"/>
        <v>0</v>
      </c>
    </row>
    <row r="1502" spans="1:16">
      <c r="A1502" s="1">
        <v>44519</v>
      </c>
      <c r="B1502">
        <v>157.78899999999999</v>
      </c>
      <c r="C1502" s="3">
        <f>MAX($B$2:B1502)</f>
        <v>157.78899999999999</v>
      </c>
      <c r="D1502" s="4">
        <f>(B1502 - C1502) / C1502</f>
        <v>0</v>
      </c>
      <c r="E1502">
        <v>183.82900000000001</v>
      </c>
      <c r="F1502">
        <f>MAX($E$2:E1502)</f>
        <v>186.57</v>
      </c>
      <c r="G1502">
        <f>(E1502-F1502)/F1502</f>
        <v>-1.4691536688642256E-2</v>
      </c>
      <c r="H1502">
        <v>379.02</v>
      </c>
      <c r="I1502">
        <f>MAX($H$2:H1502)</f>
        <v>409.97</v>
      </c>
      <c r="J1502">
        <f t="shared" si="69"/>
        <v>-7.5493328780154745E-2</v>
      </c>
      <c r="K1502">
        <v>32.925899999999999</v>
      </c>
      <c r="L1502">
        <f>MAX($K$2:K1502)</f>
        <v>32.925899999999999</v>
      </c>
      <c r="M1502">
        <f t="shared" si="70"/>
        <v>0</v>
      </c>
      <c r="N1502">
        <v>4697.96</v>
      </c>
      <c r="O1502">
        <f>MAX($N$2:N1502)</f>
        <v>4704.54</v>
      </c>
      <c r="P1502">
        <f t="shared" si="71"/>
        <v>-1.3986489646171415E-3</v>
      </c>
    </row>
    <row r="1503" spans="1:16">
      <c r="A1503" s="1">
        <v>44522</v>
      </c>
      <c r="B1503">
        <v>158.251</v>
      </c>
      <c r="C1503" s="3">
        <f>MAX($B$2:B1503)</f>
        <v>158.251</v>
      </c>
      <c r="D1503" s="4">
        <f>(B1503 - C1503) / C1503</f>
        <v>0</v>
      </c>
      <c r="E1503">
        <v>178.62799999999999</v>
      </c>
      <c r="F1503">
        <f>MAX($E$2:E1503)</f>
        <v>186.57</v>
      </c>
      <c r="G1503">
        <f>(E1503-F1503)/F1503</f>
        <v>-4.2568472959211061E-2</v>
      </c>
      <c r="H1503">
        <v>385.62299999999999</v>
      </c>
      <c r="I1503">
        <f>MAX($H$2:H1503)</f>
        <v>409.97</v>
      </c>
      <c r="J1503">
        <f t="shared" si="69"/>
        <v>-5.9387272239432243E-2</v>
      </c>
      <c r="K1503">
        <v>31.8994</v>
      </c>
      <c r="L1503">
        <f>MAX($K$2:K1503)</f>
        <v>32.925899999999999</v>
      </c>
      <c r="M1503">
        <f t="shared" si="70"/>
        <v>-3.1176065043020805E-2</v>
      </c>
      <c r="N1503">
        <v>4682.9399999999996</v>
      </c>
      <c r="O1503">
        <f>MAX($N$2:N1503)</f>
        <v>4704.54</v>
      </c>
      <c r="P1503">
        <f t="shared" si="71"/>
        <v>-4.5913096710837537E-3</v>
      </c>
    </row>
    <row r="1504" spans="1:16">
      <c r="A1504" s="1">
        <v>44523</v>
      </c>
      <c r="B1504">
        <v>158.62700000000001</v>
      </c>
      <c r="C1504" s="3">
        <f>MAX($B$2:B1504)</f>
        <v>158.62700000000001</v>
      </c>
      <c r="D1504" s="4">
        <f>(B1504 - C1504) / C1504</f>
        <v>0</v>
      </c>
      <c r="E1504">
        <v>179.00200000000001</v>
      </c>
      <c r="F1504">
        <f>MAX($E$2:E1504)</f>
        <v>186.57</v>
      </c>
      <c r="G1504">
        <f>(E1504-F1504)/F1504</f>
        <v>-4.0563863429275787E-2</v>
      </c>
      <c r="H1504">
        <v>369.67700000000002</v>
      </c>
      <c r="I1504">
        <f>MAX($H$2:H1504)</f>
        <v>409.97</v>
      </c>
      <c r="J1504">
        <f t="shared" si="69"/>
        <v>-9.8282801180574197E-2</v>
      </c>
      <c r="K1504">
        <v>31.689699999999998</v>
      </c>
      <c r="L1504">
        <f>MAX($K$2:K1504)</f>
        <v>32.925899999999999</v>
      </c>
      <c r="M1504">
        <f t="shared" si="70"/>
        <v>-3.7544911452686187E-2</v>
      </c>
      <c r="N1504">
        <v>4690.7</v>
      </c>
      <c r="O1504">
        <f>MAX($N$2:N1504)</f>
        <v>4704.54</v>
      </c>
      <c r="P1504">
        <f t="shared" si="71"/>
        <v>-2.9418391596203125E-3</v>
      </c>
    </row>
    <row r="1505" spans="1:16">
      <c r="A1505" s="1">
        <v>44524</v>
      </c>
      <c r="B1505">
        <v>159.149</v>
      </c>
      <c r="C1505" s="3">
        <f>MAX($B$2:B1505)</f>
        <v>159.149</v>
      </c>
      <c r="D1505" s="4">
        <f>(B1505 - C1505) / C1505</f>
        <v>0</v>
      </c>
      <c r="E1505">
        <v>179.02</v>
      </c>
      <c r="F1505">
        <f>MAX($E$2:E1505)</f>
        <v>186.57</v>
      </c>
      <c r="G1505">
        <f>(E1505-F1505)/F1505</f>
        <v>-4.0467384895749497E-2</v>
      </c>
      <c r="H1505">
        <v>372</v>
      </c>
      <c r="I1505">
        <f>MAX($H$2:H1505)</f>
        <v>409.97</v>
      </c>
      <c r="J1505">
        <f t="shared" si="69"/>
        <v>-9.2616532917042776E-2</v>
      </c>
      <c r="K1505">
        <v>32.615299999999998</v>
      </c>
      <c r="L1505">
        <f>MAX($K$2:K1505)</f>
        <v>32.925899999999999</v>
      </c>
      <c r="M1505">
        <f t="shared" si="70"/>
        <v>-9.4333032658181215E-3</v>
      </c>
      <c r="N1505">
        <v>4701.46</v>
      </c>
      <c r="O1505">
        <f>MAX($N$2:N1505)</f>
        <v>4704.54</v>
      </c>
      <c r="P1505">
        <f t="shared" si="71"/>
        <v>-6.5468674939524955E-4</v>
      </c>
    </row>
    <row r="1506" spans="1:16">
      <c r="A1506" s="1">
        <v>44526</v>
      </c>
      <c r="B1506">
        <v>154.11099999999999</v>
      </c>
      <c r="C1506" s="3">
        <f>MAX($B$2:B1506)</f>
        <v>159.149</v>
      </c>
      <c r="D1506" s="4">
        <f>(B1506 - C1506) / C1506</f>
        <v>-3.1655869656736835E-2</v>
      </c>
      <c r="E1506">
        <v>175.22800000000001</v>
      </c>
      <c r="F1506">
        <f>MAX($E$2:E1506)</f>
        <v>186.57</v>
      </c>
      <c r="G1506">
        <f>(E1506-F1506)/F1506</f>
        <v>-6.0792195958621349E-2</v>
      </c>
      <c r="H1506">
        <v>360.64</v>
      </c>
      <c r="I1506">
        <f>MAX($H$2:H1506)</f>
        <v>409.97</v>
      </c>
      <c r="J1506">
        <f t="shared" si="69"/>
        <v>-0.12032587750323204</v>
      </c>
      <c r="K1506">
        <v>31.4468</v>
      </c>
      <c r="L1506">
        <f>MAX($K$2:K1506)</f>
        <v>32.925899999999999</v>
      </c>
      <c r="M1506">
        <f t="shared" si="70"/>
        <v>-4.4922082615813055E-2</v>
      </c>
      <c r="N1506">
        <v>4594.62</v>
      </c>
      <c r="O1506">
        <f>MAX($N$2:N1506)</f>
        <v>4704.54</v>
      </c>
      <c r="P1506">
        <f t="shared" si="71"/>
        <v>-2.3364664770625838E-2</v>
      </c>
    </row>
    <row r="1507" spans="1:16">
      <c r="A1507" s="1">
        <v>44529</v>
      </c>
      <c r="B1507">
        <v>157.49299999999999</v>
      </c>
      <c r="C1507" s="3">
        <f>MAX($B$2:B1507)</f>
        <v>159.149</v>
      </c>
      <c r="D1507" s="4">
        <f>(B1507 - C1507) / C1507</f>
        <v>-1.0405343420316846E-2</v>
      </c>
      <c r="E1507">
        <v>178.07900000000001</v>
      </c>
      <c r="F1507">
        <f>MAX($E$2:E1507)</f>
        <v>186.57</v>
      </c>
      <c r="G1507">
        <f>(E1507-F1507)/F1507</f>
        <v>-4.5511068231762798E-2</v>
      </c>
      <c r="H1507">
        <v>378.99700000000001</v>
      </c>
      <c r="I1507">
        <f>MAX($H$2:H1507)</f>
        <v>409.97</v>
      </c>
      <c r="J1507">
        <f t="shared" si="69"/>
        <v>-7.5549430446130231E-2</v>
      </c>
      <c r="K1507">
        <v>33.316299999999998</v>
      </c>
      <c r="L1507">
        <f>MAX($K$2:K1507)</f>
        <v>33.316299999999998</v>
      </c>
      <c r="M1507">
        <f t="shared" si="70"/>
        <v>0</v>
      </c>
      <c r="N1507">
        <v>4655.2700000000004</v>
      </c>
      <c r="O1507">
        <f>MAX($N$2:N1507)</f>
        <v>4704.54</v>
      </c>
      <c r="P1507">
        <f t="shared" si="71"/>
        <v>-1.0472862383994934E-2</v>
      </c>
    </row>
    <row r="1508" spans="1:16">
      <c r="A1508" s="1">
        <v>44530</v>
      </c>
      <c r="B1508">
        <v>162.459</v>
      </c>
      <c r="C1508" s="3">
        <f>MAX($B$2:B1508)</f>
        <v>162.459</v>
      </c>
      <c r="D1508" s="4">
        <f>(B1508 - C1508) / C1508</f>
        <v>0</v>
      </c>
      <c r="E1508">
        <v>175.35400000000001</v>
      </c>
      <c r="F1508">
        <f>MAX($E$2:E1508)</f>
        <v>186.57</v>
      </c>
      <c r="G1508">
        <f>(E1508-F1508)/F1508</f>
        <v>-6.0116846223937287E-2</v>
      </c>
      <c r="H1508">
        <v>381.58699999999999</v>
      </c>
      <c r="I1508">
        <f>MAX($H$2:H1508)</f>
        <v>409.97</v>
      </c>
      <c r="J1508">
        <f t="shared" si="69"/>
        <v>-6.9231895016708622E-2</v>
      </c>
      <c r="K1508">
        <v>32.6173</v>
      </c>
      <c r="L1508">
        <f>MAX($K$2:K1508)</f>
        <v>33.316299999999998</v>
      </c>
      <c r="M1508">
        <f t="shared" si="70"/>
        <v>-2.0980721148506829E-2</v>
      </c>
      <c r="N1508">
        <v>4567</v>
      </c>
      <c r="O1508">
        <f>MAX($N$2:N1508)</f>
        <v>4704.54</v>
      </c>
      <c r="P1508">
        <f t="shared" si="71"/>
        <v>-2.9235589451891145E-2</v>
      </c>
    </row>
    <row r="1509" spans="1:16">
      <c r="A1509" s="1">
        <v>44531</v>
      </c>
      <c r="B1509">
        <v>161.93700000000001</v>
      </c>
      <c r="C1509" s="3">
        <f>MAX($B$2:B1509)</f>
        <v>162.459</v>
      </c>
      <c r="D1509" s="4">
        <f>(B1509 - C1509) / C1509</f>
        <v>-3.2131183867929224E-3</v>
      </c>
      <c r="E1509">
        <v>172.18600000000001</v>
      </c>
      <c r="F1509">
        <f>MAX($E$2:E1509)</f>
        <v>186.57</v>
      </c>
      <c r="G1509">
        <f>(E1509-F1509)/F1509</f>
        <v>-7.7097068124564433E-2</v>
      </c>
      <c r="H1509">
        <v>365</v>
      </c>
      <c r="I1509">
        <f>MAX($H$2:H1509)</f>
        <v>409.97</v>
      </c>
      <c r="J1509">
        <f t="shared" si="69"/>
        <v>-0.10969095299656079</v>
      </c>
      <c r="K1509">
        <v>31.383199999999999</v>
      </c>
      <c r="L1509">
        <f>MAX($K$2:K1509)</f>
        <v>33.316299999999998</v>
      </c>
      <c r="M1509">
        <f t="shared" si="70"/>
        <v>-5.8022649573932272E-2</v>
      </c>
      <c r="N1509">
        <v>4513.04</v>
      </c>
      <c r="O1509">
        <f>MAX($N$2:N1509)</f>
        <v>4704.54</v>
      </c>
      <c r="P1509">
        <f t="shared" si="71"/>
        <v>-4.0705361204283523E-2</v>
      </c>
    </row>
    <row r="1510" spans="1:16">
      <c r="A1510" s="1">
        <v>44532</v>
      </c>
      <c r="B1510">
        <v>160.94200000000001</v>
      </c>
      <c r="C1510" s="3">
        <f>MAX($B$2:B1510)</f>
        <v>162.459</v>
      </c>
      <c r="D1510" s="4">
        <f>(B1510 - C1510) / C1510</f>
        <v>-9.337740599166533E-3</v>
      </c>
      <c r="E1510">
        <v>171.86799999999999</v>
      </c>
      <c r="F1510">
        <f>MAX($E$2:E1510)</f>
        <v>186.57</v>
      </c>
      <c r="G1510">
        <f>(E1510-F1510)/F1510</f>
        <v>-7.8801522216862291E-2</v>
      </c>
      <c r="H1510">
        <v>361.53300000000002</v>
      </c>
      <c r="I1510">
        <f>MAX($H$2:H1510)</f>
        <v>409.97</v>
      </c>
      <c r="J1510">
        <f t="shared" si="69"/>
        <v>-0.11814766934165917</v>
      </c>
      <c r="K1510">
        <v>32.073300000000003</v>
      </c>
      <c r="L1510">
        <f>MAX($K$2:K1510)</f>
        <v>33.316299999999998</v>
      </c>
      <c r="M1510">
        <f t="shared" si="70"/>
        <v>-3.7309064932180197E-2</v>
      </c>
      <c r="N1510">
        <v>4577.1000000000004</v>
      </c>
      <c r="O1510">
        <f>MAX($N$2:N1510)</f>
        <v>4704.54</v>
      </c>
      <c r="P1510">
        <f t="shared" si="71"/>
        <v>-2.7088727059393608E-2</v>
      </c>
    </row>
    <row r="1511" spans="1:16">
      <c r="A1511" s="1">
        <v>44533</v>
      </c>
      <c r="B1511">
        <v>159.05099999999999</v>
      </c>
      <c r="C1511" s="3">
        <f>MAX($B$2:B1511)</f>
        <v>162.459</v>
      </c>
      <c r="D1511" s="4">
        <f>(B1511 - C1511) / C1511</f>
        <v>-2.0977600502280671E-2</v>
      </c>
      <c r="E1511">
        <v>169.49</v>
      </c>
      <c r="F1511">
        <f>MAX($E$2:E1511)</f>
        <v>186.57</v>
      </c>
      <c r="G1511">
        <f>(E1511-F1511)/F1511</f>
        <v>-9.1547408479391038E-2</v>
      </c>
      <c r="H1511">
        <v>338.32299999999998</v>
      </c>
      <c r="I1511">
        <f>MAX($H$2:H1511)</f>
        <v>409.97</v>
      </c>
      <c r="J1511">
        <f t="shared" si="69"/>
        <v>-0.17476156791960398</v>
      </c>
      <c r="K1511">
        <v>30.642399999999999</v>
      </c>
      <c r="L1511">
        <f>MAX($K$2:K1511)</f>
        <v>33.316299999999998</v>
      </c>
      <c r="M1511">
        <f t="shared" si="70"/>
        <v>-8.0258011844052304E-2</v>
      </c>
      <c r="N1511">
        <v>4538.43</v>
      </c>
      <c r="O1511">
        <f>MAX($N$2:N1511)</f>
        <v>4704.54</v>
      </c>
      <c r="P1511">
        <f t="shared" si="71"/>
        <v>-3.5308446734430926E-2</v>
      </c>
    </row>
    <row r="1512" spans="1:16">
      <c r="A1512" s="1">
        <v>44536</v>
      </c>
      <c r="B1512">
        <v>162.47900000000001</v>
      </c>
      <c r="C1512" s="3">
        <f>MAX($B$2:B1512)</f>
        <v>162.47900000000001</v>
      </c>
      <c r="D1512" s="4">
        <f>(B1512 - C1512) / C1512</f>
        <v>0</v>
      </c>
      <c r="E1512">
        <v>171.36799999999999</v>
      </c>
      <c r="F1512">
        <f>MAX($E$2:E1512)</f>
        <v>186.57</v>
      </c>
      <c r="G1512">
        <f>(E1512-F1512)/F1512</f>
        <v>-8.1481481481481474E-2</v>
      </c>
      <c r="H1512">
        <v>336.33699999999999</v>
      </c>
      <c r="I1512">
        <f>MAX($H$2:H1512)</f>
        <v>409.97</v>
      </c>
      <c r="J1512">
        <f t="shared" si="69"/>
        <v>-0.17960582481645007</v>
      </c>
      <c r="K1512">
        <v>29.987200000000001</v>
      </c>
      <c r="L1512">
        <f>MAX($K$2:K1512)</f>
        <v>33.316299999999998</v>
      </c>
      <c r="M1512">
        <f t="shared" si="70"/>
        <v>-9.9924061195270697E-2</v>
      </c>
      <c r="N1512">
        <v>4591.67</v>
      </c>
      <c r="O1512">
        <f>MAX($N$2:N1512)</f>
        <v>4704.54</v>
      </c>
      <c r="P1512">
        <f t="shared" si="71"/>
        <v>-2.3991718637741393E-2</v>
      </c>
    </row>
    <row r="1513" spans="1:16">
      <c r="A1513" s="1">
        <v>44537</v>
      </c>
      <c r="B1513">
        <v>168.23500000000001</v>
      </c>
      <c r="C1513" s="3">
        <f>MAX($B$2:B1513)</f>
        <v>168.23500000000001</v>
      </c>
      <c r="D1513" s="4">
        <f>(B1513 - C1513) / C1513</f>
        <v>0</v>
      </c>
      <c r="E1513">
        <v>176.16399999999999</v>
      </c>
      <c r="F1513">
        <f>MAX($E$2:E1513)</f>
        <v>186.57</v>
      </c>
      <c r="G1513">
        <f>(E1513-F1513)/F1513</f>
        <v>-5.5775312215254363E-2</v>
      </c>
      <c r="H1513">
        <v>350.58300000000003</v>
      </c>
      <c r="I1513">
        <f>MAX($H$2:H1513)</f>
        <v>409.97</v>
      </c>
      <c r="J1513">
        <f t="shared" si="69"/>
        <v>-0.14485694075176231</v>
      </c>
      <c r="K1513">
        <v>32.372599999999998</v>
      </c>
      <c r="L1513">
        <f>MAX($K$2:K1513)</f>
        <v>33.316299999999998</v>
      </c>
      <c r="M1513">
        <f t="shared" si="70"/>
        <v>-2.8325474317376174E-2</v>
      </c>
      <c r="N1513">
        <v>4686.75</v>
      </c>
      <c r="O1513">
        <f>MAX($N$2:N1513)</f>
        <v>4704.54</v>
      </c>
      <c r="P1513">
        <f t="shared" si="71"/>
        <v>-3.7814536596564091E-3</v>
      </c>
    </row>
    <row r="1514" spans="1:16">
      <c r="A1514" s="1">
        <v>44538</v>
      </c>
      <c r="B1514">
        <v>172.06800000000001</v>
      </c>
      <c r="C1514" s="3">
        <f>MAX($B$2:B1514)</f>
        <v>172.06800000000001</v>
      </c>
      <c r="D1514" s="4">
        <f>(B1514 - C1514) / C1514</f>
        <v>0</v>
      </c>
      <c r="E1514">
        <v>176.15799999999999</v>
      </c>
      <c r="F1514">
        <f>MAX($E$2:E1514)</f>
        <v>186.57</v>
      </c>
      <c r="G1514">
        <f>(E1514-F1514)/F1514</f>
        <v>-5.5807471726429796E-2</v>
      </c>
      <c r="H1514">
        <v>356.32</v>
      </c>
      <c r="I1514">
        <f>MAX($H$2:H1514)</f>
        <v>409.97</v>
      </c>
      <c r="J1514">
        <f t="shared" si="69"/>
        <v>-0.13086323389516313</v>
      </c>
      <c r="K1514">
        <v>31.773599999999998</v>
      </c>
      <c r="L1514">
        <f>MAX($K$2:K1514)</f>
        <v>33.316299999999998</v>
      </c>
      <c r="M1514">
        <f t="shared" si="70"/>
        <v>-4.6304661682119566E-2</v>
      </c>
      <c r="N1514">
        <v>4701.21</v>
      </c>
      <c r="O1514">
        <f>MAX($N$2:N1514)</f>
        <v>4704.54</v>
      </c>
      <c r="P1514">
        <f t="shared" si="71"/>
        <v>-7.0782690762538473E-4</v>
      </c>
    </row>
    <row r="1515" spans="1:16">
      <c r="A1515" s="1">
        <v>44539</v>
      </c>
      <c r="B1515">
        <v>171.55699999999999</v>
      </c>
      <c r="C1515" s="3">
        <f>MAX($B$2:B1515)</f>
        <v>172.06800000000001</v>
      </c>
      <c r="D1515" s="4">
        <f>(B1515 - C1515) / C1515</f>
        <v>-2.9697561429203809E-3</v>
      </c>
      <c r="E1515">
        <v>174.17099999999999</v>
      </c>
      <c r="F1515">
        <f>MAX($E$2:E1515)</f>
        <v>186.57</v>
      </c>
      <c r="G1515">
        <f>(E1515-F1515)/F1515</f>
        <v>-6.6457629844026381E-2</v>
      </c>
      <c r="H1515">
        <v>334.6</v>
      </c>
      <c r="I1515">
        <f>MAX($H$2:H1515)</f>
        <v>409.97</v>
      </c>
      <c r="J1515">
        <f t="shared" si="69"/>
        <v>-0.18384272019903894</v>
      </c>
      <c r="K1515">
        <v>30.439499999999999</v>
      </c>
      <c r="L1515">
        <f>MAX($K$2:K1515)</f>
        <v>33.316299999999998</v>
      </c>
      <c r="M1515">
        <f t="shared" si="70"/>
        <v>-8.6348123891308443E-2</v>
      </c>
      <c r="N1515">
        <v>4667.45</v>
      </c>
      <c r="O1515">
        <f>MAX($N$2:N1515)</f>
        <v>4704.54</v>
      </c>
      <c r="P1515">
        <f t="shared" si="71"/>
        <v>-7.8838738750228819E-3</v>
      </c>
    </row>
    <row r="1516" spans="1:16">
      <c r="A1516" s="1">
        <v>44540</v>
      </c>
      <c r="B1516">
        <v>176.36500000000001</v>
      </c>
      <c r="C1516" s="3">
        <f>MAX($B$2:B1516)</f>
        <v>176.36500000000001</v>
      </c>
      <c r="D1516" s="4">
        <f>(B1516 - C1516) / C1516</f>
        <v>0</v>
      </c>
      <c r="E1516">
        <v>172.21199999999999</v>
      </c>
      <c r="F1516">
        <f>MAX($E$2:E1516)</f>
        <v>186.57</v>
      </c>
      <c r="G1516">
        <f>(E1516-F1516)/F1516</f>
        <v>-7.6957710242804331E-2</v>
      </c>
      <c r="H1516">
        <v>339.01</v>
      </c>
      <c r="I1516">
        <f>MAX($H$2:H1516)</f>
        <v>409.97</v>
      </c>
      <c r="J1516">
        <f t="shared" si="69"/>
        <v>-0.17308583554894269</v>
      </c>
      <c r="K1516">
        <v>30.1479</v>
      </c>
      <c r="L1516">
        <f>MAX($K$2:K1516)</f>
        <v>33.316299999999998</v>
      </c>
      <c r="M1516">
        <f t="shared" si="70"/>
        <v>-9.5100596404762788E-2</v>
      </c>
      <c r="N1516">
        <v>4712.0200000000004</v>
      </c>
      <c r="O1516">
        <f>MAX($N$2:N1516)</f>
        <v>4712.0200000000004</v>
      </c>
      <c r="P1516">
        <f t="shared" si="71"/>
        <v>0</v>
      </c>
    </row>
    <row r="1517" spans="1:16">
      <c r="A1517" s="1">
        <v>44543</v>
      </c>
      <c r="B1517">
        <v>172.72</v>
      </c>
      <c r="C1517" s="3">
        <f>MAX($B$2:B1517)</f>
        <v>176.36500000000001</v>
      </c>
      <c r="D1517" s="4">
        <f>(B1517 - C1517) / C1517</f>
        <v>-2.0667365973974484E-2</v>
      </c>
      <c r="E1517">
        <v>169.56800000000001</v>
      </c>
      <c r="F1517">
        <f>MAX($E$2:E1517)</f>
        <v>186.57</v>
      </c>
      <c r="G1517">
        <f>(E1517-F1517)/F1517</f>
        <v>-9.1129334834110426E-2</v>
      </c>
      <c r="H1517">
        <v>322.137</v>
      </c>
      <c r="I1517">
        <f>MAX($H$2:H1517)</f>
        <v>409.97</v>
      </c>
      <c r="J1517">
        <f t="shared" si="69"/>
        <v>-0.21424250554918658</v>
      </c>
      <c r="K1517">
        <v>28.114000000000001</v>
      </c>
      <c r="L1517">
        <f>MAX($K$2:K1517)</f>
        <v>33.316299999999998</v>
      </c>
      <c r="M1517">
        <f t="shared" si="70"/>
        <v>-0.15614879203272866</v>
      </c>
      <c r="N1517">
        <v>4668.97</v>
      </c>
      <c r="O1517">
        <f>MAX($N$2:N1517)</f>
        <v>4712.0200000000004</v>
      </c>
      <c r="P1517">
        <f t="shared" si="71"/>
        <v>-9.1362090992822987E-3</v>
      </c>
    </row>
    <row r="1518" spans="1:16">
      <c r="A1518" s="1">
        <v>44544</v>
      </c>
      <c r="B1518">
        <v>171.32900000000001</v>
      </c>
      <c r="C1518" s="3">
        <f>MAX($B$2:B1518)</f>
        <v>176.36500000000001</v>
      </c>
      <c r="D1518" s="4">
        <f>(B1518 - C1518) / C1518</f>
        <v>-2.8554418393672221E-2</v>
      </c>
      <c r="E1518">
        <v>169.09200000000001</v>
      </c>
      <c r="F1518">
        <f>MAX($E$2:E1518)</f>
        <v>186.57</v>
      </c>
      <c r="G1518">
        <f>(E1518-F1518)/F1518</f>
        <v>-9.368065605402788E-2</v>
      </c>
      <c r="H1518">
        <v>319.50299999999999</v>
      </c>
      <c r="I1518">
        <f>MAX($H$2:H1518)</f>
        <v>409.97</v>
      </c>
      <c r="J1518">
        <f t="shared" si="69"/>
        <v>-0.22066736590482239</v>
      </c>
      <c r="K1518">
        <v>28.29</v>
      </c>
      <c r="L1518">
        <f>MAX($K$2:K1518)</f>
        <v>33.316299999999998</v>
      </c>
      <c r="M1518">
        <f t="shared" si="70"/>
        <v>-0.15086609257330494</v>
      </c>
      <c r="N1518">
        <v>4634.09</v>
      </c>
      <c r="O1518">
        <f>MAX($N$2:N1518)</f>
        <v>4712.0200000000004</v>
      </c>
      <c r="P1518">
        <f t="shared" si="71"/>
        <v>-1.6538554590175822E-2</v>
      </c>
    </row>
    <row r="1519" spans="1:16">
      <c r="A1519" s="1">
        <v>44545</v>
      </c>
      <c r="B1519">
        <v>176.21600000000001</v>
      </c>
      <c r="C1519" s="3">
        <f>MAX($B$2:B1519)</f>
        <v>176.36500000000001</v>
      </c>
      <c r="D1519" s="4">
        <f>(B1519 - C1519) / C1519</f>
        <v>-8.4483882856576363E-4</v>
      </c>
      <c r="E1519">
        <v>173.315</v>
      </c>
      <c r="F1519">
        <f>MAX($E$2:E1519)</f>
        <v>186.57</v>
      </c>
      <c r="G1519">
        <f>(E1519-F1519)/F1519</f>
        <v>-7.1045720105054375E-2</v>
      </c>
      <c r="H1519">
        <v>325.33</v>
      </c>
      <c r="I1519">
        <f>MAX($H$2:H1519)</f>
        <v>409.97</v>
      </c>
      <c r="J1519">
        <f t="shared" si="69"/>
        <v>-0.20645413079005789</v>
      </c>
      <c r="K1519">
        <v>30.4087</v>
      </c>
      <c r="L1519">
        <f>MAX($K$2:K1519)</f>
        <v>33.316299999999998</v>
      </c>
      <c r="M1519">
        <f t="shared" si="70"/>
        <v>-8.7272596296707583E-2</v>
      </c>
      <c r="N1519">
        <v>4709.8500000000004</v>
      </c>
      <c r="O1519">
        <f>MAX($N$2:N1519)</f>
        <v>4712.0200000000004</v>
      </c>
      <c r="P1519">
        <f t="shared" si="71"/>
        <v>-4.6052436110204808E-4</v>
      </c>
    </row>
    <row r="1520" spans="1:16">
      <c r="A1520" s="1">
        <v>44546</v>
      </c>
      <c r="B1520">
        <v>169.30199999999999</v>
      </c>
      <c r="C1520" s="3">
        <f>MAX($B$2:B1520)</f>
        <v>176.36500000000001</v>
      </c>
      <c r="D1520" s="4">
        <f>(B1520 - C1520) / C1520</f>
        <v>-4.0047628497717896E-2</v>
      </c>
      <c r="E1520">
        <v>168.87100000000001</v>
      </c>
      <c r="F1520">
        <f>MAX($E$2:E1520)</f>
        <v>186.57</v>
      </c>
      <c r="G1520">
        <f>(E1520-F1520)/F1520</f>
        <v>-9.4865198048989574E-2</v>
      </c>
      <c r="H1520">
        <v>308.97300000000001</v>
      </c>
      <c r="I1520">
        <f>MAX($H$2:H1520)</f>
        <v>409.97</v>
      </c>
      <c r="J1520">
        <f t="shared" si="69"/>
        <v>-0.24635217211015442</v>
      </c>
      <c r="K1520">
        <v>28.3398</v>
      </c>
      <c r="L1520">
        <f>MAX($K$2:K1520)</f>
        <v>33.316299999999998</v>
      </c>
      <c r="M1520">
        <f t="shared" si="70"/>
        <v>-0.14937132874899067</v>
      </c>
      <c r="N1520">
        <v>4668.67</v>
      </c>
      <c r="O1520">
        <f>MAX($N$2:N1520)</f>
        <v>4712.0200000000004</v>
      </c>
      <c r="P1520">
        <f t="shared" si="71"/>
        <v>-9.1998760616466731E-3</v>
      </c>
    </row>
    <row r="1521" spans="1:16">
      <c r="A1521" s="1">
        <v>44547</v>
      </c>
      <c r="B1521">
        <v>168.19499999999999</v>
      </c>
      <c r="C1521" s="3">
        <f>MAX($B$2:B1521)</f>
        <v>176.36500000000001</v>
      </c>
      <c r="D1521" s="4">
        <f>(B1521 - C1521) / C1521</f>
        <v>-4.6324384089813826E-2</v>
      </c>
      <c r="E1521">
        <v>170.017</v>
      </c>
      <c r="F1521">
        <f>MAX($E$2:E1521)</f>
        <v>186.57</v>
      </c>
      <c r="G1521">
        <f>(E1521-F1521)/F1521</f>
        <v>-8.8722731414482489E-2</v>
      </c>
      <c r="H1521">
        <v>310.85700000000003</v>
      </c>
      <c r="I1521">
        <f>MAX($H$2:H1521)</f>
        <v>409.97</v>
      </c>
      <c r="J1521">
        <f t="shared" si="69"/>
        <v>-0.24175671390589554</v>
      </c>
      <c r="K1521">
        <v>27.7545</v>
      </c>
      <c r="L1521">
        <f>MAX($K$2:K1521)</f>
        <v>33.316299999999998</v>
      </c>
      <c r="M1521">
        <f t="shared" si="70"/>
        <v>-0.16693930598535847</v>
      </c>
      <c r="N1521">
        <v>4620.6400000000003</v>
      </c>
      <c r="O1521">
        <f>MAX($N$2:N1521)</f>
        <v>4712.0200000000004</v>
      </c>
      <c r="P1521">
        <f t="shared" si="71"/>
        <v>-1.9392956736176862E-2</v>
      </c>
    </row>
    <row r="1522" spans="1:16">
      <c r="A1522" s="1">
        <v>44550</v>
      </c>
      <c r="B1522">
        <v>166.82499999999999</v>
      </c>
      <c r="C1522" s="3">
        <f>MAX($B$2:B1522)</f>
        <v>176.36500000000001</v>
      </c>
      <c r="D1522" s="4">
        <f>(B1522 - C1522) / C1522</f>
        <v>-5.4092365265217136E-2</v>
      </c>
      <c r="E1522">
        <v>167.07900000000001</v>
      </c>
      <c r="F1522">
        <f>MAX($E$2:E1522)</f>
        <v>186.57</v>
      </c>
      <c r="G1522">
        <f>(E1522-F1522)/F1522</f>
        <v>-0.10447017205338471</v>
      </c>
      <c r="H1522">
        <v>299.98</v>
      </c>
      <c r="I1522">
        <f>MAX($H$2:H1522)</f>
        <v>409.97</v>
      </c>
      <c r="J1522">
        <f t="shared" si="69"/>
        <v>-0.26828792350659803</v>
      </c>
      <c r="K1522">
        <v>27.672599999999999</v>
      </c>
      <c r="L1522">
        <f>MAX($K$2:K1522)</f>
        <v>33.316299999999998</v>
      </c>
      <c r="M1522">
        <f t="shared" si="70"/>
        <v>-0.1693975621542608</v>
      </c>
      <c r="N1522">
        <v>4568.0200000000004</v>
      </c>
      <c r="O1522">
        <f>MAX($N$2:N1522)</f>
        <v>4712.0200000000004</v>
      </c>
      <c r="P1522">
        <f t="shared" si="71"/>
        <v>-3.0560141934881428E-2</v>
      </c>
    </row>
    <row r="1523" spans="1:16">
      <c r="A1523" s="1">
        <v>44551</v>
      </c>
      <c r="B1523">
        <v>170.02099999999999</v>
      </c>
      <c r="C1523" s="3">
        <f>MAX($B$2:B1523)</f>
        <v>176.36500000000001</v>
      </c>
      <c r="D1523" s="4">
        <f>(B1523 - C1523) / C1523</f>
        <v>-3.5970855895444236E-2</v>
      </c>
      <c r="E1523">
        <v>170.417</v>
      </c>
      <c r="F1523">
        <f>MAX($E$2:E1523)</f>
        <v>186.57</v>
      </c>
      <c r="G1523">
        <f>(E1523-F1523)/F1523</f>
        <v>-8.657876400278712E-2</v>
      </c>
      <c r="H1523">
        <v>312.84300000000002</v>
      </c>
      <c r="I1523">
        <f>MAX($H$2:H1523)</f>
        <v>409.97</v>
      </c>
      <c r="J1523">
        <f t="shared" si="69"/>
        <v>-0.23691245700904945</v>
      </c>
      <c r="K1523">
        <v>29.026700000000002</v>
      </c>
      <c r="L1523">
        <f>MAX($K$2:K1523)</f>
        <v>33.316299999999998</v>
      </c>
      <c r="M1523">
        <f t="shared" si="70"/>
        <v>-0.12875379318831914</v>
      </c>
      <c r="N1523">
        <v>4649.2299999999996</v>
      </c>
      <c r="O1523">
        <f>MAX($N$2:N1523)</f>
        <v>4712.0200000000004</v>
      </c>
      <c r="P1523">
        <f t="shared" si="71"/>
        <v>-1.3325495222855775E-2</v>
      </c>
    </row>
    <row r="1524" spans="1:16">
      <c r="A1524" s="1">
        <v>44552</v>
      </c>
      <c r="B1524">
        <v>172.62</v>
      </c>
      <c r="C1524" s="3">
        <f>MAX($B$2:B1524)</f>
        <v>176.36500000000001</v>
      </c>
      <c r="D1524" s="4">
        <f>(B1524 - C1524) / C1524</f>
        <v>-2.123437189918637E-2</v>
      </c>
      <c r="E1524">
        <v>171.03700000000001</v>
      </c>
      <c r="F1524">
        <f>MAX($E$2:E1524)</f>
        <v>186.57</v>
      </c>
      <c r="G1524">
        <f>(E1524-F1524)/F1524</f>
        <v>-8.3255614514659307E-2</v>
      </c>
      <c r="H1524">
        <v>336.29</v>
      </c>
      <c r="I1524">
        <f>MAX($H$2:H1524)</f>
        <v>409.97</v>
      </c>
      <c r="J1524">
        <f t="shared" si="69"/>
        <v>-0.17972046735126962</v>
      </c>
      <c r="K1524">
        <v>29.351299999999998</v>
      </c>
      <c r="L1524">
        <f>MAX($K$2:K1524)</f>
        <v>33.316299999999998</v>
      </c>
      <c r="M1524">
        <f t="shared" si="70"/>
        <v>-0.11901081452622291</v>
      </c>
      <c r="N1524">
        <v>4696.5600000000004</v>
      </c>
      <c r="O1524">
        <f>MAX($N$2:N1524)</f>
        <v>4712.0200000000004</v>
      </c>
      <c r="P1524">
        <f t="shared" si="71"/>
        <v>-3.280970793842139E-3</v>
      </c>
    </row>
    <row r="1525" spans="1:16">
      <c r="A1525" s="1">
        <v>44553</v>
      </c>
      <c r="B1525">
        <v>173.25</v>
      </c>
      <c r="C1525" s="3">
        <f>MAX($B$2:B1525)</f>
        <v>176.36500000000001</v>
      </c>
      <c r="D1525" s="4">
        <f>(B1525 - C1525) / C1525</f>
        <v>-1.766223457035131E-2</v>
      </c>
      <c r="E1525">
        <v>171.06800000000001</v>
      </c>
      <c r="F1525">
        <f>MAX($E$2:E1525)</f>
        <v>186.57</v>
      </c>
      <c r="G1525">
        <f>(E1525-F1525)/F1525</f>
        <v>-8.308945704025289E-2</v>
      </c>
      <c r="H1525">
        <v>355.66699999999997</v>
      </c>
      <c r="I1525">
        <f>MAX($H$2:H1525)</f>
        <v>409.97</v>
      </c>
      <c r="J1525">
        <f t="shared" si="69"/>
        <v>-0.13245603336829537</v>
      </c>
      <c r="K1525">
        <v>29.590900000000001</v>
      </c>
      <c r="L1525">
        <f>MAX($K$2:K1525)</f>
        <v>33.316299999999998</v>
      </c>
      <c r="M1525">
        <f t="shared" si="70"/>
        <v>-0.11181913958032547</v>
      </c>
      <c r="N1525">
        <v>4725.79</v>
      </c>
      <c r="O1525">
        <f>MAX($N$2:N1525)</f>
        <v>4725.79</v>
      </c>
      <c r="P1525">
        <f t="shared" si="71"/>
        <v>0</v>
      </c>
    </row>
    <row r="1526" spans="1:16">
      <c r="A1526" s="1">
        <v>44557</v>
      </c>
      <c r="B1526">
        <v>177.23400000000001</v>
      </c>
      <c r="C1526" s="3">
        <f>MAX($B$2:B1526)</f>
        <v>177.23400000000001</v>
      </c>
      <c r="D1526" s="4">
        <f>(B1526 - C1526) / C1526</f>
        <v>0</v>
      </c>
      <c r="E1526">
        <v>169.67</v>
      </c>
      <c r="F1526">
        <f>MAX($E$2:E1526)</f>
        <v>186.57</v>
      </c>
      <c r="G1526">
        <f>(E1526-F1526)/F1526</f>
        <v>-9.0582623144128238E-2</v>
      </c>
      <c r="H1526">
        <v>364.64699999999999</v>
      </c>
      <c r="I1526">
        <f>MAX($H$2:H1526)</f>
        <v>409.97</v>
      </c>
      <c r="J1526">
        <f t="shared" si="69"/>
        <v>-0.11055199160914221</v>
      </c>
      <c r="K1526">
        <v>30.893999999999998</v>
      </c>
      <c r="L1526">
        <f>MAX($K$2:K1526)</f>
        <v>33.316299999999998</v>
      </c>
      <c r="M1526">
        <f t="shared" si="70"/>
        <v>-7.2706152844103339E-2</v>
      </c>
      <c r="N1526">
        <v>4791.1899999999996</v>
      </c>
      <c r="O1526">
        <f>MAX($N$2:N1526)</f>
        <v>4791.1899999999996</v>
      </c>
      <c r="P1526">
        <f t="shared" si="71"/>
        <v>0</v>
      </c>
    </row>
    <row r="1527" spans="1:16">
      <c r="A1527" s="1">
        <v>44558</v>
      </c>
      <c r="B1527">
        <v>176.20599999999999</v>
      </c>
      <c r="C1527" s="3">
        <f>MAX($B$2:B1527)</f>
        <v>177.23400000000001</v>
      </c>
      <c r="D1527" s="4">
        <f>(B1527 - C1527) / C1527</f>
        <v>-5.8002414886535311E-3</v>
      </c>
      <c r="E1527">
        <v>170.661</v>
      </c>
      <c r="F1527">
        <f>MAX($E$2:E1527)</f>
        <v>186.57</v>
      </c>
      <c r="G1527">
        <f>(E1527-F1527)/F1527</f>
        <v>-8.5270943881652961E-2</v>
      </c>
      <c r="H1527">
        <v>362.82299999999998</v>
      </c>
      <c r="I1527">
        <f>MAX($H$2:H1527)</f>
        <v>409.97</v>
      </c>
      <c r="J1527">
        <f t="shared" si="69"/>
        <v>-0.11500109764129093</v>
      </c>
      <c r="K1527">
        <v>30.271799999999999</v>
      </c>
      <c r="L1527">
        <f>MAX($K$2:K1527)</f>
        <v>33.316299999999998</v>
      </c>
      <c r="M1527">
        <f t="shared" si="70"/>
        <v>-9.1381696046679839E-2</v>
      </c>
      <c r="N1527">
        <v>4786.3500000000004</v>
      </c>
      <c r="O1527">
        <f>MAX($N$2:N1527)</f>
        <v>4791.1899999999996</v>
      </c>
      <c r="P1527">
        <f t="shared" si="71"/>
        <v>-1.0101874482120801E-3</v>
      </c>
    </row>
    <row r="1528" spans="1:16">
      <c r="A1528" s="1">
        <v>44559</v>
      </c>
      <c r="B1528">
        <v>176.29499999999999</v>
      </c>
      <c r="C1528" s="3">
        <f>MAX($B$2:B1528)</f>
        <v>177.23400000000001</v>
      </c>
      <c r="D1528" s="4">
        <f>(B1528 - C1528) / C1528</f>
        <v>-5.2980805037409371E-3</v>
      </c>
      <c r="E1528">
        <v>169.20099999999999</v>
      </c>
      <c r="F1528">
        <f>MAX($E$2:E1528)</f>
        <v>186.57</v>
      </c>
      <c r="G1528">
        <f>(E1528-F1528)/F1528</f>
        <v>-9.3096424934341004E-2</v>
      </c>
      <c r="H1528">
        <v>362.06299999999999</v>
      </c>
      <c r="I1528">
        <f>MAX($H$2:H1528)</f>
        <v>409.97</v>
      </c>
      <c r="J1528">
        <f t="shared" si="69"/>
        <v>-0.11685489182135286</v>
      </c>
      <c r="K1528">
        <v>29.9512</v>
      </c>
      <c r="L1528">
        <f>MAX($K$2:K1528)</f>
        <v>33.316299999999998</v>
      </c>
      <c r="M1528">
        <f t="shared" si="70"/>
        <v>-0.1010046133574256</v>
      </c>
      <c r="N1528">
        <v>4793.0600000000004</v>
      </c>
      <c r="O1528">
        <f>MAX($N$2:N1528)</f>
        <v>4793.0600000000004</v>
      </c>
      <c r="P1528">
        <f t="shared" si="71"/>
        <v>0</v>
      </c>
    </row>
    <row r="1529" spans="1:16">
      <c r="A1529" s="1">
        <v>44560</v>
      </c>
      <c r="B1529">
        <v>175.13300000000001</v>
      </c>
      <c r="C1529" s="3">
        <f>MAX($B$2:B1529)</f>
        <v>177.23400000000001</v>
      </c>
      <c r="D1529" s="4">
        <f>(B1529 - C1529) / C1529</f>
        <v>-1.1854384598891855E-2</v>
      </c>
      <c r="E1529">
        <v>168.64400000000001</v>
      </c>
      <c r="F1529">
        <f>MAX($E$2:E1529)</f>
        <v>186.57</v>
      </c>
      <c r="G1529">
        <f>(E1529-F1529)/F1529</f>
        <v>-9.6081899555126693E-2</v>
      </c>
      <c r="H1529">
        <v>356.78</v>
      </c>
      <c r="I1529">
        <f>MAX($H$2:H1529)</f>
        <v>409.97</v>
      </c>
      <c r="J1529">
        <f t="shared" si="69"/>
        <v>-0.129741200575652</v>
      </c>
      <c r="K1529">
        <v>29.536899999999999</v>
      </c>
      <c r="L1529">
        <f>MAX($K$2:K1529)</f>
        <v>33.316299999999998</v>
      </c>
      <c r="M1529">
        <f t="shared" si="70"/>
        <v>-0.11343996782355781</v>
      </c>
      <c r="N1529">
        <v>4778.7299999999996</v>
      </c>
      <c r="O1529">
        <f>MAX($N$2:N1529)</f>
        <v>4793.0600000000004</v>
      </c>
      <c r="P1529">
        <f t="shared" si="71"/>
        <v>-2.9897393314502292E-3</v>
      </c>
    </row>
    <row r="1530" spans="1:16">
      <c r="A1530" s="1">
        <v>44561</v>
      </c>
      <c r="B1530">
        <v>174.51400000000001</v>
      </c>
      <c r="C1530" s="3">
        <f>MAX($B$2:B1530)</f>
        <v>177.23400000000001</v>
      </c>
      <c r="D1530" s="4">
        <f>(B1530 - C1530) / C1530</f>
        <v>-1.5346942460250283E-2</v>
      </c>
      <c r="E1530">
        <v>166.71700000000001</v>
      </c>
      <c r="F1530">
        <f>MAX($E$2:E1530)</f>
        <v>186.57</v>
      </c>
      <c r="G1530">
        <f>(E1530-F1530)/F1530</f>
        <v>-0.10641046256096898</v>
      </c>
      <c r="H1530">
        <v>352.26</v>
      </c>
      <c r="I1530">
        <f>MAX($H$2:H1530)</f>
        <v>409.97</v>
      </c>
      <c r="J1530">
        <f t="shared" si="69"/>
        <v>-0.14076639754128359</v>
      </c>
      <c r="K1530">
        <v>29.362300000000001</v>
      </c>
      <c r="L1530">
        <f>MAX($K$2:K1530)</f>
        <v>33.316299999999998</v>
      </c>
      <c r="M1530">
        <f t="shared" si="70"/>
        <v>-0.11868064581000884</v>
      </c>
      <c r="N1530">
        <v>4766.18</v>
      </c>
      <c r="O1530">
        <f>MAX($N$2:N1530)</f>
        <v>4793.0600000000004</v>
      </c>
      <c r="P1530">
        <f t="shared" si="71"/>
        <v>-5.6081083900472988E-3</v>
      </c>
    </row>
    <row r="1531" spans="1:16">
      <c r="A1531" s="1">
        <v>44564</v>
      </c>
      <c r="B1531">
        <v>178.87799999999999</v>
      </c>
      <c r="C1531" s="3">
        <f>MAX($B$2:B1531)</f>
        <v>178.87799999999999</v>
      </c>
      <c r="D1531" s="4">
        <f>(B1531 - C1531) / C1531</f>
        <v>0</v>
      </c>
      <c r="E1531">
        <v>170.404</v>
      </c>
      <c r="F1531">
        <f>MAX($E$2:E1531)</f>
        <v>186.57</v>
      </c>
      <c r="G1531">
        <f>(E1531-F1531)/F1531</f>
        <v>-8.6648442943667248E-2</v>
      </c>
      <c r="H1531">
        <v>399.92700000000002</v>
      </c>
      <c r="I1531">
        <f>MAX($H$2:H1531)</f>
        <v>409.97</v>
      </c>
      <c r="J1531">
        <f t="shared" si="69"/>
        <v>-2.4496914408371359E-2</v>
      </c>
      <c r="K1531">
        <v>30.071100000000001</v>
      </c>
      <c r="L1531">
        <f>MAX($K$2:K1531)</f>
        <v>33.316299999999998</v>
      </c>
      <c r="M1531">
        <f t="shared" si="70"/>
        <v>-9.7405774350693114E-2</v>
      </c>
      <c r="N1531">
        <v>4796.5600000000004</v>
      </c>
      <c r="O1531">
        <f>MAX($N$2:N1531)</f>
        <v>4796.5600000000004</v>
      </c>
      <c r="P1531">
        <f t="shared" si="71"/>
        <v>0</v>
      </c>
    </row>
    <row r="1532" spans="1:16">
      <c r="A1532" s="1">
        <v>44565</v>
      </c>
      <c r="B1532">
        <v>176.613</v>
      </c>
      <c r="C1532" s="3">
        <f>MAX($B$2:B1532)</f>
        <v>178.87799999999999</v>
      </c>
      <c r="D1532" s="4">
        <f>(B1532 - C1532) / C1532</f>
        <v>-1.2662261429577626E-2</v>
      </c>
      <c r="E1532">
        <v>167.52199999999999</v>
      </c>
      <c r="F1532">
        <f>MAX($E$2:E1532)</f>
        <v>186.57</v>
      </c>
      <c r="G1532">
        <f>(E1532-F1532)/F1532</f>
        <v>-0.10209572814493222</v>
      </c>
      <c r="H1532">
        <v>383.197</v>
      </c>
      <c r="I1532">
        <f>MAX($H$2:H1532)</f>
        <v>409.97</v>
      </c>
      <c r="J1532">
        <f t="shared" si="69"/>
        <v>-6.5304778398419458E-2</v>
      </c>
      <c r="K1532">
        <v>29.241299999999999</v>
      </c>
      <c r="L1532">
        <f>MAX($K$2:K1532)</f>
        <v>33.316299999999998</v>
      </c>
      <c r="M1532">
        <f t="shared" si="70"/>
        <v>-0.12231250168836273</v>
      </c>
      <c r="N1532">
        <v>4793.54</v>
      </c>
      <c r="O1532">
        <f>MAX($N$2:N1532)</f>
        <v>4796.5600000000004</v>
      </c>
      <c r="P1532">
        <f t="shared" si="71"/>
        <v>-6.2961789282328087E-4</v>
      </c>
    </row>
    <row r="1533" spans="1:16">
      <c r="A1533" s="1">
        <v>44566</v>
      </c>
      <c r="B1533">
        <v>171.91200000000001</v>
      </c>
      <c r="C1533" s="3">
        <f>MAX($B$2:B1533)</f>
        <v>178.87799999999999</v>
      </c>
      <c r="D1533" s="4">
        <f>(B1533 - C1533) / C1533</f>
        <v>-3.8942743098648133E-2</v>
      </c>
      <c r="E1533">
        <v>164.357</v>
      </c>
      <c r="F1533">
        <f>MAX($E$2:E1533)</f>
        <v>186.57</v>
      </c>
      <c r="G1533">
        <f>(E1533-F1533)/F1533</f>
        <v>-0.11905987028997156</v>
      </c>
      <c r="H1533">
        <v>362.70699999999999</v>
      </c>
      <c r="I1533">
        <f>MAX($H$2:H1533)</f>
        <v>409.97</v>
      </c>
      <c r="J1533">
        <f t="shared" si="69"/>
        <v>-0.1152840451740372</v>
      </c>
      <c r="K1533">
        <v>27.557700000000001</v>
      </c>
      <c r="L1533">
        <f>MAX($K$2:K1533)</f>
        <v>33.316299999999998</v>
      </c>
      <c r="M1533">
        <f t="shared" si="70"/>
        <v>-0.17284632447180504</v>
      </c>
      <c r="N1533">
        <v>4700.58</v>
      </c>
      <c r="O1533">
        <f>MAX($N$2:N1533)</f>
        <v>4796.5600000000004</v>
      </c>
      <c r="P1533">
        <f t="shared" si="71"/>
        <v>-2.0010173958003332E-2</v>
      </c>
    </row>
    <row r="1534" spans="1:16">
      <c r="A1534" s="1">
        <v>44567</v>
      </c>
      <c r="B1534">
        <v>169.042</v>
      </c>
      <c r="C1534" s="3">
        <f>MAX($B$2:B1534)</f>
        <v>178.87799999999999</v>
      </c>
      <c r="D1534" s="4">
        <f>(B1534 - C1534) / C1534</f>
        <v>-5.4987197978510413E-2</v>
      </c>
      <c r="E1534">
        <v>163.25399999999999</v>
      </c>
      <c r="F1534">
        <f>MAX($E$2:E1534)</f>
        <v>186.57</v>
      </c>
      <c r="G1534">
        <f>(E1534-F1534)/F1534</f>
        <v>-0.12497186042772152</v>
      </c>
      <c r="H1534">
        <v>354.9</v>
      </c>
      <c r="I1534">
        <f>MAX($H$2:H1534)</f>
        <v>409.97</v>
      </c>
      <c r="J1534">
        <f t="shared" si="69"/>
        <v>-0.13432690196843683</v>
      </c>
      <c r="K1534">
        <v>28.131</v>
      </c>
      <c r="L1534">
        <f>MAX($K$2:K1534)</f>
        <v>33.316299999999998</v>
      </c>
      <c r="M1534">
        <f t="shared" si="70"/>
        <v>-0.15563853128948887</v>
      </c>
      <c r="N1534">
        <v>4696.05</v>
      </c>
      <c r="O1534">
        <f>MAX($N$2:N1534)</f>
        <v>4796.5600000000004</v>
      </c>
      <c r="P1534">
        <f t="shared" si="71"/>
        <v>-2.0954600797238064E-2</v>
      </c>
    </row>
    <row r="1535" spans="1:16">
      <c r="A1535" s="1">
        <v>44568</v>
      </c>
      <c r="B1535">
        <v>169.21199999999999</v>
      </c>
      <c r="C1535" s="3">
        <f>MAX($B$2:B1535)</f>
        <v>178.87799999999999</v>
      </c>
      <c r="D1535" s="4">
        <f>(B1535 - C1535) / C1535</f>
        <v>-5.4036829570992505E-2</v>
      </c>
      <c r="E1535">
        <v>162.554</v>
      </c>
      <c r="F1535">
        <f>MAX($E$2:E1535)</f>
        <v>186.57</v>
      </c>
      <c r="G1535">
        <f>(E1535-F1535)/F1535</f>
        <v>-0.12872380339818831</v>
      </c>
      <c r="H1535">
        <v>342.32</v>
      </c>
      <c r="I1535">
        <f>MAX($H$2:H1535)</f>
        <v>409.97</v>
      </c>
      <c r="J1535">
        <f t="shared" si="69"/>
        <v>-0.16501207405419915</v>
      </c>
      <c r="K1535">
        <v>27.2014</v>
      </c>
      <c r="L1535">
        <f>MAX($K$2:K1535)</f>
        <v>33.316299999999998</v>
      </c>
      <c r="M1535">
        <f t="shared" si="70"/>
        <v>-0.18354078934335441</v>
      </c>
      <c r="N1535">
        <v>4677.03</v>
      </c>
      <c r="O1535">
        <f>MAX($N$2:N1535)</f>
        <v>4796.5600000000004</v>
      </c>
      <c r="P1535">
        <f t="shared" si="71"/>
        <v>-2.4919942625548443E-2</v>
      </c>
    </row>
    <row r="1536" spans="1:16">
      <c r="A1536" s="1">
        <v>44571</v>
      </c>
      <c r="B1536">
        <v>169.232</v>
      </c>
      <c r="C1536" s="3">
        <f>MAX($B$2:B1536)</f>
        <v>178.87799999999999</v>
      </c>
      <c r="D1536" s="4">
        <f>(B1536 - C1536) / C1536</f>
        <v>-5.3925021523049156E-2</v>
      </c>
      <c r="E1536">
        <v>161.48599999999999</v>
      </c>
      <c r="F1536">
        <f>MAX($E$2:E1536)</f>
        <v>186.57</v>
      </c>
      <c r="G1536">
        <f>(E1536-F1536)/F1536</f>
        <v>-0.13444819638741493</v>
      </c>
      <c r="H1536">
        <v>352.70699999999999</v>
      </c>
      <c r="I1536">
        <f>MAX($H$2:H1536)</f>
        <v>409.97</v>
      </c>
      <c r="J1536">
        <f t="shared" si="69"/>
        <v>-0.13967607385906294</v>
      </c>
      <c r="K1536">
        <v>27.354299999999999</v>
      </c>
      <c r="L1536">
        <f>MAX($K$2:K1536)</f>
        <v>33.316299999999998</v>
      </c>
      <c r="M1536">
        <f t="shared" si="70"/>
        <v>-0.17895144418798006</v>
      </c>
      <c r="N1536">
        <v>4670.29</v>
      </c>
      <c r="O1536">
        <f>MAX($N$2:N1536)</f>
        <v>4796.5600000000004</v>
      </c>
      <c r="P1536">
        <f t="shared" si="71"/>
        <v>-2.6325116333372339E-2</v>
      </c>
    </row>
    <row r="1537" spans="1:16">
      <c r="A1537" s="1">
        <v>44572</v>
      </c>
      <c r="B1537">
        <v>172.06800000000001</v>
      </c>
      <c r="C1537" s="3">
        <f>MAX($B$2:B1537)</f>
        <v>178.87799999999999</v>
      </c>
      <c r="D1537" s="4">
        <f>(B1537 - C1537) / C1537</f>
        <v>-3.807064032469043E-2</v>
      </c>
      <c r="E1537">
        <v>165.36199999999999</v>
      </c>
      <c r="F1537">
        <f>MAX($E$2:E1537)</f>
        <v>186.57</v>
      </c>
      <c r="G1537">
        <f>(E1537-F1537)/F1537</f>
        <v>-0.11367315216808704</v>
      </c>
      <c r="H1537">
        <v>354.8</v>
      </c>
      <c r="I1537">
        <f>MAX($H$2:H1537)</f>
        <v>409.97</v>
      </c>
      <c r="J1537">
        <f t="shared" si="69"/>
        <v>-0.13457082225528699</v>
      </c>
      <c r="K1537">
        <v>27.770499999999998</v>
      </c>
      <c r="L1537">
        <f>MAX($K$2:K1537)</f>
        <v>33.316299999999998</v>
      </c>
      <c r="M1537">
        <f t="shared" si="70"/>
        <v>-0.16645906057995635</v>
      </c>
      <c r="N1537">
        <v>4713.07</v>
      </c>
      <c r="O1537">
        <f>MAX($N$2:N1537)</f>
        <v>4796.5600000000004</v>
      </c>
      <c r="P1537">
        <f t="shared" si="71"/>
        <v>-1.7406224460863762E-2</v>
      </c>
    </row>
    <row r="1538" spans="1:16">
      <c r="A1538" s="1">
        <v>44573</v>
      </c>
      <c r="B1538">
        <v>172.511</v>
      </c>
      <c r="C1538" s="3">
        <f>MAX($B$2:B1538)</f>
        <v>178.87799999999999</v>
      </c>
      <c r="D1538" s="4">
        <f>(B1538 - C1538) / C1538</f>
        <v>-3.5594092062746621E-2</v>
      </c>
      <c r="E1538">
        <v>165.20699999999999</v>
      </c>
      <c r="F1538">
        <f>MAX($E$2:E1538)</f>
        <v>186.57</v>
      </c>
      <c r="G1538">
        <f>(E1538-F1538)/F1538</f>
        <v>-0.11450393954011899</v>
      </c>
      <c r="H1538">
        <v>368.74</v>
      </c>
      <c r="I1538">
        <f>MAX($H$2:H1538)</f>
        <v>409.97</v>
      </c>
      <c r="J1538">
        <f t="shared" si="69"/>
        <v>-0.10056833426836113</v>
      </c>
      <c r="K1538">
        <v>27.952200000000001</v>
      </c>
      <c r="L1538">
        <f>MAX($K$2:K1538)</f>
        <v>33.316299999999998</v>
      </c>
      <c r="M1538">
        <f t="shared" si="70"/>
        <v>-0.16100527369485798</v>
      </c>
      <c r="N1538">
        <v>4726.3500000000004</v>
      </c>
      <c r="O1538">
        <f>MAX($N$2:N1538)</f>
        <v>4796.5600000000004</v>
      </c>
      <c r="P1538">
        <f t="shared" si="71"/>
        <v>-1.4637573594409333E-2</v>
      </c>
    </row>
    <row r="1539" spans="1:16">
      <c r="A1539" s="1">
        <v>44574</v>
      </c>
      <c r="B1539">
        <v>169.232</v>
      </c>
      <c r="C1539" s="3">
        <f>MAX($B$2:B1539)</f>
        <v>178.87799999999999</v>
      </c>
      <c r="D1539" s="4">
        <f>(B1539 - C1539) / C1539</f>
        <v>-5.3925021523049156E-2</v>
      </c>
      <c r="E1539">
        <v>161.214</v>
      </c>
      <c r="F1539">
        <f>MAX($E$2:E1539)</f>
        <v>186.57</v>
      </c>
      <c r="G1539">
        <f>(E1539-F1539)/F1539</f>
        <v>-0.13590609422736771</v>
      </c>
      <c r="H1539">
        <v>343.85300000000001</v>
      </c>
      <c r="I1539">
        <f>MAX($H$2:H1539)</f>
        <v>409.97</v>
      </c>
      <c r="J1539">
        <f t="shared" ref="J1539:J1602" si="72">(H1539-I1539)/I1539</f>
        <v>-0.16127277605678467</v>
      </c>
      <c r="K1539">
        <v>26.5305</v>
      </c>
      <c r="L1539">
        <f>MAX($K$2:K1539)</f>
        <v>33.316299999999998</v>
      </c>
      <c r="M1539">
        <f t="shared" ref="M1539:M1602" si="73">(K1539-L1539)/L1539</f>
        <v>-0.20367807949862377</v>
      </c>
      <c r="N1539">
        <v>4659.03</v>
      </c>
      <c r="O1539">
        <f>MAX($N$2:N1539)</f>
        <v>4796.5600000000004</v>
      </c>
      <c r="P1539">
        <f t="shared" ref="P1539:P1602" si="74">(N1539-O1539)/O1539</f>
        <v>-2.8672632052971429E-2</v>
      </c>
    </row>
    <row r="1540" spans="1:16">
      <c r="A1540" s="1">
        <v>44575</v>
      </c>
      <c r="B1540">
        <v>170.101</v>
      </c>
      <c r="C1540" s="3">
        <f>MAX($B$2:B1540)</f>
        <v>178.87799999999999</v>
      </c>
      <c r="D1540" s="4">
        <f>(B1540 - C1540) / C1540</f>
        <v>-4.9066961839913166E-2</v>
      </c>
      <c r="E1540">
        <v>162.13800000000001</v>
      </c>
      <c r="F1540">
        <f>MAX($E$2:E1540)</f>
        <v>186.57</v>
      </c>
      <c r="G1540">
        <f>(E1540-F1540)/F1540</f>
        <v>-0.13095352950635145</v>
      </c>
      <c r="H1540">
        <v>349.87</v>
      </c>
      <c r="I1540">
        <f>MAX($H$2:H1540)</f>
        <v>409.97</v>
      </c>
      <c r="J1540">
        <f t="shared" si="72"/>
        <v>-0.14659609239700472</v>
      </c>
      <c r="K1540">
        <v>26.896699999999999</v>
      </c>
      <c r="L1540">
        <f>MAX($K$2:K1540)</f>
        <v>33.316299999999998</v>
      </c>
      <c r="M1540">
        <f t="shared" si="73"/>
        <v>-0.19268646278248183</v>
      </c>
      <c r="N1540">
        <v>4662.8500000000004</v>
      </c>
      <c r="O1540">
        <f>MAX($N$2:N1540)</f>
        <v>4796.5600000000004</v>
      </c>
      <c r="P1540">
        <f t="shared" si="74"/>
        <v>-2.7876227963373756E-2</v>
      </c>
    </row>
    <row r="1541" spans="1:16">
      <c r="A1541" s="1">
        <v>44579</v>
      </c>
      <c r="B1541">
        <v>166.875</v>
      </c>
      <c r="C1541" s="3">
        <f>MAX($B$2:B1541)</f>
        <v>178.87799999999999</v>
      </c>
      <c r="D1541" s="4">
        <f>(B1541 - C1541) / C1541</f>
        <v>-6.710159997316599E-2</v>
      </c>
      <c r="E1541">
        <v>158.91800000000001</v>
      </c>
      <c r="F1541">
        <f>MAX($E$2:E1541)</f>
        <v>186.57</v>
      </c>
      <c r="G1541">
        <f>(E1541-F1541)/F1541</f>
        <v>-0.14821246717049893</v>
      </c>
      <c r="H1541">
        <v>343.50299999999999</v>
      </c>
      <c r="I1541">
        <f>MAX($H$2:H1541)</f>
        <v>409.97</v>
      </c>
      <c r="J1541">
        <f t="shared" si="72"/>
        <v>-0.16212649706076063</v>
      </c>
      <c r="K1541">
        <v>25.860399999999998</v>
      </c>
      <c r="L1541">
        <f>MAX($K$2:K1541)</f>
        <v>33.316299999999998</v>
      </c>
      <c r="M1541">
        <f t="shared" si="73"/>
        <v>-0.22379135738362305</v>
      </c>
      <c r="N1541">
        <v>4577.1099999999997</v>
      </c>
      <c r="O1541">
        <f>MAX($N$2:N1541)</f>
        <v>4796.5600000000004</v>
      </c>
      <c r="P1541">
        <f t="shared" si="74"/>
        <v>-4.5751538602665391E-2</v>
      </c>
    </row>
    <row r="1542" spans="1:16">
      <c r="A1542" s="1">
        <v>44580</v>
      </c>
      <c r="B1542">
        <v>163.376</v>
      </c>
      <c r="C1542" s="3">
        <f>MAX($B$2:B1542)</f>
        <v>178.87799999999999</v>
      </c>
      <c r="D1542" s="4">
        <f>(B1542 - C1542) / C1542</f>
        <v>-8.6662417960844729E-2</v>
      </c>
      <c r="E1542">
        <v>156.29900000000001</v>
      </c>
      <c r="F1542">
        <f>MAX($E$2:E1542)</f>
        <v>186.57</v>
      </c>
      <c r="G1542">
        <f>(E1542-F1542)/F1542</f>
        <v>-0.16225009379857419</v>
      </c>
      <c r="H1542">
        <v>331.88299999999998</v>
      </c>
      <c r="I1542">
        <f>MAX($H$2:H1542)</f>
        <v>409.97</v>
      </c>
      <c r="J1542">
        <f t="shared" si="72"/>
        <v>-0.19047003439276056</v>
      </c>
      <c r="K1542">
        <v>25.025600000000001</v>
      </c>
      <c r="L1542">
        <f>MAX($K$2:K1542)</f>
        <v>33.316299999999998</v>
      </c>
      <c r="M1542">
        <f t="shared" si="73"/>
        <v>-0.24884816141048069</v>
      </c>
      <c r="N1542">
        <v>4532.76</v>
      </c>
      <c r="O1542">
        <f>MAX($N$2:N1542)</f>
        <v>4796.5600000000004</v>
      </c>
      <c r="P1542">
        <f t="shared" si="74"/>
        <v>-5.4997748386343581E-2</v>
      </c>
    </row>
    <row r="1543" spans="1:16">
      <c r="A1543" s="1">
        <v>44581</v>
      </c>
      <c r="B1543">
        <v>161.68100000000001</v>
      </c>
      <c r="C1543" s="3">
        <f>MAX($B$2:B1543)</f>
        <v>178.87799999999999</v>
      </c>
      <c r="D1543" s="4">
        <f>(B1543 - C1543) / C1543</f>
        <v>-9.6138150024038596E-2</v>
      </c>
      <c r="E1543">
        <v>151.66800000000001</v>
      </c>
      <c r="F1543">
        <f>MAX($E$2:E1543)</f>
        <v>186.57</v>
      </c>
      <c r="G1543">
        <f>(E1543-F1543)/F1543</f>
        <v>-0.18707187650747703</v>
      </c>
      <c r="H1543">
        <v>332.09</v>
      </c>
      <c r="I1543">
        <f>MAX($H$2:H1543)</f>
        <v>409.97</v>
      </c>
      <c r="J1543">
        <f t="shared" si="72"/>
        <v>-0.18996511939898053</v>
      </c>
      <c r="K1543">
        <v>24.1099</v>
      </c>
      <c r="L1543">
        <f>MAX($K$2:K1543)</f>
        <v>33.316299999999998</v>
      </c>
      <c r="M1543">
        <f t="shared" si="73"/>
        <v>-0.27633320626840313</v>
      </c>
      <c r="N1543">
        <v>4482.7299999999996</v>
      </c>
      <c r="O1543">
        <f>MAX($N$2:N1543)</f>
        <v>4796.5600000000004</v>
      </c>
      <c r="P1543">
        <f t="shared" si="74"/>
        <v>-6.5428140167119939E-2</v>
      </c>
    </row>
    <row r="1544" spans="1:16">
      <c r="A1544" s="1">
        <v>44582</v>
      </c>
      <c r="B1544">
        <v>159.61099999999999</v>
      </c>
      <c r="C1544" s="3">
        <f>MAX($B$2:B1544)</f>
        <v>178.87799999999999</v>
      </c>
      <c r="D1544" s="4">
        <f>(B1544 - C1544) / C1544</f>
        <v>-0.10771028298616933</v>
      </c>
      <c r="E1544">
        <v>142.643</v>
      </c>
      <c r="F1544">
        <f>MAX($E$2:E1544)</f>
        <v>186.57</v>
      </c>
      <c r="G1544">
        <f>(E1544-F1544)/F1544</f>
        <v>-0.23544514123385321</v>
      </c>
      <c r="H1544">
        <v>314.63299999999998</v>
      </c>
      <c r="I1544">
        <f>MAX($H$2:H1544)</f>
        <v>409.97</v>
      </c>
      <c r="J1544">
        <f t="shared" si="72"/>
        <v>-0.23254628387442994</v>
      </c>
      <c r="K1544">
        <v>23.3352</v>
      </c>
      <c r="L1544">
        <f>MAX($K$2:K1544)</f>
        <v>33.316299999999998</v>
      </c>
      <c r="M1544">
        <f t="shared" si="73"/>
        <v>-0.29958608849121898</v>
      </c>
      <c r="N1544">
        <v>4397.9399999999996</v>
      </c>
      <c r="O1544">
        <f>MAX($N$2:N1544)</f>
        <v>4796.5600000000004</v>
      </c>
      <c r="P1544">
        <f t="shared" si="74"/>
        <v>-8.3105392197741879E-2</v>
      </c>
    </row>
    <row r="1545" spans="1:16">
      <c r="A1545" s="1">
        <v>44585</v>
      </c>
      <c r="B1545">
        <v>158.83099999999999</v>
      </c>
      <c r="C1545" s="3">
        <f>MAX($B$2:B1545)</f>
        <v>178.87799999999999</v>
      </c>
      <c r="D1545" s="4">
        <f>(B1545 - C1545) / C1545</f>
        <v>-0.11207079685595768</v>
      </c>
      <c r="E1545">
        <v>144.54400000000001</v>
      </c>
      <c r="F1545">
        <f>MAX($E$2:E1545)</f>
        <v>186.57</v>
      </c>
      <c r="G1545">
        <f>(E1545-F1545)/F1545</f>
        <v>-0.22525593610977104</v>
      </c>
      <c r="H1545">
        <v>310</v>
      </c>
      <c r="I1545">
        <f>MAX($H$2:H1545)</f>
        <v>409.97</v>
      </c>
      <c r="J1545">
        <f t="shared" si="72"/>
        <v>-0.24384711076420232</v>
      </c>
      <c r="K1545">
        <v>23.333200000000001</v>
      </c>
      <c r="L1545">
        <f>MAX($K$2:K1545)</f>
        <v>33.316299999999998</v>
      </c>
      <c r="M1545">
        <f t="shared" si="73"/>
        <v>-0.29964611916689421</v>
      </c>
      <c r="N1545">
        <v>4410.13</v>
      </c>
      <c r="O1545">
        <f>MAX($N$2:N1545)</f>
        <v>4796.5600000000004</v>
      </c>
      <c r="P1545">
        <f t="shared" si="74"/>
        <v>-8.0563987524392533E-2</v>
      </c>
    </row>
    <row r="1546" spans="1:16">
      <c r="A1546" s="1">
        <v>44586</v>
      </c>
      <c r="B1546">
        <v>157.03899999999999</v>
      </c>
      <c r="C1546" s="3">
        <f>MAX($B$2:B1546)</f>
        <v>178.87799999999999</v>
      </c>
      <c r="D1546" s="4">
        <f>(B1546 - C1546) / C1546</f>
        <v>-0.12208879795167657</v>
      </c>
      <c r="E1546">
        <v>139.98599999999999</v>
      </c>
      <c r="F1546">
        <f>MAX($E$2:E1546)</f>
        <v>186.57</v>
      </c>
      <c r="G1546">
        <f>(E1546-F1546)/F1546</f>
        <v>-0.24968644476603957</v>
      </c>
      <c r="H1546">
        <v>306.13299999999998</v>
      </c>
      <c r="I1546">
        <f>MAX($H$2:H1546)</f>
        <v>409.97</v>
      </c>
      <c r="J1546">
        <f t="shared" si="72"/>
        <v>-0.25327950825670181</v>
      </c>
      <c r="K1546">
        <v>22.286899999999999</v>
      </c>
      <c r="L1546">
        <f>MAX($K$2:K1546)</f>
        <v>33.316299999999998</v>
      </c>
      <c r="M1546">
        <f t="shared" si="73"/>
        <v>-0.33105116714641181</v>
      </c>
      <c r="N1546">
        <v>4356.45</v>
      </c>
      <c r="O1546">
        <f>MAX($N$2:N1546)</f>
        <v>4796.5600000000004</v>
      </c>
      <c r="P1546">
        <f t="shared" si="74"/>
        <v>-9.1755341327951809E-2</v>
      </c>
    </row>
    <row r="1547" spans="1:16">
      <c r="A1547" s="1">
        <v>44587</v>
      </c>
      <c r="B1547">
        <v>156.95099999999999</v>
      </c>
      <c r="C1547" s="3">
        <f>MAX($B$2:B1547)</f>
        <v>178.87799999999999</v>
      </c>
      <c r="D1547" s="4">
        <f>(B1547 - C1547) / C1547</f>
        <v>-0.12258075336262701</v>
      </c>
      <c r="E1547">
        <v>138.87200000000001</v>
      </c>
      <c r="F1547">
        <f>MAX($E$2:E1547)</f>
        <v>186.57</v>
      </c>
      <c r="G1547">
        <f>(E1547-F1547)/F1547</f>
        <v>-0.25565739400761101</v>
      </c>
      <c r="H1547">
        <v>312.47000000000003</v>
      </c>
      <c r="I1547">
        <f>MAX($H$2:H1547)</f>
        <v>409.97</v>
      </c>
      <c r="J1547">
        <f t="shared" si="72"/>
        <v>-0.23782227967900088</v>
      </c>
      <c r="K1547">
        <v>22.733899999999998</v>
      </c>
      <c r="L1547">
        <f>MAX($K$2:K1547)</f>
        <v>33.316299999999998</v>
      </c>
      <c r="M1547">
        <f t="shared" si="73"/>
        <v>-0.31763431113298896</v>
      </c>
      <c r="N1547">
        <v>4349.93</v>
      </c>
      <c r="O1547">
        <f>MAX($N$2:N1547)</f>
        <v>4796.5600000000004</v>
      </c>
      <c r="P1547">
        <f t="shared" si="74"/>
        <v>-9.3114648831662705E-2</v>
      </c>
    </row>
    <row r="1548" spans="1:16">
      <c r="A1548" s="1">
        <v>44588</v>
      </c>
      <c r="B1548">
        <v>156.488</v>
      </c>
      <c r="C1548" s="3">
        <f>MAX($B$2:B1548)</f>
        <v>178.87799999999999</v>
      </c>
      <c r="D1548" s="4">
        <f>(B1548 - C1548) / C1548</f>
        <v>-0.12516910967251416</v>
      </c>
      <c r="E1548">
        <v>139.63800000000001</v>
      </c>
      <c r="F1548">
        <f>MAX($E$2:E1548)</f>
        <v>186.57</v>
      </c>
      <c r="G1548">
        <f>(E1548-F1548)/F1548</f>
        <v>-0.25155169641421443</v>
      </c>
      <c r="H1548">
        <v>276.36700000000002</v>
      </c>
      <c r="I1548">
        <f>MAX($H$2:H1548)</f>
        <v>409.97</v>
      </c>
      <c r="J1548">
        <f t="shared" si="72"/>
        <v>-0.32588482084054932</v>
      </c>
      <c r="K1548">
        <v>21.907399999999999</v>
      </c>
      <c r="L1548">
        <f>MAX($K$2:K1548)</f>
        <v>33.316299999999998</v>
      </c>
      <c r="M1548">
        <f t="shared" si="73"/>
        <v>-0.34244198785579433</v>
      </c>
      <c r="N1548">
        <v>4326.51</v>
      </c>
      <c r="O1548">
        <f>MAX($N$2:N1548)</f>
        <v>4796.5600000000004</v>
      </c>
      <c r="P1548">
        <f t="shared" si="74"/>
        <v>-9.7997314742231958E-2</v>
      </c>
    </row>
    <row r="1549" spans="1:16">
      <c r="A1549" s="1">
        <v>44589</v>
      </c>
      <c r="B1549">
        <v>167.39599999999999</v>
      </c>
      <c r="C1549" s="3">
        <f>MAX($B$2:B1549)</f>
        <v>178.87799999999999</v>
      </c>
      <c r="D1549" s="4">
        <f>(B1549 - C1549) / C1549</f>
        <v>-6.4189000324243337E-2</v>
      </c>
      <c r="E1549">
        <v>143.97800000000001</v>
      </c>
      <c r="F1549">
        <f>MAX($E$2:E1549)</f>
        <v>186.57</v>
      </c>
      <c r="G1549">
        <f>(E1549-F1549)/F1549</f>
        <v>-0.22828964999731996</v>
      </c>
      <c r="H1549">
        <v>282.11700000000002</v>
      </c>
      <c r="I1549">
        <f>MAX($H$2:H1549)</f>
        <v>409.97</v>
      </c>
      <c r="J1549">
        <f t="shared" si="72"/>
        <v>-0.31185940434665949</v>
      </c>
      <c r="K1549">
        <v>22.8018</v>
      </c>
      <c r="L1549">
        <f>MAX($K$2:K1549)</f>
        <v>33.316299999999998</v>
      </c>
      <c r="M1549">
        <f t="shared" si="73"/>
        <v>-0.31559626969381349</v>
      </c>
      <c r="N1549">
        <v>4431.8500000000004</v>
      </c>
      <c r="O1549">
        <f>MAX($N$2:N1549)</f>
        <v>4796.5600000000004</v>
      </c>
      <c r="P1549">
        <f t="shared" si="74"/>
        <v>-7.6035742281968743E-2</v>
      </c>
    </row>
    <row r="1550" spans="1:16">
      <c r="A1550" s="1">
        <v>44592</v>
      </c>
      <c r="B1550">
        <v>171.77199999999999</v>
      </c>
      <c r="C1550" s="3">
        <f>MAX($B$2:B1550)</f>
        <v>178.87799999999999</v>
      </c>
      <c r="D1550" s="4">
        <f>(B1550 - C1550) / C1550</f>
        <v>-3.9725399434251248E-2</v>
      </c>
      <c r="E1550">
        <v>149.57400000000001</v>
      </c>
      <c r="F1550">
        <f>MAX($E$2:E1550)</f>
        <v>186.57</v>
      </c>
      <c r="G1550">
        <f>(E1550-F1550)/F1550</f>
        <v>-0.1982955459077021</v>
      </c>
      <c r="H1550">
        <v>312.24</v>
      </c>
      <c r="I1550">
        <f>MAX($H$2:H1550)</f>
        <v>409.97</v>
      </c>
      <c r="J1550">
        <f t="shared" si="72"/>
        <v>-0.23838329633875652</v>
      </c>
      <c r="K1550">
        <v>24.445499999999999</v>
      </c>
      <c r="L1550">
        <f>MAX($K$2:K1550)</f>
        <v>33.316299999999998</v>
      </c>
      <c r="M1550">
        <f t="shared" si="73"/>
        <v>-0.2662600588900928</v>
      </c>
      <c r="N1550">
        <v>4515.55</v>
      </c>
      <c r="O1550">
        <f>MAX($N$2:N1550)</f>
        <v>4796.5600000000004</v>
      </c>
      <c r="P1550">
        <f t="shared" si="74"/>
        <v>-5.8585736444451898E-2</v>
      </c>
    </row>
    <row r="1551" spans="1:16">
      <c r="A1551" s="1">
        <v>44593</v>
      </c>
      <c r="B1551">
        <v>171.60499999999999</v>
      </c>
      <c r="C1551" s="3">
        <f>MAX($B$2:B1551)</f>
        <v>178.87799999999999</v>
      </c>
      <c r="D1551" s="4">
        <f>(B1551 - C1551) / C1551</f>
        <v>-4.065899663457774E-2</v>
      </c>
      <c r="E1551">
        <v>151.19399999999999</v>
      </c>
      <c r="F1551">
        <f>MAX($E$2:E1551)</f>
        <v>186.57</v>
      </c>
      <c r="G1551">
        <f>(E1551-F1551)/F1551</f>
        <v>-0.18961247789033611</v>
      </c>
      <c r="H1551">
        <v>310.41699999999997</v>
      </c>
      <c r="I1551">
        <f>MAX($H$2:H1551)</f>
        <v>409.97</v>
      </c>
      <c r="J1551">
        <f t="shared" si="72"/>
        <v>-0.24282996316803679</v>
      </c>
      <c r="K1551">
        <v>24.597300000000001</v>
      </c>
      <c r="L1551">
        <f>MAX($K$2:K1551)</f>
        <v>33.316299999999998</v>
      </c>
      <c r="M1551">
        <f t="shared" si="73"/>
        <v>-0.26170373060633978</v>
      </c>
      <c r="N1551">
        <v>4546.54</v>
      </c>
      <c r="O1551">
        <f>MAX($N$2:N1551)</f>
        <v>4796.5600000000004</v>
      </c>
      <c r="P1551">
        <f t="shared" si="74"/>
        <v>-5.2124856146905367E-2</v>
      </c>
    </row>
    <row r="1552" spans="1:16">
      <c r="A1552" s="1">
        <v>44594</v>
      </c>
      <c r="B1552">
        <v>172.81800000000001</v>
      </c>
      <c r="C1552" s="3">
        <f>MAX($B$2:B1552)</f>
        <v>178.87799999999999</v>
      </c>
      <c r="D1552" s="4">
        <f>(B1552 - C1552) / C1552</f>
        <v>-3.3877838526817014E-2</v>
      </c>
      <c r="E1552">
        <v>150.61199999999999</v>
      </c>
      <c r="F1552">
        <f>MAX($E$2:E1552)</f>
        <v>186.57</v>
      </c>
      <c r="G1552">
        <f>(E1552-F1552)/F1552</f>
        <v>-0.19273195047435279</v>
      </c>
      <c r="H1552">
        <v>301.887</v>
      </c>
      <c r="I1552">
        <f>MAX($H$2:H1552)</f>
        <v>409.97</v>
      </c>
      <c r="J1552">
        <f t="shared" si="72"/>
        <v>-0.26363636363636367</v>
      </c>
      <c r="K1552">
        <v>25.200299999999999</v>
      </c>
      <c r="L1552">
        <f>MAX($K$2:K1552)</f>
        <v>33.316299999999998</v>
      </c>
      <c r="M1552">
        <f t="shared" si="73"/>
        <v>-0.24360448189024592</v>
      </c>
      <c r="N1552">
        <v>4589.38</v>
      </c>
      <c r="O1552">
        <f>MAX($N$2:N1552)</f>
        <v>4796.5600000000004</v>
      </c>
      <c r="P1552">
        <f t="shared" si="74"/>
        <v>-4.3193455309638633E-2</v>
      </c>
    </row>
    <row r="1553" spans="1:16">
      <c r="A1553" s="1">
        <v>44595</v>
      </c>
      <c r="B1553">
        <v>169.93100000000001</v>
      </c>
      <c r="C1553" s="3">
        <f>MAX($B$2:B1553)</f>
        <v>178.87799999999999</v>
      </c>
      <c r="D1553" s="4">
        <f>(B1553 - C1553) / C1553</f>
        <v>-5.0017330247431067E-2</v>
      </c>
      <c r="E1553">
        <v>138.846</v>
      </c>
      <c r="F1553">
        <f>MAX($E$2:E1553)</f>
        <v>186.57</v>
      </c>
      <c r="G1553">
        <f>(E1553-F1553)/F1553</f>
        <v>-0.25579675188937123</v>
      </c>
      <c r="H1553">
        <v>297.04700000000003</v>
      </c>
      <c r="I1553">
        <f>MAX($H$2:H1553)</f>
        <v>409.97</v>
      </c>
      <c r="J1553">
        <f t="shared" si="72"/>
        <v>-0.2754421055199161</v>
      </c>
      <c r="K1553">
        <v>23.908300000000001</v>
      </c>
      <c r="L1553">
        <f>MAX($K$2:K1553)</f>
        <v>33.316299999999998</v>
      </c>
      <c r="M1553">
        <f t="shared" si="73"/>
        <v>-0.28238429837647033</v>
      </c>
      <c r="N1553">
        <v>4477.4399999999996</v>
      </c>
      <c r="O1553">
        <f>MAX($N$2:N1553)</f>
        <v>4796.5600000000004</v>
      </c>
      <c r="P1553">
        <f t="shared" si="74"/>
        <v>-6.6531013893290358E-2</v>
      </c>
    </row>
    <row r="1554" spans="1:16">
      <c r="A1554" s="1">
        <v>44596</v>
      </c>
      <c r="B1554">
        <v>169.642</v>
      </c>
      <c r="C1554" s="3">
        <f>MAX($B$2:B1554)</f>
        <v>178.87799999999999</v>
      </c>
      <c r="D1554" s="4">
        <f>(B1554 - C1554) / C1554</f>
        <v>-5.1632956540211709E-2</v>
      </c>
      <c r="E1554">
        <v>157.63999999999999</v>
      </c>
      <c r="F1554">
        <f>MAX($E$2:E1554)</f>
        <v>186.57</v>
      </c>
      <c r="G1554">
        <f>(E1554-F1554)/F1554</f>
        <v>-0.15506244305086567</v>
      </c>
      <c r="H1554">
        <v>307.77300000000002</v>
      </c>
      <c r="I1554">
        <f>MAX($H$2:H1554)</f>
        <v>409.97</v>
      </c>
      <c r="J1554">
        <f t="shared" si="72"/>
        <v>-0.24927921555235749</v>
      </c>
      <c r="K1554">
        <v>24.2789</v>
      </c>
      <c r="L1554">
        <f>MAX($K$2:K1554)</f>
        <v>33.316299999999998</v>
      </c>
      <c r="M1554">
        <f t="shared" si="73"/>
        <v>-0.27126061417384278</v>
      </c>
      <c r="N1554">
        <v>4500.53</v>
      </c>
      <c r="O1554">
        <f>MAX($N$2:N1554)</f>
        <v>4796.5600000000004</v>
      </c>
      <c r="P1554">
        <f t="shared" si="74"/>
        <v>-6.1717147288890502E-2</v>
      </c>
    </row>
    <row r="1555" spans="1:16">
      <c r="A1555" s="1">
        <v>44599</v>
      </c>
      <c r="B1555">
        <v>168.923</v>
      </c>
      <c r="C1555" s="3">
        <f>MAX($B$2:B1555)</f>
        <v>178.87799999999999</v>
      </c>
      <c r="D1555" s="4">
        <f>(B1555 - C1555) / C1555</f>
        <v>-5.5652455863772987E-2</v>
      </c>
      <c r="E1555">
        <v>157.93600000000001</v>
      </c>
      <c r="F1555">
        <f>MAX($E$2:E1555)</f>
        <v>186.57</v>
      </c>
      <c r="G1555">
        <f>(E1555-F1555)/F1555</f>
        <v>-0.15347590716621101</v>
      </c>
      <c r="H1555">
        <v>302.447</v>
      </c>
      <c r="I1555">
        <f>MAX($H$2:H1555)</f>
        <v>409.97</v>
      </c>
      <c r="J1555">
        <f t="shared" si="72"/>
        <v>-0.26227041003000223</v>
      </c>
      <c r="K1555">
        <v>24.687200000000001</v>
      </c>
      <c r="L1555">
        <f>MAX($K$2:K1555)</f>
        <v>33.316299999999998</v>
      </c>
      <c r="M1555">
        <f t="shared" si="73"/>
        <v>-0.25900535173473638</v>
      </c>
      <c r="N1555">
        <v>4483.87</v>
      </c>
      <c r="O1555">
        <f>MAX($N$2:N1555)</f>
        <v>4796.5600000000004</v>
      </c>
      <c r="P1555">
        <f t="shared" si="74"/>
        <v>-6.5190469836716419E-2</v>
      </c>
    </row>
    <row r="1556" spans="1:16">
      <c r="A1556" s="1">
        <v>44600</v>
      </c>
      <c r="B1556">
        <v>172.03899999999999</v>
      </c>
      <c r="C1556" s="3">
        <f>MAX($B$2:B1556)</f>
        <v>178.87799999999999</v>
      </c>
      <c r="D1556" s="4">
        <f>(B1556 - C1556) / C1556</f>
        <v>-3.8232761994208338E-2</v>
      </c>
      <c r="E1556">
        <v>161.41399999999999</v>
      </c>
      <c r="F1556">
        <f>MAX($E$2:E1556)</f>
        <v>186.57</v>
      </c>
      <c r="G1556">
        <f>(E1556-F1556)/F1556</f>
        <v>-0.13483411052152011</v>
      </c>
      <c r="H1556">
        <v>307.33300000000003</v>
      </c>
      <c r="I1556">
        <f>MAX($H$2:H1556)</f>
        <v>409.97</v>
      </c>
      <c r="J1556">
        <f t="shared" si="72"/>
        <v>-0.25035246481449863</v>
      </c>
      <c r="K1556">
        <v>25.066500000000001</v>
      </c>
      <c r="L1556">
        <f>MAX($K$2:K1556)</f>
        <v>33.316299999999998</v>
      </c>
      <c r="M1556">
        <f t="shared" si="73"/>
        <v>-0.2476205340929214</v>
      </c>
      <c r="N1556">
        <v>4521.54</v>
      </c>
      <c r="O1556">
        <f>MAX($N$2:N1556)</f>
        <v>4796.5600000000004</v>
      </c>
      <c r="P1556">
        <f t="shared" si="74"/>
        <v>-5.7336924796103958E-2</v>
      </c>
    </row>
    <row r="1557" spans="1:16">
      <c r="A1557" s="1">
        <v>44601</v>
      </c>
      <c r="B1557">
        <v>173.46799999999999</v>
      </c>
      <c r="C1557" s="3">
        <f>MAX($B$2:B1557)</f>
        <v>178.87799999999999</v>
      </c>
      <c r="D1557" s="4">
        <f>(B1557 - C1557) / C1557</f>
        <v>-3.0244076968660188E-2</v>
      </c>
      <c r="E1557">
        <v>161.19</v>
      </c>
      <c r="F1557">
        <f>MAX($E$2:E1557)</f>
        <v>186.57</v>
      </c>
      <c r="G1557">
        <f>(E1557-F1557)/F1557</f>
        <v>-0.13603473227206944</v>
      </c>
      <c r="H1557">
        <v>310.66699999999997</v>
      </c>
      <c r="I1557">
        <f>MAX($H$2:H1557)</f>
        <v>409.97</v>
      </c>
      <c r="J1557">
        <f t="shared" si="72"/>
        <v>-0.24222016245091116</v>
      </c>
      <c r="K1557">
        <v>26.660299999999999</v>
      </c>
      <c r="L1557">
        <f>MAX($K$2:K1557)</f>
        <v>33.316299999999998</v>
      </c>
      <c r="M1557">
        <f t="shared" si="73"/>
        <v>-0.19978208864729874</v>
      </c>
      <c r="N1557">
        <v>4587.18</v>
      </c>
      <c r="O1557">
        <f>MAX($N$2:N1557)</f>
        <v>4796.5600000000004</v>
      </c>
      <c r="P1557">
        <f t="shared" si="74"/>
        <v>-4.3652117350768072E-2</v>
      </c>
    </row>
    <row r="1558" spans="1:16">
      <c r="A1558" s="1">
        <v>44602</v>
      </c>
      <c r="B1558">
        <v>169.38</v>
      </c>
      <c r="C1558" s="3">
        <f>MAX($B$2:B1558)</f>
        <v>178.87799999999999</v>
      </c>
      <c r="D1558" s="4">
        <f>(B1558 - C1558) / C1558</f>
        <v>-5.3097641968268827E-2</v>
      </c>
      <c r="E1558">
        <v>159.00399999999999</v>
      </c>
      <c r="F1558">
        <f>MAX($E$2:E1558)</f>
        <v>186.57</v>
      </c>
      <c r="G1558">
        <f>(E1558-F1558)/F1558</f>
        <v>-0.14775151417698454</v>
      </c>
      <c r="H1558">
        <v>301.517</v>
      </c>
      <c r="I1558">
        <f>MAX($H$2:H1558)</f>
        <v>409.97</v>
      </c>
      <c r="J1558">
        <f t="shared" si="72"/>
        <v>-0.26453886869770965</v>
      </c>
      <c r="K1558">
        <v>25.781400000000001</v>
      </c>
      <c r="L1558">
        <f>MAX($K$2:K1558)</f>
        <v>33.316299999999998</v>
      </c>
      <c r="M1558">
        <f t="shared" si="73"/>
        <v>-0.22616256907279611</v>
      </c>
      <c r="N1558">
        <v>4504.08</v>
      </c>
      <c r="O1558">
        <f>MAX($N$2:N1558)</f>
        <v>4796.5600000000004</v>
      </c>
      <c r="P1558">
        <f t="shared" si="74"/>
        <v>-6.0977033540704266E-2</v>
      </c>
    </row>
    <row r="1559" spans="1:16">
      <c r="A1559" s="1">
        <v>44603</v>
      </c>
      <c r="B1559">
        <v>165.947</v>
      </c>
      <c r="C1559" s="3">
        <f>MAX($B$2:B1559)</f>
        <v>178.87799999999999</v>
      </c>
      <c r="D1559" s="4">
        <f>(B1559 - C1559) / C1559</f>
        <v>-7.2289493397734675E-2</v>
      </c>
      <c r="E1559">
        <v>153.29400000000001</v>
      </c>
      <c r="F1559">
        <f>MAX($E$2:E1559)</f>
        <v>186.57</v>
      </c>
      <c r="G1559">
        <f>(E1559-F1559)/F1559</f>
        <v>-0.17835664897893544</v>
      </c>
      <c r="H1559">
        <v>286.66699999999997</v>
      </c>
      <c r="I1559">
        <f>MAX($H$2:H1559)</f>
        <v>409.97</v>
      </c>
      <c r="J1559">
        <f t="shared" si="72"/>
        <v>-0.30076103129497289</v>
      </c>
      <c r="K1559">
        <v>23.909300000000002</v>
      </c>
      <c r="L1559">
        <f>MAX($K$2:K1559)</f>
        <v>33.316299999999998</v>
      </c>
      <c r="M1559">
        <f t="shared" si="73"/>
        <v>-0.28235428303863264</v>
      </c>
      <c r="N1559">
        <v>4418.6400000000003</v>
      </c>
      <c r="O1559">
        <f>MAX($N$2:N1559)</f>
        <v>4796.5600000000004</v>
      </c>
      <c r="P1559">
        <f t="shared" si="74"/>
        <v>-7.8789799356205295E-2</v>
      </c>
    </row>
    <row r="1560" spans="1:16">
      <c r="A1560" s="1">
        <v>44606</v>
      </c>
      <c r="B1560">
        <v>166.185</v>
      </c>
      <c r="C1560" s="3">
        <f>MAX($B$2:B1560)</f>
        <v>178.87799999999999</v>
      </c>
      <c r="D1560" s="4">
        <f>(B1560 - C1560) / C1560</f>
        <v>-7.0958977627209527E-2</v>
      </c>
      <c r="E1560">
        <v>155.167</v>
      </c>
      <c r="F1560">
        <f>MAX($E$2:E1560)</f>
        <v>186.57</v>
      </c>
      <c r="G1560">
        <f>(E1560-F1560)/F1560</f>
        <v>-0.16831752157367205</v>
      </c>
      <c r="H1560">
        <v>291.92</v>
      </c>
      <c r="I1560">
        <f>MAX($H$2:H1560)</f>
        <v>409.97</v>
      </c>
      <c r="J1560">
        <f t="shared" si="72"/>
        <v>-0.28794789862672882</v>
      </c>
      <c r="K1560">
        <v>24.226900000000001</v>
      </c>
      <c r="L1560">
        <f>MAX($K$2:K1560)</f>
        <v>33.316299999999998</v>
      </c>
      <c r="M1560">
        <f t="shared" si="73"/>
        <v>-0.27282141174139979</v>
      </c>
      <c r="N1560">
        <v>4401.67</v>
      </c>
      <c r="O1560">
        <f>MAX($N$2:N1560)</f>
        <v>4796.5600000000004</v>
      </c>
      <c r="P1560">
        <f t="shared" si="74"/>
        <v>-8.2327751555281353E-2</v>
      </c>
    </row>
    <row r="1561" spans="1:16">
      <c r="A1561" s="1">
        <v>44607</v>
      </c>
      <c r="B1561">
        <v>170.041</v>
      </c>
      <c r="C1561" s="3">
        <f>MAX($B$2:B1561)</f>
        <v>178.87799999999999</v>
      </c>
      <c r="D1561" s="4">
        <f>(B1561 - C1561) / C1561</f>
        <v>-4.9402385983743052E-2</v>
      </c>
      <c r="E1561">
        <v>156.51</v>
      </c>
      <c r="F1561">
        <f>MAX($E$2:E1561)</f>
        <v>186.57</v>
      </c>
      <c r="G1561">
        <f>(E1561-F1561)/F1561</f>
        <v>-0.16111915098890497</v>
      </c>
      <c r="H1561">
        <v>307.47699999999998</v>
      </c>
      <c r="I1561">
        <f>MAX($H$2:H1561)</f>
        <v>409.97</v>
      </c>
      <c r="J1561">
        <f t="shared" si="72"/>
        <v>-0.25000121960143434</v>
      </c>
      <c r="K1561">
        <v>26.450500000000002</v>
      </c>
      <c r="L1561">
        <f>MAX($K$2:K1561)</f>
        <v>33.316299999999998</v>
      </c>
      <c r="M1561">
        <f t="shared" si="73"/>
        <v>-0.2060793065256345</v>
      </c>
      <c r="N1561">
        <v>4471.07</v>
      </c>
      <c r="O1561">
        <f>MAX($N$2:N1561)</f>
        <v>4796.5600000000004</v>
      </c>
      <c r="P1561">
        <f t="shared" si="74"/>
        <v>-6.7859048985106127E-2</v>
      </c>
    </row>
    <row r="1562" spans="1:16">
      <c r="A1562" s="1">
        <v>44608</v>
      </c>
      <c r="B1562">
        <v>169.80099999999999</v>
      </c>
      <c r="C1562" s="3">
        <f>MAX($B$2:B1562)</f>
        <v>178.87799999999999</v>
      </c>
      <c r="D1562" s="4">
        <f>(B1562 - C1562) / C1562</f>
        <v>-5.0744082559062598E-2</v>
      </c>
      <c r="E1562">
        <v>158.1</v>
      </c>
      <c r="F1562">
        <f>MAX($E$2:E1562)</f>
        <v>186.57</v>
      </c>
      <c r="G1562">
        <f>(E1562-F1562)/F1562</f>
        <v>-0.15259688052741599</v>
      </c>
      <c r="H1562">
        <v>307.79700000000003</v>
      </c>
      <c r="I1562">
        <f>MAX($H$2:H1562)</f>
        <v>409.97</v>
      </c>
      <c r="J1562">
        <f t="shared" si="72"/>
        <v>-0.24922067468351342</v>
      </c>
      <c r="K1562">
        <v>26.4665</v>
      </c>
      <c r="L1562">
        <f>MAX($K$2:K1562)</f>
        <v>33.316299999999998</v>
      </c>
      <c r="M1562">
        <f t="shared" si="73"/>
        <v>-0.20559906112023241</v>
      </c>
      <c r="N1562">
        <v>4475.01</v>
      </c>
      <c r="O1562">
        <f>MAX($N$2:N1562)</f>
        <v>4796.5600000000004</v>
      </c>
      <c r="P1562">
        <f t="shared" si="74"/>
        <v>-6.7037626965992331E-2</v>
      </c>
    </row>
    <row r="1563" spans="1:16">
      <c r="A1563" s="1">
        <v>44609</v>
      </c>
      <c r="B1563">
        <v>166.185</v>
      </c>
      <c r="C1563" s="3">
        <f>MAX($B$2:B1563)</f>
        <v>178.87799999999999</v>
      </c>
      <c r="D1563" s="4">
        <f>(B1563 - C1563) / C1563</f>
        <v>-7.0958977627209527E-2</v>
      </c>
      <c r="E1563">
        <v>154.65199999999999</v>
      </c>
      <c r="F1563">
        <f>MAX($E$2:E1563)</f>
        <v>186.57</v>
      </c>
      <c r="G1563">
        <f>(E1563-F1563)/F1563</f>
        <v>-0.17107787961622986</v>
      </c>
      <c r="H1563">
        <v>292.11700000000002</v>
      </c>
      <c r="I1563">
        <f>MAX($H$2:H1563)</f>
        <v>409.97</v>
      </c>
      <c r="J1563">
        <f t="shared" si="72"/>
        <v>-0.28746737566163377</v>
      </c>
      <c r="K1563">
        <v>24.4664</v>
      </c>
      <c r="L1563">
        <f>MAX($K$2:K1563)</f>
        <v>33.316299999999998</v>
      </c>
      <c r="M1563">
        <f t="shared" si="73"/>
        <v>-0.26563273832928624</v>
      </c>
      <c r="N1563">
        <v>4380.26</v>
      </c>
      <c r="O1563">
        <f>MAX($N$2:N1563)</f>
        <v>4796.5600000000004</v>
      </c>
      <c r="P1563">
        <f t="shared" si="74"/>
        <v>-8.6791367146454995E-2</v>
      </c>
    </row>
    <row r="1564" spans="1:16">
      <c r="A1564" s="1">
        <v>44610</v>
      </c>
      <c r="B1564">
        <v>164.62799999999999</v>
      </c>
      <c r="C1564" s="3">
        <f>MAX($B$2:B1564)</f>
        <v>178.87799999999999</v>
      </c>
      <c r="D1564" s="4">
        <f>(B1564 - C1564) / C1564</f>
        <v>-7.9663234159594809E-2</v>
      </c>
      <c r="E1564">
        <v>152.602</v>
      </c>
      <c r="F1564">
        <f>MAX($E$2:E1564)</f>
        <v>186.57</v>
      </c>
      <c r="G1564">
        <f>(E1564-F1564)/F1564</f>
        <v>-0.18206571260116841</v>
      </c>
      <c r="H1564">
        <v>285.66000000000003</v>
      </c>
      <c r="I1564">
        <f>MAX($H$2:H1564)</f>
        <v>409.97</v>
      </c>
      <c r="J1564">
        <f t="shared" si="72"/>
        <v>-0.30321730858355489</v>
      </c>
      <c r="K1564">
        <v>23.603000000000002</v>
      </c>
      <c r="L1564">
        <f>MAX($K$2:K1564)</f>
        <v>33.316299999999998</v>
      </c>
      <c r="M1564">
        <f t="shared" si="73"/>
        <v>-0.29154798101830026</v>
      </c>
      <c r="N1564">
        <v>4348.87</v>
      </c>
      <c r="O1564">
        <f>MAX($N$2:N1564)</f>
        <v>4796.5600000000004</v>
      </c>
      <c r="P1564">
        <f t="shared" si="74"/>
        <v>-9.3335640542388812E-2</v>
      </c>
    </row>
    <row r="1565" spans="1:16">
      <c r="A1565" s="1">
        <v>44614</v>
      </c>
      <c r="B1565">
        <v>161.70099999999999</v>
      </c>
      <c r="C1565" s="3">
        <f>MAX($B$2:B1565)</f>
        <v>178.87799999999999</v>
      </c>
      <c r="D1565" s="4">
        <f>(B1565 - C1565) / C1565</f>
        <v>-9.60263419760954E-2</v>
      </c>
      <c r="E1565">
        <v>150.19800000000001</v>
      </c>
      <c r="F1565">
        <f>MAX($E$2:E1565)</f>
        <v>186.57</v>
      </c>
      <c r="G1565">
        <f>(E1565-F1565)/F1565</f>
        <v>-0.1949509567454574</v>
      </c>
      <c r="H1565">
        <v>273.84300000000002</v>
      </c>
      <c r="I1565">
        <f>MAX($H$2:H1565)</f>
        <v>409.97</v>
      </c>
      <c r="J1565">
        <f t="shared" si="72"/>
        <v>-0.33204136888064978</v>
      </c>
      <c r="K1565">
        <v>23.351199999999999</v>
      </c>
      <c r="L1565">
        <f>MAX($K$2:K1565)</f>
        <v>33.316299999999998</v>
      </c>
      <c r="M1565">
        <f t="shared" si="73"/>
        <v>-0.29910584308581684</v>
      </c>
      <c r="N1565">
        <v>4304.76</v>
      </c>
      <c r="O1565">
        <f>MAX($N$2:N1565)</f>
        <v>4796.5600000000004</v>
      </c>
      <c r="P1565">
        <f t="shared" si="74"/>
        <v>-0.10253181446703474</v>
      </c>
    </row>
    <row r="1566" spans="1:16">
      <c r="A1566" s="1">
        <v>44615</v>
      </c>
      <c r="B1566">
        <v>157.523</v>
      </c>
      <c r="C1566" s="3">
        <f>MAX($B$2:B1566)</f>
        <v>178.87799999999999</v>
      </c>
      <c r="D1566" s="4">
        <f>(B1566 - C1566) / C1566</f>
        <v>-0.11938304319144888</v>
      </c>
      <c r="E1566">
        <v>144.827</v>
      </c>
      <c r="F1566">
        <f>MAX($E$2:E1566)</f>
        <v>186.57</v>
      </c>
      <c r="G1566">
        <f>(E1566-F1566)/F1566</f>
        <v>-0.22373907916599667</v>
      </c>
      <c r="H1566">
        <v>254.68</v>
      </c>
      <c r="I1566">
        <f>MAX($H$2:H1566)</f>
        <v>409.97</v>
      </c>
      <c r="J1566">
        <f t="shared" si="72"/>
        <v>-0.37878381344976464</v>
      </c>
      <c r="K1566">
        <v>22.349900000000002</v>
      </c>
      <c r="L1566">
        <f>MAX($K$2:K1566)</f>
        <v>33.316299999999998</v>
      </c>
      <c r="M1566">
        <f t="shared" si="73"/>
        <v>-0.32916020086264075</v>
      </c>
      <c r="N1566">
        <v>4225.5</v>
      </c>
      <c r="O1566">
        <f>MAX($N$2:N1566)</f>
        <v>4796.5600000000004</v>
      </c>
      <c r="P1566">
        <f t="shared" si="74"/>
        <v>-0.119056156912454</v>
      </c>
    </row>
    <row r="1567" spans="1:16">
      <c r="A1567" s="1">
        <v>44616</v>
      </c>
      <c r="B1567">
        <v>160.14500000000001</v>
      </c>
      <c r="C1567" s="3">
        <f>MAX($B$2:B1567)</f>
        <v>178.87799999999999</v>
      </c>
      <c r="D1567" s="4">
        <f>(B1567 - C1567) / C1567</f>
        <v>-0.10472500810608334</v>
      </c>
      <c r="E1567">
        <v>151.358</v>
      </c>
      <c r="F1567">
        <f>MAX($E$2:E1567)</f>
        <v>186.57</v>
      </c>
      <c r="G1567">
        <f>(E1567-F1567)/F1567</f>
        <v>-0.18873345125154092</v>
      </c>
      <c r="H1567">
        <v>266.923</v>
      </c>
      <c r="I1567">
        <f>MAX($H$2:H1567)</f>
        <v>409.97</v>
      </c>
      <c r="J1567">
        <f t="shared" si="72"/>
        <v>-0.34892065273068767</v>
      </c>
      <c r="K1567">
        <v>23.708600000000001</v>
      </c>
      <c r="L1567">
        <f>MAX($K$2:K1567)</f>
        <v>33.316299999999998</v>
      </c>
      <c r="M1567">
        <f t="shared" si="73"/>
        <v>-0.28837836134264605</v>
      </c>
      <c r="N1567">
        <v>4288.7</v>
      </c>
      <c r="O1567">
        <f>MAX($N$2:N1567)</f>
        <v>4796.5600000000004</v>
      </c>
      <c r="P1567">
        <f t="shared" si="74"/>
        <v>-0.10588004736728</v>
      </c>
    </row>
    <row r="1568" spans="1:16">
      <c r="A1568" s="1">
        <v>44617</v>
      </c>
      <c r="B1568">
        <v>162.22399999999999</v>
      </c>
      <c r="C1568" s="3">
        <f>MAX($B$2:B1568)</f>
        <v>178.87799999999999</v>
      </c>
      <c r="D1568" s="4">
        <f>(B1568 - C1568) / C1568</f>
        <v>-9.3102561522378363E-2</v>
      </c>
      <c r="E1568">
        <v>153.78800000000001</v>
      </c>
      <c r="F1568">
        <f>MAX($E$2:E1568)</f>
        <v>186.57</v>
      </c>
      <c r="G1568">
        <f>(E1568-F1568)/F1568</f>
        <v>-0.17570884922549168</v>
      </c>
      <c r="H1568">
        <v>269.95699999999999</v>
      </c>
      <c r="I1568">
        <f>MAX($H$2:H1568)</f>
        <v>409.97</v>
      </c>
      <c r="J1568">
        <f t="shared" si="72"/>
        <v>-0.34152011122765086</v>
      </c>
      <c r="K1568">
        <v>24.116900000000001</v>
      </c>
      <c r="L1568">
        <f>MAX($K$2:K1568)</f>
        <v>33.316299999999998</v>
      </c>
      <c r="M1568">
        <f t="shared" si="73"/>
        <v>-0.27612309890353964</v>
      </c>
      <c r="N1568">
        <v>4384.6499999999996</v>
      </c>
      <c r="O1568">
        <f>MAX($N$2:N1568)</f>
        <v>4796.5600000000004</v>
      </c>
      <c r="P1568">
        <f t="shared" si="74"/>
        <v>-8.5876127891655843E-2</v>
      </c>
    </row>
    <row r="1569" spans="1:16">
      <c r="A1569" s="1">
        <v>44620</v>
      </c>
      <c r="B1569">
        <v>162.489</v>
      </c>
      <c r="C1569" s="3">
        <f>MAX($B$2:B1569)</f>
        <v>178.87799999999999</v>
      </c>
      <c r="D1569" s="4">
        <f>(B1569 - C1569) / C1569</f>
        <v>-9.1621104887129684E-2</v>
      </c>
      <c r="E1569">
        <v>153.56299999999999</v>
      </c>
      <c r="F1569">
        <f>MAX($E$2:E1569)</f>
        <v>186.57</v>
      </c>
      <c r="G1569">
        <f>(E1569-F1569)/F1569</f>
        <v>-0.17691483089457044</v>
      </c>
      <c r="H1569">
        <v>290.14299999999997</v>
      </c>
      <c r="I1569">
        <f>MAX($H$2:H1569)</f>
        <v>409.97</v>
      </c>
      <c r="J1569">
        <f t="shared" si="72"/>
        <v>-0.29228236212405795</v>
      </c>
      <c r="K1569">
        <v>24.344799999999999</v>
      </c>
      <c r="L1569">
        <f>MAX($K$2:K1569)</f>
        <v>33.316299999999998</v>
      </c>
      <c r="M1569">
        <f t="shared" si="73"/>
        <v>-0.26928260341034266</v>
      </c>
      <c r="N1569">
        <v>4373.9399999999996</v>
      </c>
      <c r="O1569">
        <f>MAX($N$2:N1569)</f>
        <v>4796.5600000000004</v>
      </c>
      <c r="P1569">
        <f t="shared" si="74"/>
        <v>-8.8108978100972526E-2</v>
      </c>
    </row>
    <row r="1570" spans="1:16">
      <c r="A1570" s="1">
        <v>44621</v>
      </c>
      <c r="B1570">
        <v>160.596</v>
      </c>
      <c r="C1570" s="3">
        <f>MAX($B$2:B1570)</f>
        <v>178.87799999999999</v>
      </c>
      <c r="D1570" s="4">
        <f>(B1570 - C1570) / C1570</f>
        <v>-0.10220373662496217</v>
      </c>
      <c r="E1570">
        <v>151.142</v>
      </c>
      <c r="F1570">
        <f>MAX($E$2:E1570)</f>
        <v>186.57</v>
      </c>
      <c r="G1570">
        <f>(E1570-F1570)/F1570</f>
        <v>-0.18989119365385645</v>
      </c>
      <c r="H1570">
        <v>288.12299999999999</v>
      </c>
      <c r="I1570">
        <f>MAX($H$2:H1570)</f>
        <v>409.97</v>
      </c>
      <c r="J1570">
        <f t="shared" si="72"/>
        <v>-0.29720955191843312</v>
      </c>
      <c r="K1570">
        <v>23.437999999999999</v>
      </c>
      <c r="L1570">
        <f>MAX($K$2:K1570)</f>
        <v>33.316299999999998</v>
      </c>
      <c r="M1570">
        <f t="shared" si="73"/>
        <v>-0.29650051176151015</v>
      </c>
      <c r="N1570">
        <v>4306.26</v>
      </c>
      <c r="O1570">
        <f>MAX($N$2:N1570)</f>
        <v>4796.5600000000004</v>
      </c>
      <c r="P1570">
        <f t="shared" si="74"/>
        <v>-0.10221909034808283</v>
      </c>
    </row>
    <row r="1571" spans="1:16">
      <c r="A1571" s="1">
        <v>44622</v>
      </c>
      <c r="B1571">
        <v>163.90799999999999</v>
      </c>
      <c r="C1571" s="3">
        <f>MAX($B$2:B1571)</f>
        <v>178.87799999999999</v>
      </c>
      <c r="D1571" s="4">
        <f>(B1571 - C1571) / C1571</f>
        <v>-8.3688323885553279E-2</v>
      </c>
      <c r="E1571">
        <v>152.05199999999999</v>
      </c>
      <c r="F1571">
        <f>MAX($E$2:E1571)</f>
        <v>186.57</v>
      </c>
      <c r="G1571">
        <f>(E1571-F1571)/F1571</f>
        <v>-0.18501366779224956</v>
      </c>
      <c r="H1571">
        <v>293.29700000000003</v>
      </c>
      <c r="I1571">
        <f>MAX($H$2:H1571)</f>
        <v>409.97</v>
      </c>
      <c r="J1571">
        <f t="shared" si="72"/>
        <v>-0.28458911627680072</v>
      </c>
      <c r="K1571">
        <v>24.183900000000001</v>
      </c>
      <c r="L1571">
        <f>MAX($K$2:K1571)</f>
        <v>33.316299999999998</v>
      </c>
      <c r="M1571">
        <f t="shared" si="73"/>
        <v>-0.27411207126841808</v>
      </c>
      <c r="N1571">
        <v>4386.54</v>
      </c>
      <c r="O1571">
        <f>MAX($N$2:N1571)</f>
        <v>4796.5600000000004</v>
      </c>
      <c r="P1571">
        <f t="shared" si="74"/>
        <v>-8.5482095501776351E-2</v>
      </c>
    </row>
    <row r="1572" spans="1:16">
      <c r="A1572" s="1">
        <v>44623</v>
      </c>
      <c r="B1572">
        <v>163.58199999999999</v>
      </c>
      <c r="C1572" s="3">
        <f>MAX($B$2:B1572)</f>
        <v>178.87799999999999</v>
      </c>
      <c r="D1572" s="4">
        <f>(B1572 - C1572) / C1572</f>
        <v>-8.5510795067028883E-2</v>
      </c>
      <c r="E1572">
        <v>147.898</v>
      </c>
      <c r="F1572">
        <f>MAX($E$2:E1572)</f>
        <v>186.57</v>
      </c>
      <c r="G1572">
        <f>(E1572-F1572)/F1572</f>
        <v>-0.20727876936270567</v>
      </c>
      <c r="H1572">
        <v>279.76299999999998</v>
      </c>
      <c r="I1572">
        <f>MAX($H$2:H1572)</f>
        <v>409.97</v>
      </c>
      <c r="J1572">
        <f t="shared" si="72"/>
        <v>-0.31760128789911468</v>
      </c>
      <c r="K1572">
        <v>23.678699999999999</v>
      </c>
      <c r="L1572">
        <f>MAX($K$2:K1572)</f>
        <v>33.316299999999998</v>
      </c>
      <c r="M1572">
        <f t="shared" si="73"/>
        <v>-0.28927581994399137</v>
      </c>
      <c r="N1572">
        <v>4363.49</v>
      </c>
      <c r="O1572">
        <f>MAX($N$2:N1572)</f>
        <v>4796.5600000000004</v>
      </c>
      <c r="P1572">
        <f t="shared" si="74"/>
        <v>-9.0287622796337494E-2</v>
      </c>
    </row>
    <row r="1573" spans="1:16">
      <c r="A1573" s="1">
        <v>44624</v>
      </c>
      <c r="B1573">
        <v>160.56700000000001</v>
      </c>
      <c r="C1573" s="3">
        <f>MAX($B$2:B1573)</f>
        <v>178.87799999999999</v>
      </c>
      <c r="D1573" s="4">
        <f>(B1573 - C1573) / C1573</f>
        <v>-0.10236585829447993</v>
      </c>
      <c r="E1573">
        <v>145.64099999999999</v>
      </c>
      <c r="F1573">
        <f>MAX($E$2:E1573)</f>
        <v>186.57</v>
      </c>
      <c r="G1573">
        <f>(E1573-F1573)/F1573</f>
        <v>-0.21937610548319667</v>
      </c>
      <c r="H1573">
        <v>279.43</v>
      </c>
      <c r="I1573">
        <f>MAX($H$2:H1573)</f>
        <v>409.97</v>
      </c>
      <c r="J1573">
        <f t="shared" si="72"/>
        <v>-0.31841354245432596</v>
      </c>
      <c r="K1573">
        <v>22.901700000000002</v>
      </c>
      <c r="L1573">
        <f>MAX($K$2:K1573)</f>
        <v>33.316299999999998</v>
      </c>
      <c r="M1573">
        <f t="shared" si="73"/>
        <v>-0.31259773744383373</v>
      </c>
      <c r="N1573">
        <v>4328.87</v>
      </c>
      <c r="O1573">
        <f>MAX($N$2:N1573)</f>
        <v>4796.5600000000004</v>
      </c>
      <c r="P1573">
        <f t="shared" si="74"/>
        <v>-9.7505295461747687E-2</v>
      </c>
    </row>
    <row r="1574" spans="1:16">
      <c r="A1574" s="1">
        <v>44627</v>
      </c>
      <c r="B1574">
        <v>156.76300000000001</v>
      </c>
      <c r="C1574" s="3">
        <f>MAX($B$2:B1574)</f>
        <v>178.87799999999999</v>
      </c>
      <c r="D1574" s="4">
        <f>(B1574 - C1574) / C1574</f>
        <v>-0.12363174901329388</v>
      </c>
      <c r="E1574">
        <v>137.453</v>
      </c>
      <c r="F1574">
        <f>MAX($E$2:E1574)</f>
        <v>186.57</v>
      </c>
      <c r="G1574">
        <f>(E1574-F1574)/F1574</f>
        <v>-0.26326311840060029</v>
      </c>
      <c r="H1574">
        <v>268.19299999999998</v>
      </c>
      <c r="I1574">
        <f>MAX($H$2:H1574)</f>
        <v>409.97</v>
      </c>
      <c r="J1574">
        <f t="shared" si="72"/>
        <v>-0.34582286508768945</v>
      </c>
      <c r="K1574">
        <v>21.3201</v>
      </c>
      <c r="L1574">
        <f>MAX($K$2:K1574)</f>
        <v>33.316299999999998</v>
      </c>
      <c r="M1574">
        <f t="shared" si="73"/>
        <v>-0.36006999576783733</v>
      </c>
      <c r="N1574">
        <v>4201.09</v>
      </c>
      <c r="O1574">
        <f>MAX($N$2:N1574)</f>
        <v>4796.5600000000004</v>
      </c>
      <c r="P1574">
        <f t="shared" si="74"/>
        <v>-0.12414522074153148</v>
      </c>
    </row>
    <row r="1575" spans="1:16">
      <c r="A1575" s="1">
        <v>44628</v>
      </c>
      <c r="B1575">
        <v>154.93</v>
      </c>
      <c r="C1575" s="3">
        <f>MAX($B$2:B1575)</f>
        <v>178.87799999999999</v>
      </c>
      <c r="D1575" s="4">
        <f>(B1575 - C1575) / C1575</f>
        <v>-0.13387895660729648</v>
      </c>
      <c r="E1575">
        <v>136.01400000000001</v>
      </c>
      <c r="F1575">
        <f>MAX($E$2:E1575)</f>
        <v>186.57</v>
      </c>
      <c r="G1575">
        <f>(E1575-F1575)/F1575</f>
        <v>-0.27097604116417423</v>
      </c>
      <c r="H1575">
        <v>274.8</v>
      </c>
      <c r="I1575">
        <f>MAX($H$2:H1575)</f>
        <v>409.97</v>
      </c>
      <c r="J1575">
        <f t="shared" si="72"/>
        <v>-0.32970705173549286</v>
      </c>
      <c r="K1575">
        <v>21.4819</v>
      </c>
      <c r="L1575">
        <f>MAX($K$2:K1575)</f>
        <v>33.316299999999998</v>
      </c>
      <c r="M1575">
        <f t="shared" si="73"/>
        <v>-0.35521351410570801</v>
      </c>
      <c r="N1575">
        <v>4170.7</v>
      </c>
      <c r="O1575">
        <f>MAX($N$2:N1575)</f>
        <v>4796.5600000000004</v>
      </c>
      <c r="P1575">
        <f t="shared" si="74"/>
        <v>-0.13048101139149734</v>
      </c>
    </row>
    <row r="1576" spans="1:16">
      <c r="A1576" s="1">
        <v>44629</v>
      </c>
      <c r="B1576">
        <v>160.35</v>
      </c>
      <c r="C1576" s="3">
        <f>MAX($B$2:B1576)</f>
        <v>178.87799999999999</v>
      </c>
      <c r="D1576" s="4">
        <f>(B1576 - C1576) / C1576</f>
        <v>-0.1035789756146647</v>
      </c>
      <c r="E1576">
        <v>139.279</v>
      </c>
      <c r="F1576">
        <f>MAX($E$2:E1576)</f>
        <v>186.57</v>
      </c>
      <c r="G1576">
        <f>(E1576-F1576)/F1576</f>
        <v>-0.25347590716621105</v>
      </c>
      <c r="H1576">
        <v>286.32299999999998</v>
      </c>
      <c r="I1576">
        <f>MAX($H$2:H1576)</f>
        <v>409.97</v>
      </c>
      <c r="J1576">
        <f t="shared" si="72"/>
        <v>-0.30160011708173778</v>
      </c>
      <c r="K1576">
        <v>22.979600000000001</v>
      </c>
      <c r="L1576">
        <f>MAX($K$2:K1576)</f>
        <v>33.316299999999998</v>
      </c>
      <c r="M1576">
        <f t="shared" si="73"/>
        <v>-0.31025954262628197</v>
      </c>
      <c r="N1576">
        <v>4277.88</v>
      </c>
      <c r="O1576">
        <f>MAX($N$2:N1576)</f>
        <v>4796.5600000000004</v>
      </c>
      <c r="P1576">
        <f t="shared" si="74"/>
        <v>-0.10813583067865308</v>
      </c>
    </row>
    <row r="1577" spans="1:16">
      <c r="A1577" s="1">
        <v>44630</v>
      </c>
      <c r="B1577">
        <v>155.99299999999999</v>
      </c>
      <c r="C1577" s="3">
        <f>MAX($B$2:B1577)</f>
        <v>178.87799999999999</v>
      </c>
      <c r="D1577" s="4">
        <f>(B1577 - C1577) / C1577</f>
        <v>-0.12793635885911064</v>
      </c>
      <c r="E1577">
        <v>146.81800000000001</v>
      </c>
      <c r="F1577">
        <f>MAX($E$2:E1577)</f>
        <v>186.57</v>
      </c>
      <c r="G1577">
        <f>(E1577-F1577)/F1577</f>
        <v>-0.21306748137428302</v>
      </c>
      <c r="H1577">
        <v>279.43299999999999</v>
      </c>
      <c r="I1577">
        <f>MAX($H$2:H1577)</f>
        <v>409.97</v>
      </c>
      <c r="J1577">
        <f t="shared" si="72"/>
        <v>-0.31840622484572051</v>
      </c>
      <c r="K1577">
        <v>22.624199999999998</v>
      </c>
      <c r="L1577">
        <f>MAX($K$2:K1577)</f>
        <v>33.316299999999998</v>
      </c>
      <c r="M1577">
        <f t="shared" si="73"/>
        <v>-0.32092699369377753</v>
      </c>
      <c r="N1577">
        <v>4259.5200000000004</v>
      </c>
      <c r="O1577">
        <f>MAX($N$2:N1577)</f>
        <v>4796.5600000000004</v>
      </c>
      <c r="P1577">
        <f t="shared" si="74"/>
        <v>-0.11196357389462447</v>
      </c>
    </row>
    <row r="1578" spans="1:16">
      <c r="A1578" s="1">
        <v>44631</v>
      </c>
      <c r="B1578">
        <v>152.26</v>
      </c>
      <c r="C1578" s="3">
        <f>MAX($B$2:B1578)</f>
        <v>178.87799999999999</v>
      </c>
      <c r="D1578" s="4">
        <f>(B1578 - C1578) / C1578</f>
        <v>-0.14880533100772592</v>
      </c>
      <c r="E1578">
        <v>145.524</v>
      </c>
      <c r="F1578">
        <f>MAX($E$2:E1578)</f>
        <v>186.57</v>
      </c>
      <c r="G1578">
        <f>(E1578-F1578)/F1578</f>
        <v>-0.22000321595111752</v>
      </c>
      <c r="H1578">
        <v>265.11700000000002</v>
      </c>
      <c r="I1578">
        <f>MAX($H$2:H1578)</f>
        <v>409.97</v>
      </c>
      <c r="J1578">
        <f t="shared" si="72"/>
        <v>-0.35332585311120324</v>
      </c>
      <c r="K1578">
        <v>22.0671</v>
      </c>
      <c r="L1578">
        <f>MAX($K$2:K1578)</f>
        <v>33.316299999999998</v>
      </c>
      <c r="M1578">
        <f t="shared" si="73"/>
        <v>-0.33764853840312398</v>
      </c>
      <c r="N1578">
        <v>4204.3100000000004</v>
      </c>
      <c r="O1578">
        <f>MAX($N$2:N1578)</f>
        <v>4796.5600000000004</v>
      </c>
      <c r="P1578">
        <f t="shared" si="74"/>
        <v>-0.12347390629951464</v>
      </c>
    </row>
    <row r="1579" spans="1:16">
      <c r="A1579" s="1">
        <v>44634</v>
      </c>
      <c r="B1579">
        <v>148.21799999999999</v>
      </c>
      <c r="C1579" s="3">
        <f>MAX($B$2:B1579)</f>
        <v>178.87799999999999</v>
      </c>
      <c r="D1579" s="4">
        <f>(B1579 - C1579) / C1579</f>
        <v>-0.17140173749706503</v>
      </c>
      <c r="E1579">
        <v>141.85300000000001</v>
      </c>
      <c r="F1579">
        <f>MAX($E$2:E1579)</f>
        <v>186.57</v>
      </c>
      <c r="G1579">
        <f>(E1579-F1579)/F1579</f>
        <v>-0.23967947687195149</v>
      </c>
      <c r="H1579">
        <v>255.45699999999999</v>
      </c>
      <c r="I1579">
        <f>MAX($H$2:H1579)</f>
        <v>409.97</v>
      </c>
      <c r="J1579">
        <f t="shared" si="72"/>
        <v>-0.37688855282093819</v>
      </c>
      <c r="K1579">
        <v>21.298200000000001</v>
      </c>
      <c r="L1579">
        <f>MAX($K$2:K1579)</f>
        <v>33.316299999999998</v>
      </c>
      <c r="M1579">
        <f t="shared" si="73"/>
        <v>-0.36072733166648152</v>
      </c>
      <c r="N1579">
        <v>4173.1099999999997</v>
      </c>
      <c r="O1579">
        <f>MAX($N$2:N1579)</f>
        <v>4796.5600000000004</v>
      </c>
      <c r="P1579">
        <f t="shared" si="74"/>
        <v>-0.12997856797371463</v>
      </c>
    </row>
    <row r="1580" spans="1:16">
      <c r="A1580" s="1">
        <v>44635</v>
      </c>
      <c r="B1580">
        <v>152.614</v>
      </c>
      <c r="C1580" s="3">
        <f>MAX($B$2:B1580)</f>
        <v>178.87799999999999</v>
      </c>
      <c r="D1580" s="4">
        <f>(B1580 - C1580) / C1580</f>
        <v>-0.14682632855912958</v>
      </c>
      <c r="E1580">
        <v>147.36600000000001</v>
      </c>
      <c r="F1580">
        <f>MAX($E$2:E1580)</f>
        <v>186.57</v>
      </c>
      <c r="G1580">
        <f>(E1580-F1580)/F1580</f>
        <v>-0.2101302460202604</v>
      </c>
      <c r="H1580">
        <v>267.29700000000003</v>
      </c>
      <c r="I1580">
        <f>MAX($H$2:H1580)</f>
        <v>409.97</v>
      </c>
      <c r="J1580">
        <f t="shared" si="72"/>
        <v>-0.34800839085786761</v>
      </c>
      <c r="K1580">
        <v>22.938600000000001</v>
      </c>
      <c r="L1580">
        <f>MAX($K$2:K1580)</f>
        <v>33.316299999999998</v>
      </c>
      <c r="M1580">
        <f t="shared" si="73"/>
        <v>-0.31149017147762498</v>
      </c>
      <c r="N1580">
        <v>4262.45</v>
      </c>
      <c r="O1580">
        <f>MAX($N$2:N1580)</f>
        <v>4796.5600000000004</v>
      </c>
      <c r="P1580">
        <f t="shared" si="74"/>
        <v>-0.11135271944893851</v>
      </c>
    </row>
    <row r="1581" spans="1:16">
      <c r="A1581" s="1">
        <v>44636</v>
      </c>
      <c r="B1581">
        <v>157.04900000000001</v>
      </c>
      <c r="C1581" s="3">
        <f>MAX($B$2:B1581)</f>
        <v>178.87799999999999</v>
      </c>
      <c r="D1581" s="4">
        <f>(B1581 - C1581) / C1581</f>
        <v>-0.12203289392770481</v>
      </c>
      <c r="E1581">
        <v>153.10400000000001</v>
      </c>
      <c r="F1581">
        <f>MAX($E$2:E1581)</f>
        <v>186.57</v>
      </c>
      <c r="G1581">
        <f>(E1581-F1581)/F1581</f>
        <v>-0.17937503349949072</v>
      </c>
      <c r="H1581">
        <v>280.077</v>
      </c>
      <c r="I1581">
        <f>MAX($H$2:H1581)</f>
        <v>409.97</v>
      </c>
      <c r="J1581">
        <f t="shared" si="72"/>
        <v>-0.31683537819840479</v>
      </c>
      <c r="K1581">
        <v>24.459399999999999</v>
      </c>
      <c r="L1581">
        <f>MAX($K$2:K1581)</f>
        <v>33.316299999999998</v>
      </c>
      <c r="M1581">
        <f t="shared" si="73"/>
        <v>-0.26584284569414973</v>
      </c>
      <c r="N1581">
        <v>4357.8599999999997</v>
      </c>
      <c r="O1581">
        <f>MAX($N$2:N1581)</f>
        <v>4796.5600000000004</v>
      </c>
      <c r="P1581">
        <f t="shared" si="74"/>
        <v>-9.1461380656137042E-2</v>
      </c>
    </row>
    <row r="1582" spans="1:16">
      <c r="A1582" s="1">
        <v>44637</v>
      </c>
      <c r="B1582">
        <v>158.05500000000001</v>
      </c>
      <c r="C1582" s="3">
        <f>MAX($B$2:B1582)</f>
        <v>178.87799999999999</v>
      </c>
      <c r="D1582" s="4">
        <f>(B1582 - C1582) / C1582</f>
        <v>-0.11640894911615728</v>
      </c>
      <c r="E1582">
        <v>157.239</v>
      </c>
      <c r="F1582">
        <f>MAX($E$2:E1582)</f>
        <v>186.57</v>
      </c>
      <c r="G1582">
        <f>(E1582-F1582)/F1582</f>
        <v>-0.15721177038109016</v>
      </c>
      <c r="H1582">
        <v>290.53300000000002</v>
      </c>
      <c r="I1582">
        <f>MAX($H$2:H1582)</f>
        <v>409.97</v>
      </c>
      <c r="J1582">
        <f t="shared" si="72"/>
        <v>-0.29133107300534189</v>
      </c>
      <c r="K1582">
        <v>24.729099999999999</v>
      </c>
      <c r="L1582">
        <f>MAX($K$2:K1582)</f>
        <v>33.316299999999998</v>
      </c>
      <c r="M1582">
        <f t="shared" si="73"/>
        <v>-0.25774770907933953</v>
      </c>
      <c r="N1582">
        <v>4411.67</v>
      </c>
      <c r="O1582">
        <f>MAX($N$2:N1582)</f>
        <v>4796.5600000000004</v>
      </c>
      <c r="P1582">
        <f t="shared" si="74"/>
        <v>-8.0242924095601909E-2</v>
      </c>
    </row>
    <row r="1583" spans="1:16">
      <c r="A1583" s="1">
        <v>44638</v>
      </c>
      <c r="B1583">
        <v>161.36600000000001</v>
      </c>
      <c r="C1583" s="3">
        <f>MAX($B$2:B1583)</f>
        <v>178.87799999999999</v>
      </c>
      <c r="D1583" s="4">
        <f>(B1583 - C1583) / C1583</f>
        <v>-9.7899126779145418E-2</v>
      </c>
      <c r="E1583">
        <v>161.251</v>
      </c>
      <c r="F1583">
        <f>MAX($E$2:E1583)</f>
        <v>186.57</v>
      </c>
      <c r="G1583">
        <f>(E1583-F1583)/F1583</f>
        <v>-0.13570777724178587</v>
      </c>
      <c r="H1583">
        <v>301.79700000000003</v>
      </c>
      <c r="I1583">
        <f>MAX($H$2:H1583)</f>
        <v>409.97</v>
      </c>
      <c r="J1583">
        <f t="shared" si="72"/>
        <v>-0.26385589189452885</v>
      </c>
      <c r="K1583">
        <v>26.413499999999999</v>
      </c>
      <c r="L1583">
        <f>MAX($K$2:K1583)</f>
        <v>33.316299999999998</v>
      </c>
      <c r="M1583">
        <f t="shared" si="73"/>
        <v>-0.20718987402562708</v>
      </c>
      <c r="N1583">
        <v>4463.12</v>
      </c>
      <c r="O1583">
        <f>MAX($N$2:N1583)</f>
        <v>4796.5600000000004</v>
      </c>
      <c r="P1583">
        <f t="shared" si="74"/>
        <v>-6.951648681555124E-2</v>
      </c>
    </row>
    <row r="1584" spans="1:16">
      <c r="A1584" s="1">
        <v>44641</v>
      </c>
      <c r="B1584">
        <v>162.74600000000001</v>
      </c>
      <c r="C1584" s="3">
        <f>MAX($B$2:B1584)</f>
        <v>178.87799999999999</v>
      </c>
      <c r="D1584" s="4">
        <f>(B1584 - C1584) / C1584</f>
        <v>-9.0184371471058358E-2</v>
      </c>
      <c r="E1584">
        <v>161.49199999999999</v>
      </c>
      <c r="F1584">
        <f>MAX($E$2:E1584)</f>
        <v>186.57</v>
      </c>
      <c r="G1584">
        <f>(E1584-F1584)/F1584</f>
        <v>-0.13441603687623951</v>
      </c>
      <c r="H1584">
        <v>307.053</v>
      </c>
      <c r="I1584">
        <f>MAX($H$2:H1584)</f>
        <v>409.97</v>
      </c>
      <c r="J1584">
        <f t="shared" si="72"/>
        <v>-0.25103544161767938</v>
      </c>
      <c r="K1584">
        <v>26.694199999999999</v>
      </c>
      <c r="L1584">
        <f>MAX($K$2:K1584)</f>
        <v>33.316299999999998</v>
      </c>
      <c r="M1584">
        <f t="shared" si="73"/>
        <v>-0.19876456869460293</v>
      </c>
      <c r="N1584">
        <v>4461.18</v>
      </c>
      <c r="O1584">
        <f>MAX($N$2:N1584)</f>
        <v>4796.5600000000004</v>
      </c>
      <c r="P1584">
        <f t="shared" si="74"/>
        <v>-6.9920943342728969E-2</v>
      </c>
    </row>
    <row r="1585" spans="1:16">
      <c r="A1585" s="1">
        <v>44642</v>
      </c>
      <c r="B1585">
        <v>166.125</v>
      </c>
      <c r="C1585" s="3">
        <f>MAX($B$2:B1585)</f>
        <v>178.87799999999999</v>
      </c>
      <c r="D1585" s="4">
        <f>(B1585 - C1585) / C1585</f>
        <v>-7.1294401771039406E-2</v>
      </c>
      <c r="E1585">
        <v>164.88900000000001</v>
      </c>
      <c r="F1585">
        <f>MAX($E$2:E1585)</f>
        <v>186.57</v>
      </c>
      <c r="G1585">
        <f>(E1585-F1585)/F1585</f>
        <v>-0.1162083936324167</v>
      </c>
      <c r="H1585">
        <v>331.327</v>
      </c>
      <c r="I1585">
        <f>MAX($H$2:H1585)</f>
        <v>409.97</v>
      </c>
      <c r="J1585">
        <f t="shared" si="72"/>
        <v>-0.19182623118764794</v>
      </c>
      <c r="K1585">
        <v>26.484500000000001</v>
      </c>
      <c r="L1585">
        <f>MAX($K$2:K1585)</f>
        <v>33.316299999999998</v>
      </c>
      <c r="M1585">
        <f t="shared" si="73"/>
        <v>-0.20505878503915495</v>
      </c>
      <c r="N1585">
        <v>4511.6099999999997</v>
      </c>
      <c r="O1585">
        <f>MAX($N$2:N1585)</f>
        <v>4796.5600000000004</v>
      </c>
      <c r="P1585">
        <f t="shared" si="74"/>
        <v>-5.9407158463565701E-2</v>
      </c>
    </row>
    <row r="1586" spans="1:16">
      <c r="A1586" s="1">
        <v>44643</v>
      </c>
      <c r="B1586">
        <v>167.49600000000001</v>
      </c>
      <c r="C1586" s="3">
        <f>MAX($B$2:B1586)</f>
        <v>178.87799999999999</v>
      </c>
      <c r="D1586" s="4">
        <f>(B1586 - C1586) / C1586</f>
        <v>-6.362996008452676E-2</v>
      </c>
      <c r="E1586">
        <v>163.40799999999999</v>
      </c>
      <c r="F1586">
        <f>MAX($E$2:E1586)</f>
        <v>186.57</v>
      </c>
      <c r="G1586">
        <f>(E1586-F1586)/F1586</f>
        <v>-0.12414643297421883</v>
      </c>
      <c r="H1586">
        <v>333.03699999999998</v>
      </c>
      <c r="I1586">
        <f>MAX($H$2:H1586)</f>
        <v>409.97</v>
      </c>
      <c r="J1586">
        <f t="shared" si="72"/>
        <v>-0.1876551942825086</v>
      </c>
      <c r="K1586">
        <v>25.595700000000001</v>
      </c>
      <c r="L1586">
        <f>MAX($K$2:K1586)</f>
        <v>33.316299999999998</v>
      </c>
      <c r="M1586">
        <f t="shared" si="73"/>
        <v>-0.23173641730924496</v>
      </c>
      <c r="N1586">
        <v>4456.24</v>
      </c>
      <c r="O1586">
        <f>MAX($N$2:N1586)</f>
        <v>4796.5600000000004</v>
      </c>
      <c r="P1586">
        <f t="shared" si="74"/>
        <v>-7.0950848107810716E-2</v>
      </c>
    </row>
    <row r="1587" spans="1:16">
      <c r="A1587" s="1">
        <v>44644</v>
      </c>
      <c r="B1587">
        <v>171.29</v>
      </c>
      <c r="C1587" s="3">
        <f>MAX($B$2:B1587)</f>
        <v>178.87799999999999</v>
      </c>
      <c r="D1587" s="4">
        <f>(B1587 - C1587) / C1587</f>
        <v>-4.2419973389684555E-2</v>
      </c>
      <c r="E1587">
        <v>163.65</v>
      </c>
      <c r="F1587">
        <f>MAX($E$2:E1587)</f>
        <v>186.57</v>
      </c>
      <c r="G1587">
        <f>(E1587-F1587)/F1587</f>
        <v>-0.12284933269014305</v>
      </c>
      <c r="H1587">
        <v>337.97300000000001</v>
      </c>
      <c r="I1587">
        <f>MAX($H$2:H1587)</f>
        <v>409.97</v>
      </c>
      <c r="J1587">
        <f t="shared" si="72"/>
        <v>-0.1756152889235798</v>
      </c>
      <c r="K1587">
        <v>28.1081</v>
      </c>
      <c r="L1587">
        <f>MAX($K$2:K1587)</f>
        <v>33.316299999999998</v>
      </c>
      <c r="M1587">
        <f t="shared" si="73"/>
        <v>-0.15632588252597071</v>
      </c>
      <c r="N1587">
        <v>4520.16</v>
      </c>
      <c r="O1587">
        <f>MAX($N$2:N1587)</f>
        <v>4796.5600000000004</v>
      </c>
      <c r="P1587">
        <f t="shared" si="74"/>
        <v>-5.7624630985539743E-2</v>
      </c>
    </row>
    <row r="1588" spans="1:16">
      <c r="A1588" s="1">
        <v>44645</v>
      </c>
      <c r="B1588">
        <v>171.93100000000001</v>
      </c>
      <c r="C1588" s="3">
        <f>MAX($B$2:B1588)</f>
        <v>178.87799999999999</v>
      </c>
      <c r="D1588" s="4">
        <f>(B1588 - C1588) / C1588</f>
        <v>-3.8836525453101976E-2</v>
      </c>
      <c r="E1588">
        <v>164.773</v>
      </c>
      <c r="F1588">
        <f>MAX($E$2:E1588)</f>
        <v>186.57</v>
      </c>
      <c r="G1588">
        <f>(E1588-F1588)/F1588</f>
        <v>-0.11683014418180843</v>
      </c>
      <c r="H1588">
        <v>336.88</v>
      </c>
      <c r="I1588">
        <f>MAX($H$2:H1588)</f>
        <v>409.97</v>
      </c>
      <c r="J1588">
        <f t="shared" si="72"/>
        <v>-0.17828133765885315</v>
      </c>
      <c r="K1588">
        <v>27.650600000000001</v>
      </c>
      <c r="L1588">
        <f>MAX($K$2:K1588)</f>
        <v>33.316299999999998</v>
      </c>
      <c r="M1588">
        <f t="shared" si="73"/>
        <v>-0.17005789958668874</v>
      </c>
      <c r="N1588">
        <v>4543.0600000000004</v>
      </c>
      <c r="O1588">
        <f>MAX($N$2:N1588)</f>
        <v>4796.5600000000004</v>
      </c>
      <c r="P1588">
        <f t="shared" si="74"/>
        <v>-5.2850376102873721E-2</v>
      </c>
    </row>
    <row r="1589" spans="1:16">
      <c r="A1589" s="1">
        <v>44648</v>
      </c>
      <c r="B1589">
        <v>172.79900000000001</v>
      </c>
      <c r="C1589" s="3">
        <f>MAX($B$2:B1589)</f>
        <v>178.87799999999999</v>
      </c>
      <c r="D1589" s="4">
        <f>(B1589 - C1589) / C1589</f>
        <v>-3.3984056172363171E-2</v>
      </c>
      <c r="E1589">
        <v>168.99</v>
      </c>
      <c r="F1589">
        <f>MAX($E$2:E1589)</f>
        <v>186.57</v>
      </c>
      <c r="G1589">
        <f>(E1589-F1589)/F1589</f>
        <v>-9.4227367744010207E-2</v>
      </c>
      <c r="H1589">
        <v>363.947</v>
      </c>
      <c r="I1589">
        <f>MAX($H$2:H1589)</f>
        <v>409.97</v>
      </c>
      <c r="J1589">
        <f t="shared" si="72"/>
        <v>-0.11225943361709399</v>
      </c>
      <c r="K1589">
        <v>28.177</v>
      </c>
      <c r="L1589">
        <f>MAX($K$2:K1589)</f>
        <v>33.316299999999998</v>
      </c>
      <c r="M1589">
        <f t="shared" si="73"/>
        <v>-0.15425782574895769</v>
      </c>
      <c r="N1589">
        <v>4575.5200000000004</v>
      </c>
      <c r="O1589">
        <f>MAX($N$2:N1589)</f>
        <v>4796.5600000000004</v>
      </c>
      <c r="P1589">
        <f t="shared" si="74"/>
        <v>-4.608302616875426E-2</v>
      </c>
    </row>
    <row r="1590" spans="1:16">
      <c r="A1590" s="1">
        <v>44649</v>
      </c>
      <c r="B1590">
        <v>176.107</v>
      </c>
      <c r="C1590" s="3">
        <f>MAX($B$2:B1590)</f>
        <v>178.87799999999999</v>
      </c>
      <c r="D1590" s="4">
        <f>(B1590 - C1590) / C1590</f>
        <v>-1.5491005042542888E-2</v>
      </c>
      <c r="E1590">
        <v>169.315</v>
      </c>
      <c r="F1590">
        <f>MAX($E$2:E1590)</f>
        <v>186.57</v>
      </c>
      <c r="G1590">
        <f>(E1590-F1590)/F1590</f>
        <v>-9.24853942220078E-2</v>
      </c>
      <c r="H1590">
        <v>366.52300000000002</v>
      </c>
      <c r="I1590">
        <f>MAX($H$2:H1590)</f>
        <v>409.97</v>
      </c>
      <c r="J1590">
        <f t="shared" si="72"/>
        <v>-0.10597604702783131</v>
      </c>
      <c r="K1590">
        <v>28.613299999999999</v>
      </c>
      <c r="L1590">
        <f>MAX($K$2:K1590)</f>
        <v>33.316299999999998</v>
      </c>
      <c r="M1590">
        <f t="shared" si="73"/>
        <v>-0.14116213385039755</v>
      </c>
      <c r="N1590">
        <v>4631.6000000000004</v>
      </c>
      <c r="O1590">
        <f>MAX($N$2:N1590)</f>
        <v>4796.5600000000004</v>
      </c>
      <c r="P1590">
        <f t="shared" si="74"/>
        <v>-3.4391313774872E-2</v>
      </c>
    </row>
    <row r="1591" spans="1:16">
      <c r="A1591" s="1">
        <v>44650</v>
      </c>
      <c r="B1591">
        <v>174.93600000000001</v>
      </c>
      <c r="C1591" s="3">
        <f>MAX($B$2:B1591)</f>
        <v>178.87799999999999</v>
      </c>
      <c r="D1591" s="4">
        <f>(B1591 - C1591) / C1591</f>
        <v>-2.203736624962253E-2</v>
      </c>
      <c r="E1591">
        <v>166.30099999999999</v>
      </c>
      <c r="F1591">
        <f>MAX($E$2:E1591)</f>
        <v>186.57</v>
      </c>
      <c r="G1591">
        <f>(E1591-F1591)/F1591</f>
        <v>-0.10864018866913226</v>
      </c>
      <c r="H1591">
        <v>364.66300000000001</v>
      </c>
      <c r="I1591">
        <f>MAX($H$2:H1591)</f>
        <v>409.97</v>
      </c>
      <c r="J1591">
        <f t="shared" si="72"/>
        <v>-0.11051296436324612</v>
      </c>
      <c r="K1591">
        <v>27.648599999999998</v>
      </c>
      <c r="L1591">
        <f>MAX($K$2:K1591)</f>
        <v>33.316299999999998</v>
      </c>
      <c r="M1591">
        <f t="shared" si="73"/>
        <v>-0.17011793026236408</v>
      </c>
      <c r="N1591">
        <v>4602.45</v>
      </c>
      <c r="O1591">
        <f>MAX($N$2:N1591)</f>
        <v>4796.5600000000004</v>
      </c>
      <c r="P1591">
        <f t="shared" si="74"/>
        <v>-4.0468585819837671E-2</v>
      </c>
    </row>
    <row r="1592" spans="1:16">
      <c r="A1592" s="1">
        <v>44651</v>
      </c>
      <c r="B1592">
        <v>171.822</v>
      </c>
      <c r="C1592" s="3">
        <f>MAX($B$2:B1592)</f>
        <v>178.87799999999999</v>
      </c>
      <c r="D1592" s="4">
        <f>(B1592 - C1592) / C1592</f>
        <v>-3.9445879314392959E-2</v>
      </c>
      <c r="E1592">
        <v>162.99799999999999</v>
      </c>
      <c r="F1592">
        <f>MAX($E$2:E1592)</f>
        <v>186.57</v>
      </c>
      <c r="G1592">
        <f>(E1592-F1592)/F1592</f>
        <v>-0.12634399957120654</v>
      </c>
      <c r="H1592">
        <v>359.2</v>
      </c>
      <c r="I1592">
        <f>MAX($H$2:H1592)</f>
        <v>409.97</v>
      </c>
      <c r="J1592">
        <f t="shared" si="72"/>
        <v>-0.12383832963387574</v>
      </c>
      <c r="K1592">
        <v>27.2454</v>
      </c>
      <c r="L1592">
        <f>MAX($K$2:K1592)</f>
        <v>33.316299999999998</v>
      </c>
      <c r="M1592">
        <f t="shared" si="73"/>
        <v>-0.18222011447849848</v>
      </c>
      <c r="N1592">
        <v>4530.41</v>
      </c>
      <c r="O1592">
        <f>MAX($N$2:N1592)</f>
        <v>4796.5600000000004</v>
      </c>
      <c r="P1592">
        <f t="shared" si="74"/>
        <v>-5.5487682839368321E-2</v>
      </c>
    </row>
    <row r="1593" spans="1:16">
      <c r="A1593" s="1">
        <v>44652</v>
      </c>
      <c r="B1593">
        <v>171.52699999999999</v>
      </c>
      <c r="C1593" s="3">
        <f>MAX($B$2:B1593)</f>
        <v>178.87799999999999</v>
      </c>
      <c r="D1593" s="4">
        <f>(B1593 - C1593) / C1593</f>
        <v>-4.1095048021556592E-2</v>
      </c>
      <c r="E1593">
        <v>163.56</v>
      </c>
      <c r="F1593">
        <f>MAX($E$2:E1593)</f>
        <v>186.57</v>
      </c>
      <c r="G1593">
        <f>(E1593-F1593)/F1593</f>
        <v>-0.12333172535777452</v>
      </c>
      <c r="H1593">
        <v>361.53</v>
      </c>
      <c r="I1593">
        <f>MAX($H$2:H1593)</f>
        <v>409.97</v>
      </c>
      <c r="J1593">
        <f t="shared" si="72"/>
        <v>-0.11815498695026477</v>
      </c>
      <c r="K1593">
        <v>26.6723</v>
      </c>
      <c r="L1593">
        <f>MAX($K$2:K1593)</f>
        <v>33.316299999999998</v>
      </c>
      <c r="M1593">
        <f t="shared" si="73"/>
        <v>-0.1994219045932471</v>
      </c>
      <c r="N1593">
        <v>4545.8599999999997</v>
      </c>
      <c r="O1593">
        <f>MAX($N$2:N1593)</f>
        <v>4796.5600000000004</v>
      </c>
      <c r="P1593">
        <f t="shared" si="74"/>
        <v>-5.2266624414163632E-2</v>
      </c>
    </row>
    <row r="1594" spans="1:16">
      <c r="A1594" s="1">
        <v>44655</v>
      </c>
      <c r="B1594">
        <v>175.596</v>
      </c>
      <c r="C1594" s="3">
        <f>MAX($B$2:B1594)</f>
        <v>178.87799999999999</v>
      </c>
      <c r="D1594" s="4">
        <f>(B1594 - C1594) / C1594</f>
        <v>-1.8347700667493947E-2</v>
      </c>
      <c r="E1594">
        <v>168.346</v>
      </c>
      <c r="F1594">
        <f>MAX($E$2:E1594)</f>
        <v>186.57</v>
      </c>
      <c r="G1594">
        <f>(E1594-F1594)/F1594</f>
        <v>-9.7679155276839735E-2</v>
      </c>
      <c r="H1594">
        <v>381.81700000000001</v>
      </c>
      <c r="I1594">
        <f>MAX($H$2:H1594)</f>
        <v>409.97</v>
      </c>
      <c r="J1594">
        <f t="shared" si="72"/>
        <v>-6.8670878356952986E-2</v>
      </c>
      <c r="K1594">
        <v>27.319299999999998</v>
      </c>
      <c r="L1594">
        <f>MAX($K$2:K1594)</f>
        <v>33.316299999999998</v>
      </c>
      <c r="M1594">
        <f t="shared" si="73"/>
        <v>-0.18000198101229728</v>
      </c>
      <c r="N1594">
        <v>4582.6400000000003</v>
      </c>
      <c r="O1594">
        <f>MAX($N$2:N1594)</f>
        <v>4796.5600000000004</v>
      </c>
      <c r="P1594">
        <f t="shared" si="74"/>
        <v>-4.4598629017462525E-2</v>
      </c>
    </row>
    <row r="1595" spans="1:16">
      <c r="A1595" s="1">
        <v>44656</v>
      </c>
      <c r="B1595">
        <v>172.267</v>
      </c>
      <c r="C1595" s="3">
        <f>MAX($B$2:B1595)</f>
        <v>178.87799999999999</v>
      </c>
      <c r="D1595" s="4">
        <f>(B1595 - C1595) / C1595</f>
        <v>-3.6958150247654774E-2</v>
      </c>
      <c r="E1595">
        <v>164.05500000000001</v>
      </c>
      <c r="F1595">
        <f>MAX($E$2:E1595)</f>
        <v>186.57</v>
      </c>
      <c r="G1595">
        <f>(E1595-F1595)/F1595</f>
        <v>-0.1206785656858015</v>
      </c>
      <c r="H1595">
        <v>363.75299999999999</v>
      </c>
      <c r="I1595">
        <f>MAX($H$2:H1595)</f>
        <v>409.97</v>
      </c>
      <c r="J1595">
        <f t="shared" si="72"/>
        <v>-0.11273263897358353</v>
      </c>
      <c r="K1595">
        <v>25.892399999999999</v>
      </c>
      <c r="L1595">
        <f>MAX($K$2:K1595)</f>
        <v>33.316299999999998</v>
      </c>
      <c r="M1595">
        <f t="shared" si="73"/>
        <v>-0.22283086657281873</v>
      </c>
      <c r="N1595">
        <v>4525.12</v>
      </c>
      <c r="O1595">
        <f>MAX($N$2:N1595)</f>
        <v>4796.5600000000004</v>
      </c>
      <c r="P1595">
        <f t="shared" si="74"/>
        <v>-5.6590556565538734E-2</v>
      </c>
    </row>
    <row r="1596" spans="1:16">
      <c r="A1596" s="1">
        <v>44657</v>
      </c>
      <c r="B1596">
        <v>169.09200000000001</v>
      </c>
      <c r="C1596" s="3">
        <f>MAX($B$2:B1596)</f>
        <v>178.87799999999999</v>
      </c>
      <c r="D1596" s="4">
        <f>(B1596 - C1596) / C1596</f>
        <v>-5.4707677858652118E-2</v>
      </c>
      <c r="E1596">
        <v>158.756</v>
      </c>
      <c r="F1596">
        <f>MAX($E$2:E1596)</f>
        <v>186.57</v>
      </c>
      <c r="G1596">
        <f>(E1596-F1596)/F1596</f>
        <v>-0.1490807739722356</v>
      </c>
      <c r="H1596">
        <v>348.58699999999999</v>
      </c>
      <c r="I1596">
        <f>MAX($H$2:H1596)</f>
        <v>409.97</v>
      </c>
      <c r="J1596">
        <f t="shared" si="72"/>
        <v>-0.14972558967729355</v>
      </c>
      <c r="K1596">
        <v>24.370799999999999</v>
      </c>
      <c r="L1596">
        <f>MAX($K$2:K1596)</f>
        <v>33.316299999999998</v>
      </c>
      <c r="M1596">
        <f t="shared" si="73"/>
        <v>-0.26850220462656416</v>
      </c>
      <c r="N1596">
        <v>4481.1499999999996</v>
      </c>
      <c r="O1596">
        <f>MAX($N$2:N1596)</f>
        <v>4796.5600000000004</v>
      </c>
      <c r="P1596">
        <f t="shared" si="74"/>
        <v>-6.5757542905749269E-2</v>
      </c>
    </row>
    <row r="1597" spans="1:16">
      <c r="A1597" s="1">
        <v>44658</v>
      </c>
      <c r="B1597">
        <v>169.398</v>
      </c>
      <c r="C1597" s="3">
        <f>MAX($B$2:B1597)</f>
        <v>178.87799999999999</v>
      </c>
      <c r="D1597" s="4">
        <f>(B1597 - C1597) / C1597</f>
        <v>-5.2997014725119862E-2</v>
      </c>
      <c r="E1597">
        <v>157.78399999999999</v>
      </c>
      <c r="F1597">
        <f>MAX($E$2:E1597)</f>
        <v>186.57</v>
      </c>
      <c r="G1597">
        <f>(E1597-F1597)/F1597</f>
        <v>-0.15429061478265532</v>
      </c>
      <c r="H1597">
        <v>352.42</v>
      </c>
      <c r="I1597">
        <f>MAX($H$2:H1597)</f>
        <v>409.97</v>
      </c>
      <c r="J1597">
        <f t="shared" si="72"/>
        <v>-0.14037612508232311</v>
      </c>
      <c r="K1597">
        <v>24.171900000000001</v>
      </c>
      <c r="L1597">
        <f>MAX($K$2:K1597)</f>
        <v>33.316299999999998</v>
      </c>
      <c r="M1597">
        <f t="shared" si="73"/>
        <v>-0.27447225532246972</v>
      </c>
      <c r="N1597">
        <v>4500.21</v>
      </c>
      <c r="O1597">
        <f>MAX($N$2:N1597)</f>
        <v>4796.5600000000004</v>
      </c>
      <c r="P1597">
        <f t="shared" si="74"/>
        <v>-6.1783861767600187E-2</v>
      </c>
    </row>
    <row r="1598" spans="1:16">
      <c r="A1598" s="1">
        <v>44659</v>
      </c>
      <c r="B1598">
        <v>167.376</v>
      </c>
      <c r="C1598" s="3">
        <f>MAX($B$2:B1598)</f>
        <v>178.87799999999999</v>
      </c>
      <c r="D1598" s="4">
        <f>(B1598 - C1598) / C1598</f>
        <v>-6.4300808372186533E-2</v>
      </c>
      <c r="E1598">
        <v>154.46</v>
      </c>
      <c r="F1598">
        <f>MAX($E$2:E1598)</f>
        <v>186.57</v>
      </c>
      <c r="G1598">
        <f>(E1598-F1598)/F1598</f>
        <v>-0.17210698397384352</v>
      </c>
      <c r="H1598">
        <v>341.83</v>
      </c>
      <c r="I1598">
        <f>MAX($H$2:H1598)</f>
        <v>409.97</v>
      </c>
      <c r="J1598">
        <f t="shared" si="72"/>
        <v>-0.16620728345976543</v>
      </c>
      <c r="K1598">
        <v>23.084499999999998</v>
      </c>
      <c r="L1598">
        <f>MAX($K$2:K1598)</f>
        <v>33.316299999999998</v>
      </c>
      <c r="M1598">
        <f t="shared" si="73"/>
        <v>-0.30711093368711412</v>
      </c>
      <c r="N1598">
        <v>4488.28</v>
      </c>
      <c r="O1598">
        <f>MAX($N$2:N1598)</f>
        <v>4796.5600000000004</v>
      </c>
      <c r="P1598">
        <f t="shared" si="74"/>
        <v>-6.4271060926997817E-2</v>
      </c>
    </row>
    <row r="1599" spans="1:16">
      <c r="A1599" s="1">
        <v>44662</v>
      </c>
      <c r="B1599">
        <v>163.10900000000001</v>
      </c>
      <c r="C1599" s="3">
        <f>MAX($B$2:B1599)</f>
        <v>178.87799999999999</v>
      </c>
      <c r="D1599" s="4">
        <f>(B1599 - C1599) / C1599</f>
        <v>-8.8155055400887639E-2</v>
      </c>
      <c r="E1599">
        <v>151.12200000000001</v>
      </c>
      <c r="F1599">
        <f>MAX($E$2:E1599)</f>
        <v>186.57</v>
      </c>
      <c r="G1599">
        <f>(E1599-F1599)/F1599</f>
        <v>-0.18999839202444113</v>
      </c>
      <c r="H1599">
        <v>325.31</v>
      </c>
      <c r="I1599">
        <f>MAX($H$2:H1599)</f>
        <v>409.97</v>
      </c>
      <c r="J1599">
        <f t="shared" si="72"/>
        <v>-0.20650291484742792</v>
      </c>
      <c r="K1599">
        <v>21.884399999999999</v>
      </c>
      <c r="L1599">
        <f>MAX($K$2:K1599)</f>
        <v>33.316299999999998</v>
      </c>
      <c r="M1599">
        <f t="shared" si="73"/>
        <v>-0.34313234062605991</v>
      </c>
      <c r="N1599">
        <v>4412.53</v>
      </c>
      <c r="O1599">
        <f>MAX($N$2:N1599)</f>
        <v>4796.5600000000004</v>
      </c>
      <c r="P1599">
        <f t="shared" si="74"/>
        <v>-8.0063628934069542E-2</v>
      </c>
    </row>
    <row r="1600" spans="1:16">
      <c r="A1600" s="1">
        <v>44663</v>
      </c>
      <c r="B1600">
        <v>164.983</v>
      </c>
      <c r="C1600" s="3">
        <f>MAX($B$2:B1600)</f>
        <v>178.87799999999999</v>
      </c>
      <c r="D1600" s="4">
        <f>(B1600 - C1600) / C1600</f>
        <v>-7.7678641308601304E-2</v>
      </c>
      <c r="E1600">
        <v>150.78800000000001</v>
      </c>
      <c r="F1600">
        <f>MAX($E$2:E1600)</f>
        <v>186.57</v>
      </c>
      <c r="G1600">
        <f>(E1600-F1600)/F1600</f>
        <v>-0.19178860481320675</v>
      </c>
      <c r="H1600">
        <v>328.983</v>
      </c>
      <c r="I1600">
        <f>MAX($H$2:H1600)</f>
        <v>409.97</v>
      </c>
      <c r="J1600">
        <f t="shared" si="72"/>
        <v>-0.19754372271141796</v>
      </c>
      <c r="K1600">
        <v>21.472000000000001</v>
      </c>
      <c r="L1600">
        <f>MAX($K$2:K1600)</f>
        <v>33.316299999999998</v>
      </c>
      <c r="M1600">
        <f t="shared" si="73"/>
        <v>-0.35551066595030051</v>
      </c>
      <c r="N1600">
        <v>4397.45</v>
      </c>
      <c r="O1600">
        <f>MAX($N$2:N1600)</f>
        <v>4796.5600000000004</v>
      </c>
      <c r="P1600">
        <f t="shared" si="74"/>
        <v>-8.3207548743266121E-2</v>
      </c>
    </row>
    <row r="1601" spans="1:16">
      <c r="A1601" s="1">
        <v>44664</v>
      </c>
      <c r="B1601">
        <v>167.68299999999999</v>
      </c>
      <c r="C1601" s="3">
        <f>MAX($B$2:B1601)</f>
        <v>178.87799999999999</v>
      </c>
      <c r="D1601" s="4">
        <f>(B1601 - C1601) / C1601</f>
        <v>-6.2584554836257078E-2</v>
      </c>
      <c r="E1601">
        <v>155.541</v>
      </c>
      <c r="F1601">
        <f>MAX($E$2:E1601)</f>
        <v>186.57</v>
      </c>
      <c r="G1601">
        <f>(E1601-F1601)/F1601</f>
        <v>-0.16631291204373691</v>
      </c>
      <c r="H1601">
        <v>340.79</v>
      </c>
      <c r="I1601">
        <f>MAX($H$2:H1601)</f>
        <v>409.97</v>
      </c>
      <c r="J1601">
        <f t="shared" si="72"/>
        <v>-0.16874405444300802</v>
      </c>
      <c r="K1601">
        <v>22.17</v>
      </c>
      <c r="L1601">
        <f>MAX($K$2:K1601)</f>
        <v>33.316299999999998</v>
      </c>
      <c r="M1601">
        <f t="shared" si="73"/>
        <v>-0.33455996013963124</v>
      </c>
      <c r="N1601">
        <v>4446.59</v>
      </c>
      <c r="O1601">
        <f>MAX($N$2:N1601)</f>
        <v>4796.5600000000004</v>
      </c>
      <c r="P1601">
        <f t="shared" si="74"/>
        <v>-7.2962706606401306E-2</v>
      </c>
    </row>
    <row r="1602" spans="1:16">
      <c r="A1602" s="1">
        <v>44665</v>
      </c>
      <c r="B1602">
        <v>162.65600000000001</v>
      </c>
      <c r="C1602" s="3">
        <f>MAX($B$2:B1602)</f>
        <v>178.87799999999999</v>
      </c>
      <c r="D1602" s="4">
        <f>(B1602 - C1602) / C1602</f>
        <v>-9.0687507686803198E-2</v>
      </c>
      <c r="E1602">
        <v>151.70599999999999</v>
      </c>
      <c r="F1602">
        <f>MAX($E$2:E1602)</f>
        <v>186.57</v>
      </c>
      <c r="G1602">
        <f>(E1602-F1602)/F1602</f>
        <v>-0.18686819960336606</v>
      </c>
      <c r="H1602">
        <v>328.33300000000003</v>
      </c>
      <c r="I1602">
        <f>MAX($H$2:H1602)</f>
        <v>409.97</v>
      </c>
      <c r="J1602">
        <f t="shared" si="72"/>
        <v>-0.19912920457594457</v>
      </c>
      <c r="K1602">
        <v>21.226400000000002</v>
      </c>
      <c r="L1602">
        <f>MAX($K$2:K1602)</f>
        <v>33.316299999999998</v>
      </c>
      <c r="M1602">
        <f t="shared" si="73"/>
        <v>-0.3628824329232237</v>
      </c>
      <c r="N1602">
        <v>4392.59</v>
      </c>
      <c r="O1602">
        <f>MAX($N$2:N1602)</f>
        <v>4796.5600000000004</v>
      </c>
      <c r="P1602">
        <f t="shared" si="74"/>
        <v>-8.4220774888670261E-2</v>
      </c>
    </row>
    <row r="1603" spans="1:16">
      <c r="A1603" s="1">
        <v>44669</v>
      </c>
      <c r="B1603">
        <v>162.43899999999999</v>
      </c>
      <c r="C1603" s="3">
        <f>MAX($B$2:B1603)</f>
        <v>178.87799999999999</v>
      </c>
      <c r="D1603" s="4">
        <f>(B1603 - C1603) / C1603</f>
        <v>-9.1900625006987965E-2</v>
      </c>
      <c r="E1603">
        <v>152.785</v>
      </c>
      <c r="F1603">
        <f>MAX($E$2:E1603)</f>
        <v>186.57</v>
      </c>
      <c r="G1603">
        <f>(E1603-F1603)/F1603</f>
        <v>-0.18108484751031784</v>
      </c>
      <c r="H1603">
        <v>334.76299999999998</v>
      </c>
      <c r="I1603">
        <f>MAX($H$2:H1603)</f>
        <v>409.97</v>
      </c>
      <c r="J1603">
        <f t="shared" ref="J1603:J1666" si="75">(H1603-I1603)/I1603</f>
        <v>-0.18344513013147315</v>
      </c>
      <c r="K1603">
        <v>21.750399999999999</v>
      </c>
      <c r="L1603">
        <f>MAX($K$2:K1603)</f>
        <v>33.316299999999998</v>
      </c>
      <c r="M1603">
        <f t="shared" ref="M1603:M1666" si="76">(K1603-L1603)/L1603</f>
        <v>-0.34715439589630298</v>
      </c>
      <c r="N1603">
        <v>4391.6899999999996</v>
      </c>
      <c r="O1603">
        <f>MAX($N$2:N1603)</f>
        <v>4796.5600000000004</v>
      </c>
      <c r="P1603">
        <f t="shared" ref="P1603:P1666" si="77">(N1603-O1603)/O1603</f>
        <v>-8.4408409360041528E-2</v>
      </c>
    </row>
    <row r="1604" spans="1:16">
      <c r="A1604" s="1">
        <v>44670</v>
      </c>
      <c r="B1604">
        <v>164.72800000000001</v>
      </c>
      <c r="C1604" s="3">
        <f>MAX($B$2:B1604)</f>
        <v>178.87799999999999</v>
      </c>
      <c r="D1604" s="4">
        <f>(B1604 - C1604) / C1604</f>
        <v>-7.9104193919878232E-2</v>
      </c>
      <c r="E1604">
        <v>158.11600000000001</v>
      </c>
      <c r="F1604">
        <f>MAX($E$2:E1604)</f>
        <v>186.57</v>
      </c>
      <c r="G1604">
        <f>(E1604-F1604)/F1604</f>
        <v>-0.15251112183094806</v>
      </c>
      <c r="H1604">
        <v>342.71699999999998</v>
      </c>
      <c r="I1604">
        <f>MAX($H$2:H1604)</f>
        <v>409.97</v>
      </c>
      <c r="J1604">
        <f t="shared" si="75"/>
        <v>-0.16404371051540365</v>
      </c>
      <c r="K1604">
        <v>22.164999999999999</v>
      </c>
      <c r="L1604">
        <f>MAX($K$2:K1604)</f>
        <v>33.316299999999998</v>
      </c>
      <c r="M1604">
        <f t="shared" si="76"/>
        <v>-0.3347100368288195</v>
      </c>
      <c r="N1604">
        <v>4462.21</v>
      </c>
      <c r="O1604">
        <f>MAX($N$2:N1604)</f>
        <v>4796.5600000000004</v>
      </c>
      <c r="P1604">
        <f t="shared" si="77"/>
        <v>-6.9706206114382038E-2</v>
      </c>
    </row>
    <row r="1605" spans="1:16">
      <c r="A1605" s="1">
        <v>44671</v>
      </c>
      <c r="B1605">
        <v>164.55799999999999</v>
      </c>
      <c r="C1605" s="3">
        <f>MAX($B$2:B1605)</f>
        <v>178.87799999999999</v>
      </c>
      <c r="D1605" s="4">
        <f>(B1605 - C1605) / C1605</f>
        <v>-8.00545623273963E-2</v>
      </c>
      <c r="E1605">
        <v>153.99799999999999</v>
      </c>
      <c r="F1605">
        <f>MAX($E$2:E1605)</f>
        <v>186.57</v>
      </c>
      <c r="G1605">
        <f>(E1605-F1605)/F1605</f>
        <v>-0.17458326633435173</v>
      </c>
      <c r="H1605">
        <v>325.733</v>
      </c>
      <c r="I1605">
        <f>MAX($H$2:H1605)</f>
        <v>409.97</v>
      </c>
      <c r="J1605">
        <f t="shared" si="75"/>
        <v>-0.20547113203405132</v>
      </c>
      <c r="K1605">
        <v>21.45</v>
      </c>
      <c r="L1605">
        <f>MAX($K$2:K1605)</f>
        <v>33.316299999999998</v>
      </c>
      <c r="M1605">
        <f t="shared" si="76"/>
        <v>-0.35617100338272856</v>
      </c>
      <c r="N1605">
        <v>4459.45</v>
      </c>
      <c r="O1605">
        <f>MAX($N$2:N1605)</f>
        <v>4796.5600000000004</v>
      </c>
      <c r="P1605">
        <f t="shared" si="77"/>
        <v>-7.0281618493253609E-2</v>
      </c>
    </row>
    <row r="1606" spans="1:16">
      <c r="A1606" s="1">
        <v>44672</v>
      </c>
      <c r="B1606">
        <v>163.77000000000001</v>
      </c>
      <c r="C1606" s="3">
        <f>MAX($B$2:B1606)</f>
        <v>178.87799999999999</v>
      </c>
      <c r="D1606" s="4">
        <f>(B1606 - C1606) / C1606</f>
        <v>-8.4459799416361864E-2</v>
      </c>
      <c r="E1606">
        <v>148.29599999999999</v>
      </c>
      <c r="F1606">
        <f>MAX($E$2:E1606)</f>
        <v>186.57</v>
      </c>
      <c r="G1606">
        <f>(E1606-F1606)/F1606</f>
        <v>-0.20514552178806883</v>
      </c>
      <c r="H1606">
        <v>336.26</v>
      </c>
      <c r="I1606">
        <f>MAX($H$2:H1606)</f>
        <v>409.97</v>
      </c>
      <c r="J1606">
        <f t="shared" si="75"/>
        <v>-0.17979364343732476</v>
      </c>
      <c r="K1606">
        <v>20.152799999999999</v>
      </c>
      <c r="L1606">
        <f>MAX($K$2:K1606)</f>
        <v>33.316299999999998</v>
      </c>
      <c r="M1606">
        <f t="shared" si="76"/>
        <v>-0.39510689962570872</v>
      </c>
      <c r="N1606">
        <v>4393.66</v>
      </c>
      <c r="O1606">
        <f>MAX($N$2:N1606)</f>
        <v>4796.5600000000004</v>
      </c>
      <c r="P1606">
        <f t="shared" si="77"/>
        <v>-8.3997698350484623E-2</v>
      </c>
    </row>
    <row r="1607" spans="1:16">
      <c r="A1607" s="1">
        <v>44673</v>
      </c>
      <c r="B1607">
        <v>159.20699999999999</v>
      </c>
      <c r="C1607" s="3">
        <f>MAX($B$2:B1607)</f>
        <v>178.87799999999999</v>
      </c>
      <c r="D1607" s="4">
        <f>(B1607 - C1607) / C1607</f>
        <v>-0.10996880555462379</v>
      </c>
      <c r="E1607">
        <v>144.35</v>
      </c>
      <c r="F1607">
        <f>MAX($E$2:E1607)</f>
        <v>186.57</v>
      </c>
      <c r="G1607">
        <f>(E1607-F1607)/F1607</f>
        <v>-0.22629576030444337</v>
      </c>
      <c r="H1607">
        <v>335.017</v>
      </c>
      <c r="I1607">
        <f>MAX($H$2:H1607)</f>
        <v>409.97</v>
      </c>
      <c r="J1607">
        <f t="shared" si="75"/>
        <v>-0.18282557260287344</v>
      </c>
      <c r="K1607">
        <v>19.486000000000001</v>
      </c>
      <c r="L1607">
        <f>MAX($K$2:K1607)</f>
        <v>33.316299999999998</v>
      </c>
      <c r="M1607">
        <f t="shared" si="76"/>
        <v>-0.41512112689584374</v>
      </c>
      <c r="N1607">
        <v>4271.78</v>
      </c>
      <c r="O1607">
        <f>MAX($N$2:N1607)</f>
        <v>4796.5600000000004</v>
      </c>
      <c r="P1607">
        <f t="shared" si="77"/>
        <v>-0.10940757542905762</v>
      </c>
    </row>
    <row r="1608" spans="1:16">
      <c r="A1608" s="1">
        <v>44676</v>
      </c>
      <c r="B1608">
        <v>160.28200000000001</v>
      </c>
      <c r="C1608" s="3">
        <f>MAX($B$2:B1608)</f>
        <v>178.87799999999999</v>
      </c>
      <c r="D1608" s="4">
        <f>(B1608 - C1608) / C1608</f>
        <v>-0.10395912297767181</v>
      </c>
      <c r="E1608">
        <v>146.07400000000001</v>
      </c>
      <c r="F1608">
        <f>MAX($E$2:E1608)</f>
        <v>186.57</v>
      </c>
      <c r="G1608">
        <f>(E1608-F1608)/F1608</f>
        <v>-0.21705526076003634</v>
      </c>
      <c r="H1608">
        <v>332.673</v>
      </c>
      <c r="I1608">
        <f>MAX($H$2:H1608)</f>
        <v>409.97</v>
      </c>
      <c r="J1608">
        <f t="shared" si="75"/>
        <v>-0.18854306412664346</v>
      </c>
      <c r="K1608">
        <v>19.872399999999999</v>
      </c>
      <c r="L1608">
        <f>MAX($K$2:K1608)</f>
        <v>33.316299999999998</v>
      </c>
      <c r="M1608">
        <f t="shared" si="76"/>
        <v>-0.40352320035538158</v>
      </c>
      <c r="N1608">
        <v>4296.12</v>
      </c>
      <c r="O1608">
        <f>MAX($N$2:N1608)</f>
        <v>4796.5600000000004</v>
      </c>
      <c r="P1608">
        <f t="shared" si="77"/>
        <v>-0.10433310539219784</v>
      </c>
    </row>
    <row r="1609" spans="1:16">
      <c r="A1609" s="1">
        <v>44677</v>
      </c>
      <c r="B1609">
        <v>154.29900000000001</v>
      </c>
      <c r="C1609" s="3">
        <f>MAX($B$2:B1609)</f>
        <v>178.87799999999999</v>
      </c>
      <c r="D1609" s="4">
        <f>(B1609 - C1609) / C1609</f>
        <v>-0.13740650051990733</v>
      </c>
      <c r="E1609">
        <v>139.39099999999999</v>
      </c>
      <c r="F1609">
        <f>MAX($E$2:E1609)</f>
        <v>186.57</v>
      </c>
      <c r="G1609">
        <f>(E1609-F1609)/F1609</f>
        <v>-0.25287559629093642</v>
      </c>
      <c r="H1609">
        <v>292.14</v>
      </c>
      <c r="I1609">
        <f>MAX($H$2:H1609)</f>
        <v>409.97</v>
      </c>
      <c r="J1609">
        <f t="shared" si="75"/>
        <v>-0.2874112739956583</v>
      </c>
      <c r="K1609">
        <v>18.760100000000001</v>
      </c>
      <c r="L1609">
        <f>MAX($K$2:K1609)</f>
        <v>33.316299999999998</v>
      </c>
      <c r="M1609">
        <f t="shared" si="76"/>
        <v>-0.43690926063218299</v>
      </c>
      <c r="N1609">
        <v>4175.2</v>
      </c>
      <c r="O1609">
        <f>MAX($N$2:N1609)</f>
        <v>4796.5600000000004</v>
      </c>
      <c r="P1609">
        <f t="shared" si="77"/>
        <v>-0.12954283903464162</v>
      </c>
    </row>
    <row r="1610" spans="1:16">
      <c r="A1610" s="1">
        <v>44678</v>
      </c>
      <c r="B1610">
        <v>154.071</v>
      </c>
      <c r="C1610" s="3">
        <f>MAX($B$2:B1610)</f>
        <v>178.87799999999999</v>
      </c>
      <c r="D1610" s="4">
        <f>(B1610 - C1610) / C1610</f>
        <v>-0.13868111226646088</v>
      </c>
      <c r="E1610">
        <v>138.167</v>
      </c>
      <c r="F1610">
        <f>MAX($E$2:E1610)</f>
        <v>186.57</v>
      </c>
      <c r="G1610">
        <f>(E1610-F1610)/F1610</f>
        <v>-0.25943613657072406</v>
      </c>
      <c r="H1610">
        <v>293.83699999999999</v>
      </c>
      <c r="I1610">
        <f>MAX($H$2:H1610)</f>
        <v>409.97</v>
      </c>
      <c r="J1610">
        <f t="shared" si="75"/>
        <v>-0.28327194672780942</v>
      </c>
      <c r="K1610">
        <v>18.387499999999999</v>
      </c>
      <c r="L1610">
        <f>MAX($K$2:K1610)</f>
        <v>33.316299999999998</v>
      </c>
      <c r="M1610">
        <f t="shared" si="76"/>
        <v>-0.44809297551048582</v>
      </c>
      <c r="N1610">
        <v>4183.96</v>
      </c>
      <c r="O1610">
        <f>MAX($N$2:N1610)</f>
        <v>4796.5600000000004</v>
      </c>
      <c r="P1610">
        <f t="shared" si="77"/>
        <v>-0.12771653017996237</v>
      </c>
    </row>
    <row r="1611" spans="1:16">
      <c r="A1611" s="1">
        <v>44679</v>
      </c>
      <c r="B1611">
        <v>161.03200000000001</v>
      </c>
      <c r="C1611" s="3">
        <f>MAX($B$2:B1611)</f>
        <v>178.87799999999999</v>
      </c>
      <c r="D1611" s="4">
        <f>(B1611 - C1611) / C1611</f>
        <v>-9.976632117979839E-2</v>
      </c>
      <c r="E1611">
        <v>144.596</v>
      </c>
      <c r="F1611">
        <f>MAX($E$2:E1611)</f>
        <v>186.57</v>
      </c>
      <c r="G1611">
        <f>(E1611-F1611)/F1611</f>
        <v>-0.2249772203462507</v>
      </c>
      <c r="H1611">
        <v>292.50299999999999</v>
      </c>
      <c r="I1611">
        <f>MAX($H$2:H1611)</f>
        <v>409.97</v>
      </c>
      <c r="J1611">
        <f t="shared" si="75"/>
        <v>-0.28652584335439185</v>
      </c>
      <c r="K1611">
        <v>19.752500000000001</v>
      </c>
      <c r="L1611">
        <f>MAX($K$2:K1611)</f>
        <v>33.316299999999998</v>
      </c>
      <c r="M1611">
        <f t="shared" si="76"/>
        <v>-0.407122039362114</v>
      </c>
      <c r="N1611">
        <v>4287.5</v>
      </c>
      <c r="O1611">
        <f>MAX($N$2:N1611)</f>
        <v>4796.5600000000004</v>
      </c>
      <c r="P1611">
        <f t="shared" si="77"/>
        <v>-0.10613022666244148</v>
      </c>
    </row>
    <row r="1612" spans="1:16">
      <c r="A1612" s="1">
        <v>44680</v>
      </c>
      <c r="B1612">
        <v>155.13800000000001</v>
      </c>
      <c r="C1612" s="3">
        <f>MAX($B$2:B1612)</f>
        <v>178.87799999999999</v>
      </c>
      <c r="D1612" s="4">
        <f>(B1612 - C1612) / C1612</f>
        <v>-0.13271615290868627</v>
      </c>
      <c r="E1612">
        <v>124.282</v>
      </c>
      <c r="F1612">
        <f>MAX($E$2:E1612)</f>
        <v>186.57</v>
      </c>
      <c r="G1612">
        <f>(E1612-F1612)/F1612</f>
        <v>-0.3338586053491987</v>
      </c>
      <c r="H1612">
        <v>290.25299999999999</v>
      </c>
      <c r="I1612">
        <f>MAX($H$2:H1612)</f>
        <v>409.97</v>
      </c>
      <c r="J1612">
        <f t="shared" si="75"/>
        <v>-0.29201404980852264</v>
      </c>
      <c r="K1612">
        <v>18.519500000000001</v>
      </c>
      <c r="L1612">
        <f>MAX($K$2:K1612)</f>
        <v>33.316299999999998</v>
      </c>
      <c r="M1612">
        <f t="shared" si="76"/>
        <v>-0.44413095091591798</v>
      </c>
      <c r="N1612">
        <v>4131.93</v>
      </c>
      <c r="O1612">
        <f>MAX($N$2:N1612)</f>
        <v>4796.5600000000004</v>
      </c>
      <c r="P1612">
        <f t="shared" si="77"/>
        <v>-0.13856388745267442</v>
      </c>
    </row>
    <row r="1613" spans="1:16">
      <c r="A1613" s="1">
        <v>44683</v>
      </c>
      <c r="B1613">
        <v>155.44300000000001</v>
      </c>
      <c r="C1613" s="3">
        <f>MAX($B$2:B1613)</f>
        <v>178.87799999999999</v>
      </c>
      <c r="D1613" s="4">
        <f>(B1613 - C1613) / C1613</f>
        <v>-0.13101108017755103</v>
      </c>
      <c r="E1613">
        <v>124.5</v>
      </c>
      <c r="F1613">
        <f>MAX($E$2:E1613)</f>
        <v>186.57</v>
      </c>
      <c r="G1613">
        <f>(E1613-F1613)/F1613</f>
        <v>-0.3326901431098247</v>
      </c>
      <c r="H1613">
        <v>300.98</v>
      </c>
      <c r="I1613">
        <f>MAX($H$2:H1613)</f>
        <v>409.97</v>
      </c>
      <c r="J1613">
        <f t="shared" si="75"/>
        <v>-0.26584872063809545</v>
      </c>
      <c r="K1613">
        <v>19.504000000000001</v>
      </c>
      <c r="L1613">
        <f>MAX($K$2:K1613)</f>
        <v>33.316299999999998</v>
      </c>
      <c r="M1613">
        <f t="shared" si="76"/>
        <v>-0.41458085081476626</v>
      </c>
      <c r="N1613">
        <v>4155.38</v>
      </c>
      <c r="O1613">
        <f>MAX($N$2:N1613)</f>
        <v>4796.5600000000004</v>
      </c>
      <c r="P1613">
        <f t="shared" si="77"/>
        <v>-0.13367496705972617</v>
      </c>
    </row>
    <row r="1614" spans="1:16">
      <c r="A1614" s="1">
        <v>44684</v>
      </c>
      <c r="B1614">
        <v>156.941</v>
      </c>
      <c r="C1614" s="3">
        <f>MAX($B$2:B1614)</f>
        <v>178.87799999999999</v>
      </c>
      <c r="D1614" s="4">
        <f>(B1614 - C1614) / C1614</f>
        <v>-0.12263665738659861</v>
      </c>
      <c r="E1614">
        <v>124.254</v>
      </c>
      <c r="F1614">
        <f>MAX($E$2:E1614)</f>
        <v>186.57</v>
      </c>
      <c r="G1614">
        <f>(E1614-F1614)/F1614</f>
        <v>-0.33400868306801734</v>
      </c>
      <c r="H1614">
        <v>303.08300000000003</v>
      </c>
      <c r="I1614">
        <f>MAX($H$2:H1614)</f>
        <v>409.97</v>
      </c>
      <c r="J1614">
        <f t="shared" si="75"/>
        <v>-0.26071907700563457</v>
      </c>
      <c r="K1614">
        <v>19.573</v>
      </c>
      <c r="L1614">
        <f>MAX($K$2:K1614)</f>
        <v>33.316299999999998</v>
      </c>
      <c r="M1614">
        <f t="shared" si="76"/>
        <v>-0.41250979250396946</v>
      </c>
      <c r="N1614">
        <v>4175.4799999999996</v>
      </c>
      <c r="O1614">
        <f>MAX($N$2:N1614)</f>
        <v>4796.5600000000004</v>
      </c>
      <c r="P1614">
        <f t="shared" si="77"/>
        <v>-0.12948446386577064</v>
      </c>
    </row>
    <row r="1615" spans="1:16">
      <c r="A1615" s="1">
        <v>44685</v>
      </c>
      <c r="B1615">
        <v>163.376</v>
      </c>
      <c r="C1615" s="3">
        <f>MAX($B$2:B1615)</f>
        <v>178.87799999999999</v>
      </c>
      <c r="D1615" s="4">
        <f>(B1615 - C1615) / C1615</f>
        <v>-8.6662417960844729E-2</v>
      </c>
      <c r="E1615">
        <v>125.929</v>
      </c>
      <c r="F1615">
        <f>MAX($E$2:E1615)</f>
        <v>186.57</v>
      </c>
      <c r="G1615">
        <f>(E1615-F1615)/F1615</f>
        <v>-0.32503081953154306</v>
      </c>
      <c r="H1615">
        <v>317.54000000000002</v>
      </c>
      <c r="I1615">
        <f>MAX($H$2:H1615)</f>
        <v>409.97</v>
      </c>
      <c r="J1615">
        <f t="shared" si="75"/>
        <v>-0.22545552113569287</v>
      </c>
      <c r="K1615">
        <v>20.303599999999999</v>
      </c>
      <c r="L1615">
        <f>MAX($K$2:K1615)</f>
        <v>33.316299999999998</v>
      </c>
      <c r="M1615">
        <f t="shared" si="76"/>
        <v>-0.39058058667979334</v>
      </c>
      <c r="N1615">
        <v>4300.17</v>
      </c>
      <c r="O1615">
        <f>MAX($N$2:N1615)</f>
        <v>4796.5600000000004</v>
      </c>
      <c r="P1615">
        <f t="shared" si="77"/>
        <v>-0.10348875027102764</v>
      </c>
    </row>
    <row r="1616" spans="1:16">
      <c r="A1616" s="1">
        <v>44686</v>
      </c>
      <c r="B1616">
        <v>154.27000000000001</v>
      </c>
      <c r="C1616" s="3">
        <f>MAX($B$2:B1616)</f>
        <v>178.87799999999999</v>
      </c>
      <c r="D1616" s="4">
        <f>(B1616 - C1616) / C1616</f>
        <v>-0.13756862218942506</v>
      </c>
      <c r="E1616">
        <v>116.407</v>
      </c>
      <c r="F1616">
        <f>MAX($E$2:E1616)</f>
        <v>186.57</v>
      </c>
      <c r="G1616">
        <f>(E1616-F1616)/F1616</f>
        <v>-0.37606796376695073</v>
      </c>
      <c r="H1616">
        <v>291.09300000000002</v>
      </c>
      <c r="I1616">
        <f>MAX($H$2:H1616)</f>
        <v>409.97</v>
      </c>
      <c r="J1616">
        <f t="shared" si="75"/>
        <v>-0.2899651193989804</v>
      </c>
      <c r="K1616">
        <v>18.815899999999999</v>
      </c>
      <c r="L1616">
        <f>MAX($K$2:K1616)</f>
        <v>33.316299999999998</v>
      </c>
      <c r="M1616">
        <f t="shared" si="76"/>
        <v>-0.43523440478084302</v>
      </c>
      <c r="N1616">
        <v>4146.87</v>
      </c>
      <c r="O1616">
        <f>MAX($N$2:N1616)</f>
        <v>4796.5600000000004</v>
      </c>
      <c r="P1616">
        <f t="shared" si="77"/>
        <v>-0.13544915522791343</v>
      </c>
    </row>
    <row r="1617" spans="1:16">
      <c r="A1617" s="1">
        <v>44687</v>
      </c>
      <c r="B1617">
        <v>155</v>
      </c>
      <c r="C1617" s="3">
        <f>MAX($B$2:B1617)</f>
        <v>178.87799999999999</v>
      </c>
      <c r="D1617" s="4">
        <f>(B1617 - C1617) / C1617</f>
        <v>-0.13348762843949499</v>
      </c>
      <c r="E1617">
        <v>114.77200000000001</v>
      </c>
      <c r="F1617">
        <f>MAX($E$2:E1617)</f>
        <v>186.57</v>
      </c>
      <c r="G1617">
        <f>(E1617-F1617)/F1617</f>
        <v>-0.38483143056225538</v>
      </c>
      <c r="H1617">
        <v>288.55</v>
      </c>
      <c r="I1617">
        <f>MAX($H$2:H1617)</f>
        <v>409.97</v>
      </c>
      <c r="J1617">
        <f t="shared" si="75"/>
        <v>-0.29616801229358247</v>
      </c>
      <c r="K1617">
        <v>18.647300000000001</v>
      </c>
      <c r="L1617">
        <f>MAX($K$2:K1617)</f>
        <v>33.316299999999998</v>
      </c>
      <c r="M1617">
        <f t="shared" si="76"/>
        <v>-0.44029499074026823</v>
      </c>
      <c r="N1617">
        <v>4123.34</v>
      </c>
      <c r="O1617">
        <f>MAX($N$2:N1617)</f>
        <v>4796.5600000000004</v>
      </c>
      <c r="P1617">
        <f t="shared" si="77"/>
        <v>-0.14035475424053909</v>
      </c>
    </row>
    <row r="1618" spans="1:16">
      <c r="A1618" s="1">
        <v>44690</v>
      </c>
      <c r="B1618">
        <v>149.85499999999999</v>
      </c>
      <c r="C1618" s="3">
        <f>MAX($B$2:B1618)</f>
        <v>178.87799999999999</v>
      </c>
      <c r="D1618" s="4">
        <f>(B1618 - C1618) / C1618</f>
        <v>-0.16225024877290667</v>
      </c>
      <c r="E1618">
        <v>108.789</v>
      </c>
      <c r="F1618">
        <f>MAX($E$2:E1618)</f>
        <v>186.57</v>
      </c>
      <c r="G1618">
        <f>(E1618-F1618)/F1618</f>
        <v>-0.41689982312268853</v>
      </c>
      <c r="H1618">
        <v>262.37</v>
      </c>
      <c r="I1618">
        <f>MAX($H$2:H1618)</f>
        <v>409.97</v>
      </c>
      <c r="J1618">
        <f t="shared" si="75"/>
        <v>-0.36002634339097989</v>
      </c>
      <c r="K1618">
        <v>16.924700000000001</v>
      </c>
      <c r="L1618">
        <f>MAX($K$2:K1618)</f>
        <v>33.316299999999998</v>
      </c>
      <c r="M1618">
        <f t="shared" si="76"/>
        <v>-0.49199941169937833</v>
      </c>
      <c r="N1618">
        <v>3991.24</v>
      </c>
      <c r="O1618">
        <f>MAX($N$2:N1618)</f>
        <v>4796.5600000000004</v>
      </c>
      <c r="P1618">
        <f t="shared" si="77"/>
        <v>-0.16789532498290452</v>
      </c>
    </row>
    <row r="1619" spans="1:16">
      <c r="A1619" s="1">
        <v>44691</v>
      </c>
      <c r="B1619">
        <v>152.27000000000001</v>
      </c>
      <c r="C1619" s="3">
        <f>MAX($B$2:B1619)</f>
        <v>178.87799999999999</v>
      </c>
      <c r="D1619" s="4">
        <f>(B1619 - C1619) / C1619</f>
        <v>-0.14874942698375418</v>
      </c>
      <c r="E1619">
        <v>108.85899999999999</v>
      </c>
      <c r="F1619">
        <f>MAX($E$2:E1619)</f>
        <v>186.57</v>
      </c>
      <c r="G1619">
        <f>(E1619-F1619)/F1619</f>
        <v>-0.41652462882564184</v>
      </c>
      <c r="H1619">
        <v>266.68</v>
      </c>
      <c r="I1619">
        <f>MAX($H$2:H1619)</f>
        <v>409.97</v>
      </c>
      <c r="J1619">
        <f t="shared" si="75"/>
        <v>-0.34951337902773377</v>
      </c>
      <c r="K1619">
        <v>17.568999999999999</v>
      </c>
      <c r="L1619">
        <f>MAX($K$2:K1619)</f>
        <v>33.316299999999998</v>
      </c>
      <c r="M1619">
        <f t="shared" si="76"/>
        <v>-0.47266052953059012</v>
      </c>
      <c r="N1619">
        <v>4001.05</v>
      </c>
      <c r="O1619">
        <f>MAX($N$2:N1619)</f>
        <v>4796.5600000000004</v>
      </c>
      <c r="P1619">
        <f t="shared" si="77"/>
        <v>-0.16585010924495891</v>
      </c>
    </row>
    <row r="1620" spans="1:16">
      <c r="A1620" s="1">
        <v>44692</v>
      </c>
      <c r="B1620">
        <v>144.37799999999999</v>
      </c>
      <c r="C1620" s="3">
        <f>MAX($B$2:B1620)</f>
        <v>178.87799999999999</v>
      </c>
      <c r="D1620" s="4">
        <f>(B1620 - C1620) / C1620</f>
        <v>-0.19286888270217692</v>
      </c>
      <c r="E1620">
        <v>105.372</v>
      </c>
      <c r="F1620">
        <f>MAX($E$2:E1620)</f>
        <v>186.57</v>
      </c>
      <c r="G1620">
        <f>(E1620-F1620)/F1620</f>
        <v>-0.43521466473709597</v>
      </c>
      <c r="H1620">
        <v>244.667</v>
      </c>
      <c r="I1620">
        <f>MAX($H$2:H1620)</f>
        <v>409.97</v>
      </c>
      <c r="J1620">
        <f t="shared" si="75"/>
        <v>-0.4032075517720809</v>
      </c>
      <c r="K1620">
        <v>16.6052</v>
      </c>
      <c r="L1620">
        <f>MAX($K$2:K1620)</f>
        <v>33.316299999999998</v>
      </c>
      <c r="M1620">
        <f t="shared" si="76"/>
        <v>-0.50158931213850277</v>
      </c>
      <c r="N1620">
        <v>3935.18</v>
      </c>
      <c r="O1620">
        <f>MAX($N$2:N1620)</f>
        <v>4796.5600000000004</v>
      </c>
      <c r="P1620">
        <f t="shared" si="77"/>
        <v>-0.17958286772186743</v>
      </c>
    </row>
    <row r="1621" spans="1:16">
      <c r="A1621" s="1">
        <v>44693</v>
      </c>
      <c r="B1621">
        <v>140.49299999999999</v>
      </c>
      <c r="C1621" s="3">
        <f>MAX($B$2:B1621)</f>
        <v>178.87799999999999</v>
      </c>
      <c r="D1621" s="4">
        <f>(B1621 - C1621) / C1621</f>
        <v>-0.21458759601516114</v>
      </c>
      <c r="E1621">
        <v>106.931</v>
      </c>
      <c r="F1621">
        <f>MAX($E$2:E1621)</f>
        <v>186.57</v>
      </c>
      <c r="G1621">
        <f>(E1621-F1621)/F1621</f>
        <v>-0.42685855175001342</v>
      </c>
      <c r="H1621">
        <v>242.667</v>
      </c>
      <c r="I1621">
        <f>MAX($H$2:H1621)</f>
        <v>409.97</v>
      </c>
      <c r="J1621">
        <f t="shared" si="75"/>
        <v>-0.40808595750908605</v>
      </c>
      <c r="K1621">
        <v>16.151</v>
      </c>
      <c r="L1621">
        <f>MAX($K$2:K1621)</f>
        <v>33.316299999999998</v>
      </c>
      <c r="M1621">
        <f t="shared" si="76"/>
        <v>-0.51522227858435654</v>
      </c>
      <c r="N1621">
        <v>3930.08</v>
      </c>
      <c r="O1621">
        <f>MAX($N$2:N1621)</f>
        <v>4796.5600000000004</v>
      </c>
      <c r="P1621">
        <f t="shared" si="77"/>
        <v>-0.18064612972630392</v>
      </c>
    </row>
    <row r="1622" spans="1:16">
      <c r="A1622" s="1">
        <v>44694</v>
      </c>
      <c r="B1622">
        <v>144.97800000000001</v>
      </c>
      <c r="C1622" s="3">
        <f>MAX($B$2:B1622)</f>
        <v>178.87799999999999</v>
      </c>
      <c r="D1622" s="4">
        <f>(B1622 - C1622) / C1622</f>
        <v>-0.18951464126387807</v>
      </c>
      <c r="E1622">
        <v>113.05500000000001</v>
      </c>
      <c r="F1622">
        <f>MAX($E$2:E1622)</f>
        <v>186.57</v>
      </c>
      <c r="G1622">
        <f>(E1622-F1622)/F1622</f>
        <v>-0.39403441067695766</v>
      </c>
      <c r="H1622">
        <v>256.52999999999997</v>
      </c>
      <c r="I1622">
        <f>MAX($H$2:H1622)</f>
        <v>409.97</v>
      </c>
      <c r="J1622">
        <f t="shared" si="75"/>
        <v>-0.37427128814303495</v>
      </c>
      <c r="K1622">
        <v>17.679600000000001</v>
      </c>
      <c r="L1622">
        <f>MAX($K$2:K1622)</f>
        <v>33.316299999999998</v>
      </c>
      <c r="M1622">
        <f t="shared" si="76"/>
        <v>-0.46934083316574765</v>
      </c>
      <c r="N1622">
        <v>4023.89</v>
      </c>
      <c r="O1622">
        <f>MAX($N$2:N1622)</f>
        <v>4796.5600000000004</v>
      </c>
      <c r="P1622">
        <f t="shared" si="77"/>
        <v>-0.16108836332705115</v>
      </c>
    </row>
    <row r="1623" spans="1:16">
      <c r="A1623" s="1">
        <v>44697</v>
      </c>
      <c r="B1623">
        <v>143.43</v>
      </c>
      <c r="C1623" s="3">
        <f>MAX($B$2:B1623)</f>
        <v>178.87799999999999</v>
      </c>
      <c r="D1623" s="4">
        <f>(B1623 - C1623) / C1623</f>
        <v>-0.1981685841746888</v>
      </c>
      <c r="E1623">
        <v>110.81</v>
      </c>
      <c r="F1623">
        <f>MAX($E$2:E1623)</f>
        <v>186.57</v>
      </c>
      <c r="G1623">
        <f>(E1623-F1623)/F1623</f>
        <v>-0.4060674277750978</v>
      </c>
      <c r="H1623">
        <v>241.45699999999999</v>
      </c>
      <c r="I1623">
        <f>MAX($H$2:H1623)</f>
        <v>409.97</v>
      </c>
      <c r="J1623">
        <f t="shared" si="75"/>
        <v>-0.41103739297997421</v>
      </c>
      <c r="K1623">
        <v>17.238399999999999</v>
      </c>
      <c r="L1623">
        <f>MAX($K$2:K1623)</f>
        <v>33.316299999999998</v>
      </c>
      <c r="M1623">
        <f t="shared" si="76"/>
        <v>-0.48258360021971231</v>
      </c>
      <c r="N1623">
        <v>4008.01</v>
      </c>
      <c r="O1623">
        <f>MAX($N$2:N1623)</f>
        <v>4796.5600000000004</v>
      </c>
      <c r="P1623">
        <f t="shared" si="77"/>
        <v>-0.16439906933302204</v>
      </c>
    </row>
    <row r="1624" spans="1:16">
      <c r="A1624" s="1">
        <v>44698</v>
      </c>
      <c r="B1624">
        <v>147.07499999999999</v>
      </c>
      <c r="C1624" s="3">
        <f>MAX($B$2:B1624)</f>
        <v>178.87799999999999</v>
      </c>
      <c r="D1624" s="4">
        <f>(B1624 - C1624) / C1624</f>
        <v>-0.17779156743702412</v>
      </c>
      <c r="E1624">
        <v>115.36799999999999</v>
      </c>
      <c r="F1624">
        <f>MAX($E$2:E1624)</f>
        <v>186.57</v>
      </c>
      <c r="G1624">
        <f>(E1624-F1624)/F1624</f>
        <v>-0.38163691911882941</v>
      </c>
      <c r="H1624">
        <v>253.87</v>
      </c>
      <c r="I1624">
        <f>MAX($H$2:H1624)</f>
        <v>409.97</v>
      </c>
      <c r="J1624">
        <f t="shared" si="75"/>
        <v>-0.38075956777325171</v>
      </c>
      <c r="K1624">
        <v>18.149799999999999</v>
      </c>
      <c r="L1624">
        <f>MAX($K$2:K1624)</f>
        <v>33.316299999999998</v>
      </c>
      <c r="M1624">
        <f t="shared" si="76"/>
        <v>-0.45522762131449168</v>
      </c>
      <c r="N1624">
        <v>4088.85</v>
      </c>
      <c r="O1624">
        <f>MAX($N$2:N1624)</f>
        <v>4796.5600000000004</v>
      </c>
      <c r="P1624">
        <f t="shared" si="77"/>
        <v>-0.14754532414897353</v>
      </c>
    </row>
    <row r="1625" spans="1:16">
      <c r="A1625" s="1">
        <v>44699</v>
      </c>
      <c r="B1625">
        <v>138.77699999999999</v>
      </c>
      <c r="C1625" s="3">
        <f>MAX($B$2:B1625)</f>
        <v>178.87799999999999</v>
      </c>
      <c r="D1625" s="4">
        <f>(B1625 - C1625) / C1625</f>
        <v>-0.22418072652869556</v>
      </c>
      <c r="E1625">
        <v>107.11199999999999</v>
      </c>
      <c r="F1625">
        <f>MAX($E$2:E1625)</f>
        <v>186.57</v>
      </c>
      <c r="G1625">
        <f>(E1625-F1625)/F1625</f>
        <v>-0.42588840649622128</v>
      </c>
      <c r="H1625">
        <v>236.60300000000001</v>
      </c>
      <c r="I1625">
        <f>MAX($H$2:H1625)</f>
        <v>409.97</v>
      </c>
      <c r="J1625">
        <f t="shared" si="75"/>
        <v>-0.42287728370368566</v>
      </c>
      <c r="K1625">
        <v>16.912700000000001</v>
      </c>
      <c r="L1625">
        <f>MAX($K$2:K1625)</f>
        <v>33.316299999999998</v>
      </c>
      <c r="M1625">
        <f t="shared" si="76"/>
        <v>-0.49235959575342997</v>
      </c>
      <c r="N1625">
        <v>3923.68</v>
      </c>
      <c r="O1625">
        <f>MAX($N$2:N1625)</f>
        <v>4796.5600000000004</v>
      </c>
      <c r="P1625">
        <f t="shared" si="77"/>
        <v>-0.1819804193004988</v>
      </c>
    </row>
    <row r="1626" spans="1:16">
      <c r="A1626" s="1">
        <v>44700</v>
      </c>
      <c r="B1626">
        <v>135.358</v>
      </c>
      <c r="C1626" s="3">
        <f>MAX($B$2:B1626)</f>
        <v>178.87799999999999</v>
      </c>
      <c r="D1626" s="4">
        <f>(B1626 - C1626) / C1626</f>
        <v>-0.24329431232460105</v>
      </c>
      <c r="E1626">
        <v>107.319</v>
      </c>
      <c r="F1626">
        <f>MAX($E$2:E1626)</f>
        <v>186.57</v>
      </c>
      <c r="G1626">
        <f>(E1626-F1626)/F1626</f>
        <v>-0.42477890336066887</v>
      </c>
      <c r="H1626">
        <v>236.47300000000001</v>
      </c>
      <c r="I1626">
        <f>MAX($H$2:H1626)</f>
        <v>409.97</v>
      </c>
      <c r="J1626">
        <f t="shared" si="75"/>
        <v>-0.42319438007659099</v>
      </c>
      <c r="K1626">
        <v>17.098400000000002</v>
      </c>
      <c r="L1626">
        <f>MAX($K$2:K1626)</f>
        <v>33.316299999999998</v>
      </c>
      <c r="M1626">
        <f t="shared" si="76"/>
        <v>-0.48678574751698112</v>
      </c>
      <c r="N1626">
        <v>3900.79</v>
      </c>
      <c r="O1626">
        <f>MAX($N$2:N1626)</f>
        <v>4796.5600000000004</v>
      </c>
      <c r="P1626">
        <f t="shared" si="77"/>
        <v>-0.18675258935570499</v>
      </c>
    </row>
    <row r="1627" spans="1:16">
      <c r="A1627" s="1">
        <v>44701</v>
      </c>
      <c r="B1627">
        <v>135.595</v>
      </c>
      <c r="C1627" s="3">
        <f>MAX($B$2:B1627)</f>
        <v>178.87799999999999</v>
      </c>
      <c r="D1627" s="4">
        <f>(B1627 - C1627) / C1627</f>
        <v>-0.24196938695647308</v>
      </c>
      <c r="E1627">
        <v>107.59099999999999</v>
      </c>
      <c r="F1627">
        <f>MAX($E$2:E1627)</f>
        <v>186.57</v>
      </c>
      <c r="G1627">
        <f>(E1627-F1627)/F1627</f>
        <v>-0.42332100552071611</v>
      </c>
      <c r="H1627">
        <v>221.3</v>
      </c>
      <c r="I1627">
        <f>MAX($H$2:H1627)</f>
        <v>409.97</v>
      </c>
      <c r="J1627">
        <f t="shared" si="75"/>
        <v>-0.46020440520038053</v>
      </c>
      <c r="K1627">
        <v>16.6691</v>
      </c>
      <c r="L1627">
        <f>MAX($K$2:K1627)</f>
        <v>33.316299999999998</v>
      </c>
      <c r="M1627">
        <f t="shared" si="76"/>
        <v>-0.49967133205067787</v>
      </c>
      <c r="N1627">
        <v>3901.36</v>
      </c>
      <c r="O1627">
        <f>MAX($N$2:N1627)</f>
        <v>4796.5600000000004</v>
      </c>
      <c r="P1627">
        <f t="shared" si="77"/>
        <v>-0.18663375419050324</v>
      </c>
    </row>
    <row r="1628" spans="1:16">
      <c r="A1628" s="1">
        <v>44704</v>
      </c>
      <c r="B1628">
        <v>141.03299999999999</v>
      </c>
      <c r="C1628" s="3">
        <f>MAX($B$2:B1628)</f>
        <v>178.87799999999999</v>
      </c>
      <c r="D1628" s="4">
        <f>(B1628 - C1628) / C1628</f>
        <v>-0.21156877872069232</v>
      </c>
      <c r="E1628">
        <v>107.557</v>
      </c>
      <c r="F1628">
        <f>MAX($E$2:E1628)</f>
        <v>186.57</v>
      </c>
      <c r="G1628">
        <f>(E1628-F1628)/F1628</f>
        <v>-0.42350324275071016</v>
      </c>
      <c r="H1628">
        <v>224.96700000000001</v>
      </c>
      <c r="I1628">
        <f>MAX($H$2:H1628)</f>
        <v>409.97</v>
      </c>
      <c r="J1628">
        <f t="shared" si="75"/>
        <v>-0.45125984828158161</v>
      </c>
      <c r="K1628">
        <v>16.872800000000002</v>
      </c>
      <c r="L1628">
        <f>MAX($K$2:K1628)</f>
        <v>33.316299999999998</v>
      </c>
      <c r="M1628">
        <f t="shared" si="76"/>
        <v>-0.49355720773315159</v>
      </c>
      <c r="N1628">
        <v>3973.75</v>
      </c>
      <c r="O1628">
        <f>MAX($N$2:N1628)</f>
        <v>4796.5600000000004</v>
      </c>
      <c r="P1628">
        <f t="shared" si="77"/>
        <v>-0.17154168820988383</v>
      </c>
    </row>
    <row r="1629" spans="1:16">
      <c r="A1629" s="1">
        <v>44705</v>
      </c>
      <c r="B1629">
        <v>138.327</v>
      </c>
      <c r="C1629" s="3">
        <f>MAX($B$2:B1629)</f>
        <v>178.87799999999999</v>
      </c>
      <c r="D1629" s="4">
        <f>(B1629 - C1629) / C1629</f>
        <v>-0.22669640760741952</v>
      </c>
      <c r="E1629">
        <v>104.1</v>
      </c>
      <c r="F1629">
        <f>MAX($E$2:E1629)</f>
        <v>186.57</v>
      </c>
      <c r="G1629">
        <f>(E1629-F1629)/F1629</f>
        <v>-0.44203248110628718</v>
      </c>
      <c r="H1629">
        <v>209.387</v>
      </c>
      <c r="I1629">
        <f>MAX($H$2:H1629)</f>
        <v>409.97</v>
      </c>
      <c r="J1629">
        <f t="shared" si="75"/>
        <v>-0.48926262897285172</v>
      </c>
      <c r="K1629">
        <v>16.13</v>
      </c>
      <c r="L1629">
        <f>MAX($K$2:K1629)</f>
        <v>33.316299999999998</v>
      </c>
      <c r="M1629">
        <f t="shared" si="76"/>
        <v>-0.51585260067894689</v>
      </c>
      <c r="N1629">
        <v>3941.48</v>
      </c>
      <c r="O1629">
        <f>MAX($N$2:N1629)</f>
        <v>4796.5600000000004</v>
      </c>
      <c r="P1629">
        <f t="shared" si="77"/>
        <v>-0.17826942642226937</v>
      </c>
    </row>
    <row r="1630" spans="1:16">
      <c r="A1630" s="1">
        <v>44706</v>
      </c>
      <c r="B1630">
        <v>138.482</v>
      </c>
      <c r="C1630" s="3">
        <f>MAX($B$2:B1630)</f>
        <v>178.87799999999999</v>
      </c>
      <c r="D1630" s="4">
        <f>(B1630 - C1630) / C1630</f>
        <v>-0.22582989523585903</v>
      </c>
      <c r="E1630">
        <v>106.77500000000001</v>
      </c>
      <c r="F1630">
        <f>MAX($E$2:E1630)</f>
        <v>186.57</v>
      </c>
      <c r="G1630">
        <f>(E1630-F1630)/F1630</f>
        <v>-0.42769469904057456</v>
      </c>
      <c r="H1630">
        <v>219.6</v>
      </c>
      <c r="I1630">
        <f>MAX($H$2:H1630)</f>
        <v>409.97</v>
      </c>
      <c r="J1630">
        <f t="shared" si="75"/>
        <v>-0.46435105007683491</v>
      </c>
      <c r="K1630">
        <v>16.9496</v>
      </c>
      <c r="L1630">
        <f>MAX($K$2:K1630)</f>
        <v>33.316299999999998</v>
      </c>
      <c r="M1630">
        <f t="shared" si="76"/>
        <v>-0.49125202978722121</v>
      </c>
      <c r="N1630">
        <v>3978.73</v>
      </c>
      <c r="O1630">
        <f>MAX($N$2:N1630)</f>
        <v>4796.5600000000004</v>
      </c>
      <c r="P1630">
        <f t="shared" si="77"/>
        <v>-0.17050344413496346</v>
      </c>
    </row>
    <row r="1631" spans="1:16">
      <c r="A1631" s="1">
        <v>44707</v>
      </c>
      <c r="B1631">
        <v>141.69399999999999</v>
      </c>
      <c r="C1631" s="3">
        <f>MAX($B$2:B1631)</f>
        <v>178.87799999999999</v>
      </c>
      <c r="D1631" s="4">
        <f>(B1631 - C1631) / C1631</f>
        <v>-0.20787352273616655</v>
      </c>
      <c r="E1631">
        <v>111.078</v>
      </c>
      <c r="F1631">
        <f>MAX($E$2:E1631)</f>
        <v>186.57</v>
      </c>
      <c r="G1631">
        <f>(E1631-F1631)/F1631</f>
        <v>-0.40463096960926193</v>
      </c>
      <c r="H1631">
        <v>235.91</v>
      </c>
      <c r="I1631">
        <f>MAX($H$2:H1631)</f>
        <v>409.97</v>
      </c>
      <c r="J1631">
        <f t="shared" si="75"/>
        <v>-0.42456765129155799</v>
      </c>
      <c r="K1631">
        <v>17.824400000000001</v>
      </c>
      <c r="L1631">
        <f>MAX($K$2:K1631)</f>
        <v>33.316299999999998</v>
      </c>
      <c r="M1631">
        <f t="shared" si="76"/>
        <v>-0.46499461224685812</v>
      </c>
      <c r="N1631">
        <v>4057.84</v>
      </c>
      <c r="O1631">
        <f>MAX($N$2:N1631)</f>
        <v>4796.5600000000004</v>
      </c>
      <c r="P1631">
        <f t="shared" si="77"/>
        <v>-0.15401037410143942</v>
      </c>
    </row>
    <row r="1632" spans="1:16">
      <c r="A1632" s="1">
        <v>44708</v>
      </c>
      <c r="B1632">
        <v>147.471</v>
      </c>
      <c r="C1632" s="3">
        <f>MAX($B$2:B1632)</f>
        <v>178.87799999999999</v>
      </c>
      <c r="D1632" s="4">
        <f>(B1632 - C1632) / C1632</f>
        <v>-0.17557776808774686</v>
      </c>
      <c r="E1632">
        <v>115.146</v>
      </c>
      <c r="F1632">
        <f>MAX($E$2:E1632)</f>
        <v>186.57</v>
      </c>
      <c r="G1632">
        <f>(E1632-F1632)/F1632</f>
        <v>-0.3828268210323203</v>
      </c>
      <c r="H1632">
        <v>253.21</v>
      </c>
      <c r="I1632">
        <f>MAX($H$2:H1632)</f>
        <v>409.97</v>
      </c>
      <c r="J1632">
        <f t="shared" si="75"/>
        <v>-0.38236944166646342</v>
      </c>
      <c r="K1632">
        <v>18.783000000000001</v>
      </c>
      <c r="L1632">
        <f>MAX($K$2:K1632)</f>
        <v>33.316299999999998</v>
      </c>
      <c r="M1632">
        <f t="shared" si="76"/>
        <v>-0.43622190939570116</v>
      </c>
      <c r="N1632">
        <v>4158.24</v>
      </c>
      <c r="O1632">
        <f>MAX($N$2:N1632)</f>
        <v>4796.5600000000004</v>
      </c>
      <c r="P1632">
        <f t="shared" si="77"/>
        <v>-0.13307870640625794</v>
      </c>
    </row>
    <row r="1633" spans="1:16">
      <c r="A1633" s="1">
        <v>44712</v>
      </c>
      <c r="B1633">
        <v>146.68199999999999</v>
      </c>
      <c r="C1633" s="3">
        <f>MAX($B$2:B1633)</f>
        <v>178.87799999999999</v>
      </c>
      <c r="D1633" s="4">
        <f>(B1633 - C1633) / C1633</f>
        <v>-0.17998859557910979</v>
      </c>
      <c r="E1633">
        <v>120.21</v>
      </c>
      <c r="F1633">
        <f>MAX($E$2:E1633)</f>
        <v>186.57</v>
      </c>
      <c r="G1633">
        <f>(E1633-F1633)/F1633</f>
        <v>-0.35568419360025727</v>
      </c>
      <c r="H1633">
        <v>252.75299999999999</v>
      </c>
      <c r="I1633">
        <f>MAX($H$2:H1633)</f>
        <v>409.97</v>
      </c>
      <c r="J1633">
        <f t="shared" si="75"/>
        <v>-0.38348415737736913</v>
      </c>
      <c r="K1633">
        <v>18.644300000000001</v>
      </c>
      <c r="L1633">
        <f>MAX($K$2:K1633)</f>
        <v>33.316299999999998</v>
      </c>
      <c r="M1633">
        <f t="shared" si="76"/>
        <v>-0.4403850367537811</v>
      </c>
      <c r="N1633">
        <v>4132.1499999999996</v>
      </c>
      <c r="O1633">
        <f>MAX($N$2:N1633)</f>
        <v>4796.5600000000004</v>
      </c>
      <c r="P1633">
        <f t="shared" si="77"/>
        <v>-0.13851802124856161</v>
      </c>
    </row>
    <row r="1634" spans="1:16">
      <c r="A1634" s="1">
        <v>44713</v>
      </c>
      <c r="B1634">
        <v>146.55600000000001</v>
      </c>
      <c r="C1634" s="3">
        <f>MAX($B$2:B1634)</f>
        <v>178.87799999999999</v>
      </c>
      <c r="D1634" s="4">
        <f>(B1634 - C1634) / C1634</f>
        <v>-0.18069298628115238</v>
      </c>
      <c r="E1634">
        <v>121.684</v>
      </c>
      <c r="F1634">
        <f>MAX($E$2:E1634)</f>
        <v>186.57</v>
      </c>
      <c r="G1634">
        <f>(E1634-F1634)/F1634</f>
        <v>-0.34778367368815993</v>
      </c>
      <c r="H1634">
        <v>246.79</v>
      </c>
      <c r="I1634">
        <f>MAX($H$2:H1634)</f>
        <v>409.97</v>
      </c>
      <c r="J1634">
        <f t="shared" si="75"/>
        <v>-0.39802912408225</v>
      </c>
      <c r="K1634">
        <v>18.2926</v>
      </c>
      <c r="L1634">
        <f>MAX($K$2:K1634)</f>
        <v>33.316299999999998</v>
      </c>
      <c r="M1634">
        <f t="shared" si="76"/>
        <v>-0.45094143107127738</v>
      </c>
      <c r="N1634">
        <v>4101.2299999999996</v>
      </c>
      <c r="O1634">
        <f>MAX($N$2:N1634)</f>
        <v>4796.5600000000004</v>
      </c>
      <c r="P1634">
        <f t="shared" si="77"/>
        <v>-0.14496430775389044</v>
      </c>
    </row>
    <row r="1635" spans="1:16">
      <c r="A1635" s="1">
        <v>44714</v>
      </c>
      <c r="B1635">
        <v>149.01599999999999</v>
      </c>
      <c r="C1635" s="3">
        <f>MAX($B$2:B1635)</f>
        <v>178.87799999999999</v>
      </c>
      <c r="D1635" s="4">
        <f>(B1635 - C1635) / C1635</f>
        <v>-0.16694059638412773</v>
      </c>
      <c r="E1635">
        <v>125.511</v>
      </c>
      <c r="F1635">
        <f>MAX($E$2:E1635)</f>
        <v>186.57</v>
      </c>
      <c r="G1635">
        <f>(E1635-F1635)/F1635</f>
        <v>-0.32727126547676477</v>
      </c>
      <c r="H1635">
        <v>258.33300000000003</v>
      </c>
      <c r="I1635">
        <f>MAX($H$2:H1635)</f>
        <v>409.97</v>
      </c>
      <c r="J1635">
        <f t="shared" si="75"/>
        <v>-0.36987340537112467</v>
      </c>
      <c r="K1635">
        <v>19.562999999999999</v>
      </c>
      <c r="L1635">
        <f>MAX($K$2:K1635)</f>
        <v>33.316299999999998</v>
      </c>
      <c r="M1635">
        <f t="shared" si="76"/>
        <v>-0.41280994588234587</v>
      </c>
      <c r="N1635">
        <v>4176.82</v>
      </c>
      <c r="O1635">
        <f>MAX($N$2:N1635)</f>
        <v>4796.5600000000004</v>
      </c>
      <c r="P1635">
        <f t="shared" si="77"/>
        <v>-0.12920509698617355</v>
      </c>
    </row>
    <row r="1636" spans="1:16">
      <c r="A1636" s="1">
        <v>44715</v>
      </c>
      <c r="B1636">
        <v>143.27099999999999</v>
      </c>
      <c r="C1636" s="3">
        <f>MAX($B$2:B1636)</f>
        <v>178.87799999999999</v>
      </c>
      <c r="D1636" s="4">
        <f>(B1636 - C1636) / C1636</f>
        <v>-0.19905745815583806</v>
      </c>
      <c r="E1636">
        <v>122.35</v>
      </c>
      <c r="F1636">
        <f>MAX($E$2:E1636)</f>
        <v>186.57</v>
      </c>
      <c r="G1636">
        <f>(E1636-F1636)/F1636</f>
        <v>-0.34421396794768722</v>
      </c>
      <c r="H1636">
        <v>234.517</v>
      </c>
      <c r="I1636">
        <f>MAX($H$2:H1636)</f>
        <v>409.97</v>
      </c>
      <c r="J1636">
        <f t="shared" si="75"/>
        <v>-0.42796546088738208</v>
      </c>
      <c r="K1636">
        <v>18.6921</v>
      </c>
      <c r="L1636">
        <f>MAX($K$2:K1636)</f>
        <v>33.316299999999998</v>
      </c>
      <c r="M1636">
        <f t="shared" si="76"/>
        <v>-0.4389503036051422</v>
      </c>
      <c r="N1636">
        <v>4108.54</v>
      </c>
      <c r="O1636">
        <f>MAX($N$2:N1636)</f>
        <v>4796.5600000000004</v>
      </c>
      <c r="P1636">
        <f t="shared" si="77"/>
        <v>-0.14344029888086471</v>
      </c>
    </row>
    <row r="1637" spans="1:16">
      <c r="A1637" s="1">
        <v>44718</v>
      </c>
      <c r="B1637">
        <v>144.02000000000001</v>
      </c>
      <c r="C1637" s="3">
        <f>MAX($B$2:B1637)</f>
        <v>178.87799999999999</v>
      </c>
      <c r="D1637" s="4">
        <f>(B1637 - C1637) / C1637</f>
        <v>-0.19487024676036169</v>
      </c>
      <c r="E1637">
        <v>124.79</v>
      </c>
      <c r="F1637">
        <f>MAX($E$2:E1637)</f>
        <v>186.57</v>
      </c>
      <c r="G1637">
        <f>(E1637-F1637)/F1637</f>
        <v>-0.33113576673634554</v>
      </c>
      <c r="H1637">
        <v>238.28</v>
      </c>
      <c r="I1637">
        <f>MAX($H$2:H1637)</f>
        <v>409.97</v>
      </c>
      <c r="J1637">
        <f t="shared" si="75"/>
        <v>-0.41878674049320685</v>
      </c>
      <c r="K1637">
        <v>18.758099999999999</v>
      </c>
      <c r="L1637">
        <f>MAX($K$2:K1637)</f>
        <v>33.316299999999998</v>
      </c>
      <c r="M1637">
        <f t="shared" si="76"/>
        <v>-0.43696929130785833</v>
      </c>
      <c r="N1637">
        <v>4121.43</v>
      </c>
      <c r="O1637">
        <f>MAX($N$2:N1637)</f>
        <v>4796.5600000000004</v>
      </c>
      <c r="P1637">
        <f t="shared" si="77"/>
        <v>-0.14075295628533785</v>
      </c>
    </row>
    <row r="1638" spans="1:16">
      <c r="A1638" s="1">
        <v>44719</v>
      </c>
      <c r="B1638">
        <v>146.55600000000001</v>
      </c>
      <c r="C1638" s="3">
        <f>MAX($B$2:B1638)</f>
        <v>178.87799999999999</v>
      </c>
      <c r="D1638" s="4">
        <f>(B1638 - C1638) / C1638</f>
        <v>-0.18069298628115238</v>
      </c>
      <c r="E1638">
        <v>123</v>
      </c>
      <c r="F1638">
        <f>MAX($E$2:E1638)</f>
        <v>186.57</v>
      </c>
      <c r="G1638">
        <f>(E1638-F1638)/F1638</f>
        <v>-0.34073002090368226</v>
      </c>
      <c r="H1638">
        <v>238.887</v>
      </c>
      <c r="I1638">
        <f>MAX($H$2:H1638)</f>
        <v>409.97</v>
      </c>
      <c r="J1638">
        <f t="shared" si="75"/>
        <v>-0.41730614435202579</v>
      </c>
      <c r="K1638">
        <v>18.8977</v>
      </c>
      <c r="L1638">
        <f>MAX($K$2:K1638)</f>
        <v>33.316299999999998</v>
      </c>
      <c r="M1638">
        <f t="shared" si="76"/>
        <v>-0.43277915014572443</v>
      </c>
      <c r="N1638">
        <v>4160.68</v>
      </c>
      <c r="O1638">
        <f>MAX($N$2:N1638)</f>
        <v>4796.5600000000004</v>
      </c>
      <c r="P1638">
        <f t="shared" si="77"/>
        <v>-0.13257000850609604</v>
      </c>
    </row>
    <row r="1639" spans="1:16">
      <c r="A1639" s="1">
        <v>44720</v>
      </c>
      <c r="B1639">
        <v>145.816</v>
      </c>
      <c r="C1639" s="3">
        <f>MAX($B$2:B1639)</f>
        <v>178.87799999999999</v>
      </c>
      <c r="D1639" s="4">
        <f>(B1639 - C1639) / C1639</f>
        <v>-0.18482988405505421</v>
      </c>
      <c r="E1639">
        <v>121.18</v>
      </c>
      <c r="F1639">
        <f>MAX($E$2:E1639)</f>
        <v>186.57</v>
      </c>
      <c r="G1639">
        <f>(E1639-F1639)/F1639</f>
        <v>-0.35048507262689599</v>
      </c>
      <c r="H1639">
        <v>241.86699999999999</v>
      </c>
      <c r="I1639">
        <f>MAX($H$2:H1639)</f>
        <v>409.97</v>
      </c>
      <c r="J1639">
        <f t="shared" si="75"/>
        <v>-0.41003731980388813</v>
      </c>
      <c r="K1639">
        <v>18.624199999999998</v>
      </c>
      <c r="L1639">
        <f>MAX($K$2:K1639)</f>
        <v>33.316299999999998</v>
      </c>
      <c r="M1639">
        <f t="shared" si="76"/>
        <v>-0.44098834504431766</v>
      </c>
      <c r="N1639">
        <v>4115.7700000000004</v>
      </c>
      <c r="O1639">
        <f>MAX($N$2:N1639)</f>
        <v>4796.5600000000004</v>
      </c>
      <c r="P1639">
        <f t="shared" si="77"/>
        <v>-0.14193296862751636</v>
      </c>
    </row>
    <row r="1640" spans="1:16">
      <c r="A1640" s="1">
        <v>44721</v>
      </c>
      <c r="B1640">
        <v>140.572</v>
      </c>
      <c r="C1640" s="3">
        <f>MAX($B$2:B1640)</f>
        <v>178.87799999999999</v>
      </c>
      <c r="D1640" s="4">
        <f>(B1640 - C1640) / C1640</f>
        <v>-0.21414595422578508</v>
      </c>
      <c r="E1640">
        <v>116.15</v>
      </c>
      <c r="F1640">
        <f>MAX($E$2:E1640)</f>
        <v>186.57</v>
      </c>
      <c r="G1640">
        <f>(E1640-F1640)/F1640</f>
        <v>-0.37744546282896496</v>
      </c>
      <c r="H1640">
        <v>239.70699999999999</v>
      </c>
      <c r="I1640">
        <f>MAX($H$2:H1640)</f>
        <v>409.97</v>
      </c>
      <c r="J1640">
        <f t="shared" si="75"/>
        <v>-0.41530599799985368</v>
      </c>
      <c r="K1640">
        <v>18.024899999999999</v>
      </c>
      <c r="L1640">
        <f>MAX($K$2:K1640)</f>
        <v>33.316299999999998</v>
      </c>
      <c r="M1640">
        <f t="shared" si="76"/>
        <v>-0.45897653701041236</v>
      </c>
      <c r="N1640">
        <v>4017.82</v>
      </c>
      <c r="O1640">
        <f>MAX($N$2:N1640)</f>
        <v>4796.5600000000004</v>
      </c>
      <c r="P1640">
        <f t="shared" si="77"/>
        <v>-0.16235385359507651</v>
      </c>
    </row>
    <row r="1641" spans="1:16">
      <c r="A1641" s="1">
        <v>44722</v>
      </c>
      <c r="B1641">
        <v>135.14099999999999</v>
      </c>
      <c r="C1641" s="3">
        <f>MAX($B$2:B1641)</f>
        <v>178.87799999999999</v>
      </c>
      <c r="D1641" s="4">
        <f>(B1641 - C1641) / C1641</f>
        <v>-0.24450742964478583</v>
      </c>
      <c r="E1641">
        <v>109.65</v>
      </c>
      <c r="F1641">
        <f>MAX($E$2:E1641)</f>
        <v>186.57</v>
      </c>
      <c r="G1641">
        <f>(E1641-F1641)/F1641</f>
        <v>-0.41228493326901428</v>
      </c>
      <c r="H1641">
        <v>232.23</v>
      </c>
      <c r="I1641">
        <f>MAX($H$2:H1641)</f>
        <v>409.97</v>
      </c>
      <c r="J1641">
        <f t="shared" si="75"/>
        <v>-0.43354391784764745</v>
      </c>
      <c r="K1641">
        <v>16.952200000000001</v>
      </c>
      <c r="L1641">
        <f>MAX($K$2:K1641)</f>
        <v>33.316299999999998</v>
      </c>
      <c r="M1641">
        <f t="shared" si="76"/>
        <v>-0.49117398990884337</v>
      </c>
      <c r="N1641">
        <v>3900.86</v>
      </c>
      <c r="O1641">
        <f>MAX($N$2:N1641)</f>
        <v>4796.5600000000004</v>
      </c>
      <c r="P1641">
        <f t="shared" si="77"/>
        <v>-0.18673799556348722</v>
      </c>
    </row>
    <row r="1642" spans="1:16">
      <c r="A1642" s="1">
        <v>44725</v>
      </c>
      <c r="B1642">
        <v>129.96799999999999</v>
      </c>
      <c r="C1642" s="3">
        <f>MAX($B$2:B1642)</f>
        <v>178.87799999999999</v>
      </c>
      <c r="D1642" s="4">
        <f>(B1642 - C1642) / C1642</f>
        <v>-0.27342658124531805</v>
      </c>
      <c r="E1642">
        <v>103.67</v>
      </c>
      <c r="F1642">
        <f>MAX($E$2:E1642)</f>
        <v>186.57</v>
      </c>
      <c r="G1642">
        <f>(E1642-F1642)/F1642</f>
        <v>-0.44433724607385966</v>
      </c>
      <c r="H1642">
        <v>215.73699999999999</v>
      </c>
      <c r="I1642">
        <f>MAX($H$2:H1642)</f>
        <v>409.97</v>
      </c>
      <c r="J1642">
        <f t="shared" si="75"/>
        <v>-0.47377369075786036</v>
      </c>
      <c r="K1642">
        <v>15.627000000000001</v>
      </c>
      <c r="L1642">
        <f>MAX($K$2:K1642)</f>
        <v>33.316299999999998</v>
      </c>
      <c r="M1642">
        <f t="shared" si="76"/>
        <v>-0.53095031561127726</v>
      </c>
      <c r="N1642">
        <v>3749.63</v>
      </c>
      <c r="O1642">
        <f>MAX($N$2:N1642)</f>
        <v>4796.5600000000004</v>
      </c>
      <c r="P1642">
        <f t="shared" si="77"/>
        <v>-0.21826684123621934</v>
      </c>
    </row>
    <row r="1643" spans="1:16">
      <c r="A1643" s="1">
        <v>44726</v>
      </c>
      <c r="B1643">
        <v>130.834</v>
      </c>
      <c r="C1643" s="3">
        <f>MAX($B$2:B1643)</f>
        <v>178.87799999999999</v>
      </c>
      <c r="D1643" s="4">
        <f>(B1643 - C1643) / C1643</f>
        <v>-0.26858529276937348</v>
      </c>
      <c r="E1643">
        <v>102.31</v>
      </c>
      <c r="F1643">
        <f>MAX($E$2:E1643)</f>
        <v>186.57</v>
      </c>
      <c r="G1643">
        <f>(E1643-F1643)/F1643</f>
        <v>-0.45162673527362379</v>
      </c>
      <c r="H1643">
        <v>220.89</v>
      </c>
      <c r="I1643">
        <f>MAX($H$2:H1643)</f>
        <v>409.97</v>
      </c>
      <c r="J1643">
        <f t="shared" si="75"/>
        <v>-0.46120447837646666</v>
      </c>
      <c r="K1643">
        <v>15.815799999999999</v>
      </c>
      <c r="L1643">
        <f>MAX($K$2:K1643)</f>
        <v>33.316299999999998</v>
      </c>
      <c r="M1643">
        <f t="shared" si="76"/>
        <v>-0.52528341982753191</v>
      </c>
      <c r="N1643">
        <v>3735.48</v>
      </c>
      <c r="O1643">
        <f>MAX($N$2:N1643)</f>
        <v>4796.5600000000004</v>
      </c>
      <c r="P1643">
        <f t="shared" si="77"/>
        <v>-0.22121687209166577</v>
      </c>
    </row>
    <row r="1644" spans="1:16">
      <c r="A1644" s="1">
        <v>44727</v>
      </c>
      <c r="B1644">
        <v>133.465</v>
      </c>
      <c r="C1644" s="3">
        <f>MAX($B$2:B1644)</f>
        <v>178.87799999999999</v>
      </c>
      <c r="D1644" s="4">
        <f>(B1644 - C1644) / C1644</f>
        <v>-0.25387694406243355</v>
      </c>
      <c r="E1644">
        <v>107.67</v>
      </c>
      <c r="F1644">
        <f>MAX($E$2:E1644)</f>
        <v>186.57</v>
      </c>
      <c r="G1644">
        <f>(E1644-F1644)/F1644</f>
        <v>-0.42289757195690625</v>
      </c>
      <c r="H1644">
        <v>233</v>
      </c>
      <c r="I1644">
        <f>MAX($H$2:H1644)</f>
        <v>409.97</v>
      </c>
      <c r="J1644">
        <f t="shared" si="75"/>
        <v>-0.43166573163890043</v>
      </c>
      <c r="K1644">
        <v>16.505800000000001</v>
      </c>
      <c r="L1644">
        <f>MAX($K$2:K1644)</f>
        <v>33.316299999999998</v>
      </c>
      <c r="M1644">
        <f t="shared" si="76"/>
        <v>-0.50457283671956366</v>
      </c>
      <c r="N1644">
        <v>3789.99</v>
      </c>
      <c r="O1644">
        <f>MAX($N$2:N1644)</f>
        <v>4796.5600000000004</v>
      </c>
      <c r="P1644">
        <f t="shared" si="77"/>
        <v>-0.2098524776089532</v>
      </c>
    </row>
    <row r="1645" spans="1:16">
      <c r="A1645" s="1">
        <v>44728</v>
      </c>
      <c r="B1645">
        <v>128.17500000000001</v>
      </c>
      <c r="C1645" s="3">
        <f>MAX($B$2:B1645)</f>
        <v>178.87799999999999</v>
      </c>
      <c r="D1645" s="4">
        <f>(B1645 - C1645) / C1645</f>
        <v>-0.28345017274343393</v>
      </c>
      <c r="E1645">
        <v>103.66</v>
      </c>
      <c r="F1645">
        <f>MAX($E$2:E1645)</f>
        <v>186.57</v>
      </c>
      <c r="G1645">
        <f>(E1645-F1645)/F1645</f>
        <v>-0.44439084525915207</v>
      </c>
      <c r="H1645">
        <v>213.1</v>
      </c>
      <c r="I1645">
        <f>MAX($H$2:H1645)</f>
        <v>409.97</v>
      </c>
      <c r="J1645">
        <f t="shared" si="75"/>
        <v>-0.48020586872210169</v>
      </c>
      <c r="K1645">
        <v>15.581099999999999</v>
      </c>
      <c r="L1645">
        <f>MAX($K$2:K1645)</f>
        <v>33.316299999999998</v>
      </c>
      <c r="M1645">
        <f t="shared" si="76"/>
        <v>-0.53232801961802478</v>
      </c>
      <c r="N1645">
        <v>3666.77</v>
      </c>
      <c r="O1645">
        <f>MAX($N$2:N1645)</f>
        <v>4796.5600000000004</v>
      </c>
      <c r="P1645">
        <f t="shared" si="77"/>
        <v>-0.23554172156712316</v>
      </c>
    </row>
    <row r="1646" spans="1:16">
      <c r="A1646" s="1">
        <v>44729</v>
      </c>
      <c r="B1646">
        <v>129.65299999999999</v>
      </c>
      <c r="C1646" s="3">
        <f>MAX($B$2:B1646)</f>
        <v>178.87799999999999</v>
      </c>
      <c r="D1646" s="4">
        <f>(B1646 - C1646) / C1646</f>
        <v>-0.27518755800042488</v>
      </c>
      <c r="E1646">
        <v>106.22</v>
      </c>
      <c r="F1646">
        <f>MAX($E$2:E1646)</f>
        <v>186.57</v>
      </c>
      <c r="G1646">
        <f>(E1646-F1646)/F1646</f>
        <v>-0.43066945382430183</v>
      </c>
      <c r="H1646">
        <v>216.76</v>
      </c>
      <c r="I1646">
        <f>MAX($H$2:H1646)</f>
        <v>409.97</v>
      </c>
      <c r="J1646">
        <f t="shared" si="75"/>
        <v>-0.47127838622338225</v>
      </c>
      <c r="K1646">
        <v>15.8597</v>
      </c>
      <c r="L1646">
        <f>MAX($K$2:K1646)</f>
        <v>33.316299999999998</v>
      </c>
      <c r="M1646">
        <f t="shared" si="76"/>
        <v>-0.52396574649645966</v>
      </c>
      <c r="N1646">
        <v>3674.84</v>
      </c>
      <c r="O1646">
        <f>MAX($N$2:N1646)</f>
        <v>4796.5600000000004</v>
      </c>
      <c r="P1646">
        <f t="shared" si="77"/>
        <v>-0.23385926580716182</v>
      </c>
    </row>
    <row r="1647" spans="1:16">
      <c r="A1647" s="1">
        <v>44733</v>
      </c>
      <c r="B1647">
        <v>133.90100000000001</v>
      </c>
      <c r="C1647" s="3">
        <f>MAX($B$2:B1647)</f>
        <v>178.87799999999999</v>
      </c>
      <c r="D1647" s="4">
        <f>(B1647 - C1647) / C1647</f>
        <v>-0.25143952861726976</v>
      </c>
      <c r="E1647">
        <v>108.68</v>
      </c>
      <c r="F1647">
        <f>MAX($E$2:E1647)</f>
        <v>186.57</v>
      </c>
      <c r="G1647">
        <f>(E1647-F1647)/F1647</f>
        <v>-0.41748405424237545</v>
      </c>
      <c r="H1647">
        <v>237.03700000000001</v>
      </c>
      <c r="I1647">
        <f>MAX($H$2:H1647)</f>
        <v>409.97</v>
      </c>
      <c r="J1647">
        <f t="shared" si="75"/>
        <v>-0.42181866965875553</v>
      </c>
      <c r="K1647">
        <v>16.544799999999999</v>
      </c>
      <c r="L1647">
        <f>MAX($K$2:K1647)</f>
        <v>33.316299999999998</v>
      </c>
      <c r="M1647">
        <f t="shared" si="76"/>
        <v>-0.50340223854389599</v>
      </c>
      <c r="N1647">
        <v>3764.79</v>
      </c>
      <c r="O1647">
        <f>MAX($N$2:N1647)</f>
        <v>4796.5600000000004</v>
      </c>
      <c r="P1647">
        <f t="shared" si="77"/>
        <v>-0.21510624280734533</v>
      </c>
    </row>
    <row r="1648" spans="1:16">
      <c r="A1648" s="1">
        <v>44734</v>
      </c>
      <c r="B1648">
        <v>133.386</v>
      </c>
      <c r="C1648" s="3">
        <f>MAX($B$2:B1648)</f>
        <v>178.87799999999999</v>
      </c>
      <c r="D1648" s="4">
        <f>(B1648 - C1648) / C1648</f>
        <v>-0.25431858585180955</v>
      </c>
      <c r="E1648">
        <v>108.95</v>
      </c>
      <c r="F1648">
        <f>MAX($E$2:E1648)</f>
        <v>186.57</v>
      </c>
      <c r="G1648">
        <f>(E1648-F1648)/F1648</f>
        <v>-0.4160368762394811</v>
      </c>
      <c r="H1648">
        <v>236.08699999999999</v>
      </c>
      <c r="I1648">
        <f>MAX($H$2:H1648)</f>
        <v>409.97</v>
      </c>
      <c r="J1648">
        <f t="shared" si="75"/>
        <v>-0.42413591238383302</v>
      </c>
      <c r="K1648">
        <v>16.339099999999998</v>
      </c>
      <c r="L1648">
        <f>MAX($K$2:K1648)</f>
        <v>33.316299999999998</v>
      </c>
      <c r="M1648">
        <f t="shared" si="76"/>
        <v>-0.50957639353709749</v>
      </c>
      <c r="N1648">
        <v>3759.89</v>
      </c>
      <c r="O1648">
        <f>MAX($N$2:N1648)</f>
        <v>4796.5600000000004</v>
      </c>
      <c r="P1648">
        <f t="shared" si="77"/>
        <v>-0.21612780826258829</v>
      </c>
    </row>
    <row r="1649" spans="1:16">
      <c r="A1649" s="1">
        <v>44735</v>
      </c>
      <c r="B1649">
        <v>136.26499999999999</v>
      </c>
      <c r="C1649" s="3">
        <f>MAX($B$2:B1649)</f>
        <v>178.87799999999999</v>
      </c>
      <c r="D1649" s="4">
        <f>(B1649 - C1649) / C1649</f>
        <v>-0.2382238173503729</v>
      </c>
      <c r="E1649">
        <v>112.44</v>
      </c>
      <c r="F1649">
        <f>MAX($E$2:E1649)</f>
        <v>186.57</v>
      </c>
      <c r="G1649">
        <f>(E1649-F1649)/F1649</f>
        <v>-0.39733076057243927</v>
      </c>
      <c r="H1649">
        <v>235.07</v>
      </c>
      <c r="I1649">
        <f>MAX($H$2:H1649)</f>
        <v>409.97</v>
      </c>
      <c r="J1649">
        <f t="shared" si="75"/>
        <v>-0.42661658170110012</v>
      </c>
      <c r="K1649">
        <v>16.2043</v>
      </c>
      <c r="L1649">
        <f>MAX($K$2:K1649)</f>
        <v>33.316299999999998</v>
      </c>
      <c r="M1649">
        <f t="shared" si="76"/>
        <v>-0.51362246107761067</v>
      </c>
      <c r="N1649">
        <v>3795.73</v>
      </c>
      <c r="O1649">
        <f>MAX($N$2:N1649)</f>
        <v>4796.5600000000004</v>
      </c>
      <c r="P1649">
        <f t="shared" si="77"/>
        <v>-0.20865578664709714</v>
      </c>
    </row>
    <row r="1650" spans="1:16">
      <c r="A1650" s="1">
        <v>44736</v>
      </c>
      <c r="B1650">
        <v>139.60599999999999</v>
      </c>
      <c r="C1650" s="3">
        <f>MAX($B$2:B1650)</f>
        <v>178.87799999999999</v>
      </c>
      <c r="D1650" s="4">
        <f>(B1650 - C1650) / C1650</f>
        <v>-0.2195462829414461</v>
      </c>
      <c r="E1650">
        <v>116.46</v>
      </c>
      <c r="F1650">
        <f>MAX($E$2:E1650)</f>
        <v>186.57</v>
      </c>
      <c r="G1650">
        <f>(E1650-F1650)/F1650</f>
        <v>-0.3757838880849011</v>
      </c>
      <c r="H1650">
        <v>245.70699999999999</v>
      </c>
      <c r="I1650">
        <f>MAX($H$2:H1650)</f>
        <v>409.97</v>
      </c>
      <c r="J1650">
        <f t="shared" si="75"/>
        <v>-0.40067078078883828</v>
      </c>
      <c r="K1650">
        <v>17.103999999999999</v>
      </c>
      <c r="L1650">
        <f>MAX($K$2:K1650)</f>
        <v>33.316299999999998</v>
      </c>
      <c r="M1650">
        <f t="shared" si="76"/>
        <v>-0.4866176616250904</v>
      </c>
      <c r="N1650">
        <v>3911.74</v>
      </c>
      <c r="O1650">
        <f>MAX($N$2:N1650)</f>
        <v>4796.5600000000004</v>
      </c>
      <c r="P1650">
        <f t="shared" si="77"/>
        <v>-0.18446970328735604</v>
      </c>
    </row>
    <row r="1651" spans="1:16">
      <c r="A1651" s="1">
        <v>44739</v>
      </c>
      <c r="B1651">
        <v>139.60599999999999</v>
      </c>
      <c r="C1651" s="3">
        <f>MAX($B$2:B1651)</f>
        <v>178.87799999999999</v>
      </c>
      <c r="D1651" s="4">
        <f>(B1651 - C1651) / C1651</f>
        <v>-0.2195462829414461</v>
      </c>
      <c r="E1651">
        <v>113.22</v>
      </c>
      <c r="F1651">
        <f>MAX($E$2:E1651)</f>
        <v>186.57</v>
      </c>
      <c r="G1651">
        <f>(E1651-F1651)/F1651</f>
        <v>-0.39315002411963335</v>
      </c>
      <c r="H1651">
        <v>244.92</v>
      </c>
      <c r="I1651">
        <f>MAX($H$2:H1651)</f>
        <v>409.97</v>
      </c>
      <c r="J1651">
        <f t="shared" si="75"/>
        <v>-0.40259043344634982</v>
      </c>
      <c r="K1651">
        <v>16.8474</v>
      </c>
      <c r="L1651">
        <f>MAX($K$2:K1651)</f>
        <v>33.316299999999998</v>
      </c>
      <c r="M1651">
        <f t="shared" si="76"/>
        <v>-0.49431959731422753</v>
      </c>
      <c r="N1651">
        <v>3900.11</v>
      </c>
      <c r="O1651">
        <f>MAX($N$2:N1651)</f>
        <v>4796.5600000000004</v>
      </c>
      <c r="P1651">
        <f t="shared" si="77"/>
        <v>-0.18689435762296316</v>
      </c>
    </row>
    <row r="1652" spans="1:16">
      <c r="A1652" s="1">
        <v>44740</v>
      </c>
      <c r="B1652">
        <v>135.447</v>
      </c>
      <c r="C1652" s="3">
        <f>MAX($B$2:B1652)</f>
        <v>178.87799999999999</v>
      </c>
      <c r="D1652" s="4">
        <f>(B1652 - C1652) / C1652</f>
        <v>-0.2427967665112534</v>
      </c>
      <c r="E1652">
        <v>107.4</v>
      </c>
      <c r="F1652">
        <f>MAX($E$2:E1652)</f>
        <v>186.57</v>
      </c>
      <c r="G1652">
        <f>(E1652-F1652)/F1652</f>
        <v>-0.42434474995980054</v>
      </c>
      <c r="H1652">
        <v>232.66300000000001</v>
      </c>
      <c r="I1652">
        <f>MAX($H$2:H1652)</f>
        <v>409.97</v>
      </c>
      <c r="J1652">
        <f t="shared" si="75"/>
        <v>-0.43248774300558579</v>
      </c>
      <c r="K1652">
        <v>15.961600000000001</v>
      </c>
      <c r="L1652">
        <f>MAX($K$2:K1652)</f>
        <v>33.316299999999998</v>
      </c>
      <c r="M1652">
        <f t="shared" si="76"/>
        <v>-0.52090718357080468</v>
      </c>
      <c r="N1652">
        <v>3821.55</v>
      </c>
      <c r="O1652">
        <f>MAX($N$2:N1652)</f>
        <v>4796.5600000000004</v>
      </c>
      <c r="P1652">
        <f t="shared" si="77"/>
        <v>-0.20327276214620482</v>
      </c>
    </row>
    <row r="1653" spans="1:16">
      <c r="A1653" s="1">
        <v>44741</v>
      </c>
      <c r="B1653">
        <v>137.21100000000001</v>
      </c>
      <c r="C1653" s="3">
        <f>MAX($B$2:B1653)</f>
        <v>178.87799999999999</v>
      </c>
      <c r="D1653" s="4">
        <f>(B1653 - C1653) / C1653</f>
        <v>-0.23293529668265509</v>
      </c>
      <c r="E1653">
        <v>108.92</v>
      </c>
      <c r="F1653">
        <f>MAX($E$2:E1653)</f>
        <v>186.57</v>
      </c>
      <c r="G1653">
        <f>(E1653-F1653)/F1653</f>
        <v>-0.41619767379535827</v>
      </c>
      <c r="H1653">
        <v>228.49</v>
      </c>
      <c r="I1653">
        <f>MAX($H$2:H1653)</f>
        <v>409.97</v>
      </c>
      <c r="J1653">
        <f t="shared" si="75"/>
        <v>-0.44266653657584704</v>
      </c>
      <c r="K1653">
        <v>15.5221</v>
      </c>
      <c r="L1653">
        <f>MAX($K$2:K1653)</f>
        <v>33.316299999999998</v>
      </c>
      <c r="M1653">
        <f t="shared" si="76"/>
        <v>-0.53409892455044516</v>
      </c>
      <c r="N1653">
        <v>3818.83</v>
      </c>
      <c r="O1653">
        <f>MAX($N$2:N1653)</f>
        <v>4796.5600000000004</v>
      </c>
      <c r="P1653">
        <f t="shared" si="77"/>
        <v>-0.20383983521523766</v>
      </c>
    </row>
    <row r="1654" spans="1:16">
      <c r="A1654" s="1">
        <v>44742</v>
      </c>
      <c r="B1654">
        <v>134.738</v>
      </c>
      <c r="C1654" s="3">
        <f>MAX($B$2:B1654)</f>
        <v>178.87799999999999</v>
      </c>
      <c r="D1654" s="4">
        <f>(B1654 - C1654) / C1654</f>
        <v>-0.2467603618108431</v>
      </c>
      <c r="E1654">
        <v>106.21</v>
      </c>
      <c r="F1654">
        <f>MAX($E$2:E1654)</f>
        <v>186.57</v>
      </c>
      <c r="G1654">
        <f>(E1654-F1654)/F1654</f>
        <v>-0.43072305300959429</v>
      </c>
      <c r="H1654">
        <v>224.47300000000001</v>
      </c>
      <c r="I1654">
        <f>MAX($H$2:H1654)</f>
        <v>409.97</v>
      </c>
      <c r="J1654">
        <f t="shared" si="75"/>
        <v>-0.45246481449862186</v>
      </c>
      <c r="K1654">
        <v>15.139699999999999</v>
      </c>
      <c r="L1654">
        <f>MAX($K$2:K1654)</f>
        <v>33.316299999999998</v>
      </c>
      <c r="M1654">
        <f t="shared" si="76"/>
        <v>-0.54557678973955692</v>
      </c>
      <c r="N1654">
        <v>3785.38</v>
      </c>
      <c r="O1654">
        <f>MAX($N$2:N1654)</f>
        <v>4796.5600000000004</v>
      </c>
      <c r="P1654">
        <f t="shared" si="77"/>
        <v>-0.21081358306786535</v>
      </c>
    </row>
    <row r="1655" spans="1:16">
      <c r="A1655" s="1">
        <v>44743</v>
      </c>
      <c r="B1655">
        <v>136.91499999999999</v>
      </c>
      <c r="C1655" s="3">
        <f>MAX($B$2:B1655)</f>
        <v>178.87799999999999</v>
      </c>
      <c r="D1655" s="4">
        <f>(B1655 - C1655) / C1655</f>
        <v>-0.2345900557922159</v>
      </c>
      <c r="E1655">
        <v>109.56</v>
      </c>
      <c r="F1655">
        <f>MAX($E$2:E1655)</f>
        <v>186.57</v>
      </c>
      <c r="G1655">
        <f>(E1655-F1655)/F1655</f>
        <v>-0.41276732593664572</v>
      </c>
      <c r="H1655">
        <v>227.26300000000001</v>
      </c>
      <c r="I1655">
        <f>MAX($H$2:H1655)</f>
        <v>409.97</v>
      </c>
      <c r="J1655">
        <f t="shared" si="75"/>
        <v>-0.44565943849549972</v>
      </c>
      <c r="K1655">
        <v>14.5044</v>
      </c>
      <c r="L1655">
        <f>MAX($K$2:K1655)</f>
        <v>33.316299999999998</v>
      </c>
      <c r="M1655">
        <f t="shared" si="76"/>
        <v>-0.56464553386780636</v>
      </c>
      <c r="N1655">
        <v>3825.33</v>
      </c>
      <c r="O1655">
        <f>MAX($N$2:N1655)</f>
        <v>4796.5600000000004</v>
      </c>
      <c r="P1655">
        <f t="shared" si="77"/>
        <v>-0.20248469736644603</v>
      </c>
    </row>
    <row r="1656" spans="1:16">
      <c r="A1656" s="1">
        <v>44747</v>
      </c>
      <c r="B1656">
        <v>139.50700000000001</v>
      </c>
      <c r="C1656" s="3">
        <f>MAX($B$2:B1656)</f>
        <v>178.87799999999999</v>
      </c>
      <c r="D1656" s="4">
        <f>(B1656 - C1656) / C1656</f>
        <v>-0.22009973277876532</v>
      </c>
      <c r="E1656">
        <v>113.5</v>
      </c>
      <c r="F1656">
        <f>MAX($E$2:E1656)</f>
        <v>186.57</v>
      </c>
      <c r="G1656">
        <f>(E1656-F1656)/F1656</f>
        <v>-0.39164924693144659</v>
      </c>
      <c r="H1656">
        <v>233.06700000000001</v>
      </c>
      <c r="I1656">
        <f>MAX($H$2:H1656)</f>
        <v>409.97</v>
      </c>
      <c r="J1656">
        <f t="shared" si="75"/>
        <v>-0.43150230504671078</v>
      </c>
      <c r="K1656">
        <v>14.9451</v>
      </c>
      <c r="L1656">
        <f>MAX($K$2:K1656)</f>
        <v>33.316299999999998</v>
      </c>
      <c r="M1656">
        <f t="shared" si="76"/>
        <v>-0.55141777448276064</v>
      </c>
      <c r="N1656">
        <v>3831.39</v>
      </c>
      <c r="O1656">
        <f>MAX($N$2:N1656)</f>
        <v>4796.5600000000004</v>
      </c>
      <c r="P1656">
        <f t="shared" si="77"/>
        <v>-0.20122129192588031</v>
      </c>
    </row>
    <row r="1657" spans="1:16">
      <c r="A1657" s="1">
        <v>44748</v>
      </c>
      <c r="B1657">
        <v>140.84700000000001</v>
      </c>
      <c r="C1657" s="3">
        <f>MAX($B$2:B1657)</f>
        <v>178.87799999999999</v>
      </c>
      <c r="D1657" s="4">
        <f>(B1657 - C1657) / C1657</f>
        <v>-0.21260859356656481</v>
      </c>
      <c r="E1657">
        <v>114.33</v>
      </c>
      <c r="F1657">
        <f>MAX($E$2:E1657)</f>
        <v>186.57</v>
      </c>
      <c r="G1657">
        <f>(E1657-F1657)/F1657</f>
        <v>-0.3872005145521788</v>
      </c>
      <c r="H1657">
        <v>231.733</v>
      </c>
      <c r="I1657">
        <f>MAX($H$2:H1657)</f>
        <v>409.97</v>
      </c>
      <c r="J1657">
        <f t="shared" si="75"/>
        <v>-0.43475620167329321</v>
      </c>
      <c r="K1657">
        <v>15.1107</v>
      </c>
      <c r="L1657">
        <f>MAX($K$2:K1657)</f>
        <v>33.316299999999998</v>
      </c>
      <c r="M1657">
        <f t="shared" si="76"/>
        <v>-0.54644723453684829</v>
      </c>
      <c r="N1657">
        <v>3845.08</v>
      </c>
      <c r="O1657">
        <f>MAX($N$2:N1657)</f>
        <v>4796.5600000000004</v>
      </c>
      <c r="P1657">
        <f t="shared" si="77"/>
        <v>-0.19836716313357916</v>
      </c>
    </row>
    <row r="1658" spans="1:16">
      <c r="A1658" s="1">
        <v>44749</v>
      </c>
      <c r="B1658">
        <v>144.22900000000001</v>
      </c>
      <c r="C1658" s="3">
        <f>MAX($B$2:B1658)</f>
        <v>178.87799999999999</v>
      </c>
      <c r="D1658" s="4">
        <f>(B1658 - C1658) / C1658</f>
        <v>-0.19370185265935427</v>
      </c>
      <c r="E1658">
        <v>116.33</v>
      </c>
      <c r="F1658">
        <f>MAX($E$2:E1658)</f>
        <v>186.57</v>
      </c>
      <c r="G1658">
        <f>(E1658-F1658)/F1658</f>
        <v>-0.37648067749370207</v>
      </c>
      <c r="H1658">
        <v>244.54300000000001</v>
      </c>
      <c r="I1658">
        <f>MAX($H$2:H1658)</f>
        <v>409.97</v>
      </c>
      <c r="J1658">
        <f t="shared" si="75"/>
        <v>-0.40351001292777522</v>
      </c>
      <c r="K1658">
        <v>15.8377</v>
      </c>
      <c r="L1658">
        <f>MAX($K$2:K1658)</f>
        <v>33.316299999999998</v>
      </c>
      <c r="M1658">
        <f t="shared" si="76"/>
        <v>-0.52462608392888765</v>
      </c>
      <c r="N1658">
        <v>3902.62</v>
      </c>
      <c r="O1658">
        <f>MAX($N$2:N1658)</f>
        <v>4796.5600000000004</v>
      </c>
      <c r="P1658">
        <f t="shared" si="77"/>
        <v>-0.18637106593058367</v>
      </c>
    </row>
    <row r="1659" spans="1:16">
      <c r="A1659" s="1">
        <v>44750</v>
      </c>
      <c r="B1659">
        <v>144.90899999999999</v>
      </c>
      <c r="C1659" s="3">
        <f>MAX($B$2:B1659)</f>
        <v>178.87799999999999</v>
      </c>
      <c r="D1659" s="4">
        <f>(B1659 - C1659) / C1659</f>
        <v>-0.1899003790292825</v>
      </c>
      <c r="E1659">
        <v>115.54</v>
      </c>
      <c r="F1659">
        <f>MAX($E$2:E1659)</f>
        <v>186.57</v>
      </c>
      <c r="G1659">
        <f>(E1659-F1659)/F1659</f>
        <v>-0.38071501313180034</v>
      </c>
      <c r="H1659">
        <v>250.76300000000001</v>
      </c>
      <c r="I1659">
        <f>MAX($H$2:H1659)</f>
        <v>409.97</v>
      </c>
      <c r="J1659">
        <f t="shared" si="75"/>
        <v>-0.38833817108568924</v>
      </c>
      <c r="K1659">
        <v>15.8178</v>
      </c>
      <c r="L1659">
        <f>MAX($K$2:K1659)</f>
        <v>33.316299999999998</v>
      </c>
      <c r="M1659">
        <f t="shared" si="76"/>
        <v>-0.52522338915185662</v>
      </c>
      <c r="N1659">
        <v>3899.38</v>
      </c>
      <c r="O1659">
        <f>MAX($N$2:N1659)</f>
        <v>4796.5600000000004</v>
      </c>
      <c r="P1659">
        <f t="shared" si="77"/>
        <v>-0.18704655002751977</v>
      </c>
    </row>
    <row r="1660" spans="1:16">
      <c r="A1660" s="1">
        <v>44753</v>
      </c>
      <c r="B1660">
        <v>142.77000000000001</v>
      </c>
      <c r="C1660" s="3">
        <f>MAX($B$2:B1660)</f>
        <v>178.87799999999999</v>
      </c>
      <c r="D1660" s="4">
        <f>(B1660 - C1660) / C1660</f>
        <v>-0.20185824975681738</v>
      </c>
      <c r="E1660">
        <v>111.75</v>
      </c>
      <c r="F1660">
        <f>MAX($E$2:E1660)</f>
        <v>186.57</v>
      </c>
      <c r="G1660">
        <f>(E1660-F1660)/F1660</f>
        <v>-0.40102910435761374</v>
      </c>
      <c r="H1660">
        <v>234.34299999999999</v>
      </c>
      <c r="I1660">
        <f>MAX($H$2:H1660)</f>
        <v>409.97</v>
      </c>
      <c r="J1660">
        <f t="shared" si="75"/>
        <v>-0.42838988218650154</v>
      </c>
      <c r="K1660">
        <v>15.1327</v>
      </c>
      <c r="L1660">
        <f>MAX($K$2:K1660)</f>
        <v>33.316299999999998</v>
      </c>
      <c r="M1660">
        <f t="shared" si="76"/>
        <v>-0.5457868971044203</v>
      </c>
      <c r="N1660">
        <v>3854.43</v>
      </c>
      <c r="O1660">
        <f>MAX($N$2:N1660)</f>
        <v>4796.5600000000004</v>
      </c>
      <c r="P1660">
        <f t="shared" si="77"/>
        <v>-0.19641784945877888</v>
      </c>
    </row>
    <row r="1661" spans="1:16">
      <c r="A1661" s="1">
        <v>44754</v>
      </c>
      <c r="B1661">
        <v>143.744</v>
      </c>
      <c r="C1661" s="3">
        <f>MAX($B$2:B1661)</f>
        <v>178.87799999999999</v>
      </c>
      <c r="D1661" s="4">
        <f>(B1661 - C1661) / C1661</f>
        <v>-0.19641319782197916</v>
      </c>
      <c r="E1661">
        <v>109.22</v>
      </c>
      <c r="F1661">
        <f>MAX($E$2:E1661)</f>
        <v>186.57</v>
      </c>
      <c r="G1661">
        <f>(E1661-F1661)/F1661</f>
        <v>-0.41458969823658681</v>
      </c>
      <c r="H1661">
        <v>233.07</v>
      </c>
      <c r="I1661">
        <f>MAX($H$2:H1661)</f>
        <v>409.97</v>
      </c>
      <c r="J1661">
        <f t="shared" si="75"/>
        <v>-0.43149498743810527</v>
      </c>
      <c r="K1661">
        <v>15.0627</v>
      </c>
      <c r="L1661">
        <f>MAX($K$2:K1661)</f>
        <v>33.316299999999998</v>
      </c>
      <c r="M1661">
        <f t="shared" si="76"/>
        <v>-0.54788797075305484</v>
      </c>
      <c r="N1661">
        <v>3818.8</v>
      </c>
      <c r="O1661">
        <f>MAX($N$2:N1661)</f>
        <v>4796.5600000000004</v>
      </c>
      <c r="P1661">
        <f t="shared" si="77"/>
        <v>-0.20384608969761667</v>
      </c>
    </row>
    <row r="1662" spans="1:16">
      <c r="A1662" s="1">
        <v>44755</v>
      </c>
      <c r="B1662">
        <v>143.38</v>
      </c>
      <c r="C1662" s="3">
        <f>MAX($B$2:B1662)</f>
        <v>178.87799999999999</v>
      </c>
      <c r="D1662" s="4">
        <f>(B1662 - C1662) / C1662</f>
        <v>-0.1984481042945471</v>
      </c>
      <c r="E1662">
        <v>110.4</v>
      </c>
      <c r="F1662">
        <f>MAX($E$2:E1662)</f>
        <v>186.57</v>
      </c>
      <c r="G1662">
        <f>(E1662-F1662)/F1662</f>
        <v>-0.40826499437208547</v>
      </c>
      <c r="H1662">
        <v>237.04</v>
      </c>
      <c r="I1662">
        <f>MAX($H$2:H1662)</f>
        <v>409.97</v>
      </c>
      <c r="J1662">
        <f t="shared" si="75"/>
        <v>-0.42181135205015008</v>
      </c>
      <c r="K1662">
        <v>15.1447</v>
      </c>
      <c r="L1662">
        <f>MAX($K$2:K1662)</f>
        <v>33.316299999999998</v>
      </c>
      <c r="M1662">
        <f t="shared" si="76"/>
        <v>-0.54542671305036872</v>
      </c>
      <c r="N1662">
        <v>3801.78</v>
      </c>
      <c r="O1662">
        <f>MAX($N$2:N1662)</f>
        <v>4796.5600000000004</v>
      </c>
      <c r="P1662">
        <f t="shared" si="77"/>
        <v>-0.20739446603399106</v>
      </c>
    </row>
    <row r="1663" spans="1:16">
      <c r="A1663" s="1">
        <v>44756</v>
      </c>
      <c r="B1663">
        <v>146.316</v>
      </c>
      <c r="C1663" s="3">
        <f>MAX($B$2:B1663)</f>
        <v>178.87799999999999</v>
      </c>
      <c r="D1663" s="4">
        <f>(B1663 - C1663) / C1663</f>
        <v>-0.18203468285647192</v>
      </c>
      <c r="E1663">
        <v>110.63</v>
      </c>
      <c r="F1663">
        <f>MAX($E$2:E1663)</f>
        <v>186.57</v>
      </c>
      <c r="G1663">
        <f>(E1663-F1663)/F1663</f>
        <v>-0.40703221311036075</v>
      </c>
      <c r="H1663">
        <v>238.31299999999999</v>
      </c>
      <c r="I1663">
        <f>MAX($H$2:H1663)</f>
        <v>409.97</v>
      </c>
      <c r="J1663">
        <f t="shared" si="75"/>
        <v>-0.41870624679854629</v>
      </c>
      <c r="K1663">
        <v>15.3523</v>
      </c>
      <c r="L1663">
        <f>MAX($K$2:K1663)</f>
        <v>33.316299999999998</v>
      </c>
      <c r="M1663">
        <f t="shared" si="76"/>
        <v>-0.53919552891527567</v>
      </c>
      <c r="N1663">
        <v>3790.38</v>
      </c>
      <c r="O1663">
        <f>MAX($N$2:N1663)</f>
        <v>4796.5600000000004</v>
      </c>
      <c r="P1663">
        <f t="shared" si="77"/>
        <v>-0.20977116933802561</v>
      </c>
    </row>
    <row r="1664" spans="1:16">
      <c r="A1664" s="1">
        <v>44757</v>
      </c>
      <c r="B1664">
        <v>147.994</v>
      </c>
      <c r="C1664" s="3">
        <f>MAX($B$2:B1664)</f>
        <v>178.87799999999999</v>
      </c>
      <c r="D1664" s="4">
        <f>(B1664 - C1664) / C1664</f>
        <v>-0.17265398763402984</v>
      </c>
      <c r="E1664">
        <v>113.55</v>
      </c>
      <c r="F1664">
        <f>MAX($E$2:E1664)</f>
        <v>186.57</v>
      </c>
      <c r="G1664">
        <f>(E1664-F1664)/F1664</f>
        <v>-0.39138125100498472</v>
      </c>
      <c r="H1664">
        <v>240.06700000000001</v>
      </c>
      <c r="I1664">
        <f>MAX($H$2:H1664)</f>
        <v>409.97</v>
      </c>
      <c r="J1664">
        <f t="shared" si="75"/>
        <v>-0.41442788496719274</v>
      </c>
      <c r="K1664">
        <v>15.741899999999999</v>
      </c>
      <c r="L1664">
        <f>MAX($K$2:K1664)</f>
        <v>33.316299999999998</v>
      </c>
      <c r="M1664">
        <f t="shared" si="76"/>
        <v>-0.52750155329373305</v>
      </c>
      <c r="N1664">
        <v>3863.16</v>
      </c>
      <c r="O1664">
        <f>MAX($N$2:N1664)</f>
        <v>4796.5600000000004</v>
      </c>
      <c r="P1664">
        <f t="shared" si="77"/>
        <v>-0.19459779508647873</v>
      </c>
    </row>
    <row r="1665" spans="1:16">
      <c r="A1665" s="1">
        <v>44760</v>
      </c>
      <c r="B1665">
        <v>144.93799999999999</v>
      </c>
      <c r="C1665" s="3">
        <f>MAX($B$2:B1665)</f>
        <v>178.87799999999999</v>
      </c>
      <c r="D1665" s="4">
        <f>(B1665 - C1665) / C1665</f>
        <v>-0.18973825735976477</v>
      </c>
      <c r="E1665">
        <v>113.76</v>
      </c>
      <c r="F1665">
        <f>MAX($E$2:E1665)</f>
        <v>186.57</v>
      </c>
      <c r="G1665">
        <f>(E1665-F1665)/F1665</f>
        <v>-0.3902556681138446</v>
      </c>
      <c r="H1665">
        <v>240.547</v>
      </c>
      <c r="I1665">
        <f>MAX($H$2:H1665)</f>
        <v>409.97</v>
      </c>
      <c r="J1665">
        <f t="shared" si="75"/>
        <v>-0.41325706759031156</v>
      </c>
      <c r="K1665">
        <v>16.080400000000001</v>
      </c>
      <c r="L1665">
        <f>MAX($K$2:K1665)</f>
        <v>33.316299999999998</v>
      </c>
      <c r="M1665">
        <f t="shared" si="76"/>
        <v>-0.51734136143569354</v>
      </c>
      <c r="N1665">
        <v>3830.85</v>
      </c>
      <c r="O1665">
        <f>MAX($N$2:N1665)</f>
        <v>4796.5600000000004</v>
      </c>
      <c r="P1665">
        <f t="shared" si="77"/>
        <v>-0.201333872608703</v>
      </c>
    </row>
    <row r="1666" spans="1:16">
      <c r="A1666" s="1">
        <v>44761</v>
      </c>
      <c r="B1666">
        <v>148.81</v>
      </c>
      <c r="C1666" s="3">
        <f>MAX($B$2:B1666)</f>
        <v>178.87799999999999</v>
      </c>
      <c r="D1666" s="4">
        <f>(B1666 - C1666) / C1666</f>
        <v>-0.16809221927794354</v>
      </c>
      <c r="E1666">
        <v>118.21</v>
      </c>
      <c r="F1666">
        <f>MAX($E$2:E1666)</f>
        <v>186.57</v>
      </c>
      <c r="G1666">
        <f>(E1666-F1666)/F1666</f>
        <v>-0.366404030658734</v>
      </c>
      <c r="H1666">
        <v>245.53</v>
      </c>
      <c r="I1666">
        <f>MAX($H$2:H1666)</f>
        <v>409.97</v>
      </c>
      <c r="J1666">
        <f t="shared" si="75"/>
        <v>-0.40110251969656319</v>
      </c>
      <c r="K1666">
        <v>16.970199999999998</v>
      </c>
      <c r="L1666">
        <f>MAX($K$2:K1666)</f>
        <v>33.316299999999998</v>
      </c>
      <c r="M1666">
        <f t="shared" si="76"/>
        <v>-0.49063371382776599</v>
      </c>
      <c r="N1666">
        <v>3936.69</v>
      </c>
      <c r="O1666">
        <f>MAX($N$2:N1666)</f>
        <v>4796.5600000000004</v>
      </c>
      <c r="P1666">
        <f t="shared" si="77"/>
        <v>-0.17926805877545579</v>
      </c>
    </row>
    <row r="1667" spans="1:16">
      <c r="A1667" s="1">
        <v>44762</v>
      </c>
      <c r="B1667">
        <v>150.822</v>
      </c>
      <c r="C1667" s="3">
        <f>MAX($B$2:B1667)</f>
        <v>178.87799999999999</v>
      </c>
      <c r="D1667" s="4">
        <f>(B1667 - C1667) / C1667</f>
        <v>-0.15684432965484849</v>
      </c>
      <c r="E1667">
        <v>122.77</v>
      </c>
      <c r="F1667">
        <f>MAX($E$2:E1667)</f>
        <v>186.57</v>
      </c>
      <c r="G1667">
        <f>(E1667-F1667)/F1667</f>
        <v>-0.34196280216540709</v>
      </c>
      <c r="H1667">
        <v>247.5</v>
      </c>
      <c r="I1667">
        <f>MAX($H$2:H1667)</f>
        <v>409.97</v>
      </c>
      <c r="J1667">
        <f t="shared" ref="J1667:J1730" si="78">(H1667-I1667)/I1667</f>
        <v>-0.39629729004561315</v>
      </c>
      <c r="K1667">
        <v>17.784199999999998</v>
      </c>
      <c r="L1667">
        <f>MAX($K$2:K1667)</f>
        <v>33.316299999999998</v>
      </c>
      <c r="M1667">
        <f t="shared" ref="M1667:M1730" si="79">(K1667-L1667)/L1667</f>
        <v>-0.46620122882793108</v>
      </c>
      <c r="N1667">
        <v>3959.9</v>
      </c>
      <c r="O1667">
        <f>MAX($N$2:N1667)</f>
        <v>4796.5600000000004</v>
      </c>
      <c r="P1667">
        <f t="shared" ref="P1667:P1730" si="80">(N1667-O1667)/O1667</f>
        <v>-0.17442917424153981</v>
      </c>
    </row>
    <row r="1668" spans="1:16">
      <c r="A1668" s="1">
        <v>44763</v>
      </c>
      <c r="B1668">
        <v>153.09800000000001</v>
      </c>
      <c r="C1668" s="3">
        <f>MAX($B$2:B1668)</f>
        <v>178.87799999999999</v>
      </c>
      <c r="D1668" s="4">
        <f>(B1668 - C1668) / C1668</f>
        <v>-0.14412057379890189</v>
      </c>
      <c r="E1668">
        <v>124.63</v>
      </c>
      <c r="F1668">
        <f>MAX($E$2:E1668)</f>
        <v>186.57</v>
      </c>
      <c r="G1668">
        <f>(E1668-F1668)/F1668</f>
        <v>-0.33199335370102373</v>
      </c>
      <c r="H1668">
        <v>271.70699999999999</v>
      </c>
      <c r="I1668">
        <f>MAX($H$2:H1668)</f>
        <v>409.97</v>
      </c>
      <c r="J1668">
        <f t="shared" si="78"/>
        <v>-0.33725150620777133</v>
      </c>
      <c r="K1668">
        <v>18.026900000000001</v>
      </c>
      <c r="L1668">
        <f>MAX($K$2:K1668)</f>
        <v>33.316299999999998</v>
      </c>
      <c r="M1668">
        <f t="shared" si="79"/>
        <v>-0.45891650633473696</v>
      </c>
      <c r="N1668">
        <v>3998.95</v>
      </c>
      <c r="O1668">
        <f>MAX($N$2:N1668)</f>
        <v>4796.5600000000004</v>
      </c>
      <c r="P1668">
        <f t="shared" si="80"/>
        <v>-0.16628792301149167</v>
      </c>
    </row>
    <row r="1669" spans="1:16">
      <c r="A1669" s="1">
        <v>44764</v>
      </c>
      <c r="B1669">
        <v>151.85499999999999</v>
      </c>
      <c r="C1669" s="3">
        <f>MAX($B$2:B1669)</f>
        <v>178.87799999999999</v>
      </c>
      <c r="D1669" s="4">
        <f>(B1669 - C1669) / C1669</f>
        <v>-0.15106944397857758</v>
      </c>
      <c r="E1669">
        <v>122.42</v>
      </c>
      <c r="F1669">
        <f>MAX($E$2:E1669)</f>
        <v>186.57</v>
      </c>
      <c r="G1669">
        <f>(E1669-F1669)/F1669</f>
        <v>-0.34383877365064047</v>
      </c>
      <c r="H1669">
        <v>272.24299999999999</v>
      </c>
      <c r="I1669">
        <f>MAX($H$2:H1669)</f>
        <v>409.97</v>
      </c>
      <c r="J1669">
        <f t="shared" si="78"/>
        <v>-0.335944093470254</v>
      </c>
      <c r="K1669">
        <v>17.297000000000001</v>
      </c>
      <c r="L1669">
        <f>MAX($K$2:K1669)</f>
        <v>33.316299999999998</v>
      </c>
      <c r="M1669">
        <f t="shared" si="79"/>
        <v>-0.48082470142242684</v>
      </c>
      <c r="N1669">
        <v>3961.63</v>
      </c>
      <c r="O1669">
        <f>MAX($N$2:N1669)</f>
        <v>4796.5600000000004</v>
      </c>
      <c r="P1669">
        <f t="shared" si="80"/>
        <v>-0.17406849909101527</v>
      </c>
    </row>
    <row r="1670" spans="1:16">
      <c r="A1670" s="1">
        <v>44767</v>
      </c>
      <c r="B1670">
        <v>150.733</v>
      </c>
      <c r="C1670" s="3">
        <f>MAX($B$2:B1670)</f>
        <v>178.87799999999999</v>
      </c>
      <c r="D1670" s="4">
        <f>(B1670 - C1670) / C1670</f>
        <v>-0.15734187546819611</v>
      </c>
      <c r="E1670">
        <v>121.14</v>
      </c>
      <c r="F1670">
        <f>MAX($E$2:E1670)</f>
        <v>186.57</v>
      </c>
      <c r="G1670">
        <f>(E1670-F1670)/F1670</f>
        <v>-0.35069946936806556</v>
      </c>
      <c r="H1670">
        <v>268.43299999999999</v>
      </c>
      <c r="I1670">
        <f>MAX($H$2:H1670)</f>
        <v>409.97</v>
      </c>
      <c r="J1670">
        <f t="shared" si="78"/>
        <v>-0.3452374563992488</v>
      </c>
      <c r="K1670">
        <v>17.001999999999999</v>
      </c>
      <c r="L1670">
        <f>MAX($K$2:K1670)</f>
        <v>33.316299999999998</v>
      </c>
      <c r="M1670">
        <f t="shared" si="79"/>
        <v>-0.48967922608452918</v>
      </c>
      <c r="N1670">
        <v>3966.84</v>
      </c>
      <c r="O1670">
        <f>MAX($N$2:N1670)</f>
        <v>4796.5600000000004</v>
      </c>
      <c r="P1670">
        <f t="shared" si="80"/>
        <v>-0.17298230398452227</v>
      </c>
    </row>
    <row r="1671" spans="1:16">
      <c r="A1671" s="1">
        <v>44768</v>
      </c>
      <c r="B1671">
        <v>149.40299999999999</v>
      </c>
      <c r="C1671" s="3">
        <f>MAX($B$2:B1671)</f>
        <v>178.87799999999999</v>
      </c>
      <c r="D1671" s="4">
        <f>(B1671 - C1671) / C1671</f>
        <v>-0.16477711065642503</v>
      </c>
      <c r="E1671">
        <v>114.81</v>
      </c>
      <c r="F1671">
        <f>MAX($E$2:E1671)</f>
        <v>186.57</v>
      </c>
      <c r="G1671">
        <f>(E1671-F1671)/F1671</f>
        <v>-0.38462775365814439</v>
      </c>
      <c r="H1671">
        <v>258.86</v>
      </c>
      <c r="I1671">
        <f>MAX($H$2:H1671)</f>
        <v>409.97</v>
      </c>
      <c r="J1671">
        <f t="shared" si="78"/>
        <v>-0.36858794545942386</v>
      </c>
      <c r="K1671">
        <v>16.511800000000001</v>
      </c>
      <c r="L1671">
        <f>MAX($K$2:K1671)</f>
        <v>33.316299999999998</v>
      </c>
      <c r="M1671">
        <f t="shared" si="79"/>
        <v>-0.50439274469253781</v>
      </c>
      <c r="N1671">
        <v>3921.05</v>
      </c>
      <c r="O1671">
        <f>MAX($N$2:N1671)</f>
        <v>4796.5600000000004</v>
      </c>
      <c r="P1671">
        <f t="shared" si="80"/>
        <v>-0.18252872892239441</v>
      </c>
    </row>
    <row r="1672" spans="1:16">
      <c r="A1672" s="1">
        <v>44769</v>
      </c>
      <c r="B1672">
        <v>154.518</v>
      </c>
      <c r="C1672" s="3">
        <f>MAX($B$2:B1672)</f>
        <v>178.87799999999999</v>
      </c>
      <c r="D1672" s="4">
        <f>(B1672 - C1672) / C1672</f>
        <v>-0.13618220239492831</v>
      </c>
      <c r="E1672">
        <v>120.97</v>
      </c>
      <c r="F1672">
        <f>MAX($E$2:E1672)</f>
        <v>186.57</v>
      </c>
      <c r="G1672">
        <f>(E1672-F1672)/F1672</f>
        <v>-0.35161065551803611</v>
      </c>
      <c r="H1672">
        <v>274.82</v>
      </c>
      <c r="I1672">
        <f>MAX($H$2:H1672)</f>
        <v>409.97</v>
      </c>
      <c r="J1672">
        <f t="shared" si="78"/>
        <v>-0.32965826767812284</v>
      </c>
      <c r="K1672">
        <v>17.767299999999999</v>
      </c>
      <c r="L1672">
        <f>MAX($K$2:K1672)</f>
        <v>33.316299999999998</v>
      </c>
      <c r="M1672">
        <f t="shared" si="79"/>
        <v>-0.46670848803738713</v>
      </c>
      <c r="N1672">
        <v>4023.61</v>
      </c>
      <c r="O1672">
        <f>MAX($N$2:N1672)</f>
        <v>4796.5600000000004</v>
      </c>
      <c r="P1672">
        <f t="shared" si="80"/>
        <v>-0.16114673849592212</v>
      </c>
    </row>
    <row r="1673" spans="1:16">
      <c r="A1673" s="1">
        <v>44770</v>
      </c>
      <c r="B1673">
        <v>155.06899999999999</v>
      </c>
      <c r="C1673" s="3">
        <f>MAX($B$2:B1673)</f>
        <v>178.87799999999999</v>
      </c>
      <c r="D1673" s="4">
        <f>(B1673 - C1673) / C1673</f>
        <v>-0.13310189067409073</v>
      </c>
      <c r="E1673">
        <v>122.28</v>
      </c>
      <c r="F1673">
        <f>MAX($E$2:E1673)</f>
        <v>186.57</v>
      </c>
      <c r="G1673">
        <f>(E1673-F1673)/F1673</f>
        <v>-0.34458916224473385</v>
      </c>
      <c r="H1673">
        <v>280.89999999999998</v>
      </c>
      <c r="I1673">
        <f>MAX($H$2:H1673)</f>
        <v>409.97</v>
      </c>
      <c r="J1673">
        <f t="shared" si="78"/>
        <v>-0.31482791423762724</v>
      </c>
      <c r="K1673">
        <v>17.960999999999999</v>
      </c>
      <c r="L1673">
        <f>MAX($K$2:K1673)</f>
        <v>33.316299999999998</v>
      </c>
      <c r="M1673">
        <f t="shared" si="79"/>
        <v>-0.4608945170982372</v>
      </c>
      <c r="N1673">
        <v>4072.43</v>
      </c>
      <c r="O1673">
        <f>MAX($N$2:N1673)</f>
        <v>4796.5600000000004</v>
      </c>
      <c r="P1673">
        <f t="shared" si="80"/>
        <v>-0.15096861083776716</v>
      </c>
    </row>
    <row r="1674" spans="1:16">
      <c r="A1674" s="1">
        <v>44771</v>
      </c>
      <c r="B1674">
        <v>160.155</v>
      </c>
      <c r="C1674" s="3">
        <f>MAX($B$2:B1674)</f>
        <v>178.87799999999999</v>
      </c>
      <c r="D1674" s="4">
        <f>(B1674 - C1674) / C1674</f>
        <v>-0.10466910408211175</v>
      </c>
      <c r="E1674">
        <v>134.94999999999999</v>
      </c>
      <c r="F1674">
        <f>MAX($E$2:E1674)</f>
        <v>186.57</v>
      </c>
      <c r="G1674">
        <f>(E1674-F1674)/F1674</f>
        <v>-0.27667899447928396</v>
      </c>
      <c r="H1674">
        <v>297.14999999999998</v>
      </c>
      <c r="I1674">
        <f>MAX($H$2:H1674)</f>
        <v>409.97</v>
      </c>
      <c r="J1674">
        <f t="shared" si="78"/>
        <v>-0.27519086762446043</v>
      </c>
      <c r="K1674">
        <v>18.139700000000001</v>
      </c>
      <c r="L1674">
        <f>MAX($K$2:K1674)</f>
        <v>33.316299999999998</v>
      </c>
      <c r="M1674">
        <f t="shared" si="79"/>
        <v>-0.45553077622665178</v>
      </c>
      <c r="N1674">
        <v>4130.29</v>
      </c>
      <c r="O1674">
        <f>MAX($N$2:N1674)</f>
        <v>4796.5600000000004</v>
      </c>
      <c r="P1674">
        <f t="shared" si="80"/>
        <v>-0.13890579915606194</v>
      </c>
    </row>
    <row r="1675" spans="1:16">
      <c r="A1675" s="1">
        <v>44774</v>
      </c>
      <c r="B1675">
        <v>159.16800000000001</v>
      </c>
      <c r="C1675" s="3">
        <f>MAX($B$2:B1675)</f>
        <v>178.87799999999999</v>
      </c>
      <c r="D1675" s="4">
        <f>(B1675 - C1675) / C1675</f>
        <v>-0.11018683124811314</v>
      </c>
      <c r="E1675">
        <v>135.38999999999999</v>
      </c>
      <c r="F1675">
        <f>MAX($E$2:E1675)</f>
        <v>186.57</v>
      </c>
      <c r="G1675">
        <f>(E1675-F1675)/F1675</f>
        <v>-0.27432063032641907</v>
      </c>
      <c r="H1675">
        <v>297.27699999999999</v>
      </c>
      <c r="I1675">
        <f>MAX($H$2:H1675)</f>
        <v>409.97</v>
      </c>
      <c r="J1675">
        <f t="shared" si="78"/>
        <v>-0.27488108886016061</v>
      </c>
      <c r="K1675">
        <v>18.417400000000001</v>
      </c>
      <c r="L1675">
        <f>MAX($K$2:K1675)</f>
        <v>33.316299999999998</v>
      </c>
      <c r="M1675">
        <f t="shared" si="79"/>
        <v>-0.4471955169091405</v>
      </c>
      <c r="N1675">
        <v>4118.63</v>
      </c>
      <c r="O1675">
        <f>MAX($N$2:N1675)</f>
        <v>4796.5600000000004</v>
      </c>
      <c r="P1675">
        <f t="shared" si="80"/>
        <v>-0.14133670797404813</v>
      </c>
    </row>
    <row r="1676" spans="1:16">
      <c r="A1676" s="1">
        <v>44775</v>
      </c>
      <c r="B1676">
        <v>157.69</v>
      </c>
      <c r="C1676" s="3">
        <f>MAX($B$2:B1676)</f>
        <v>178.87799999999999</v>
      </c>
      <c r="D1676" s="4">
        <f>(B1676 - C1676) / C1676</f>
        <v>-0.11844944599112238</v>
      </c>
      <c r="E1676">
        <v>134.16</v>
      </c>
      <c r="F1676">
        <f>MAX($E$2:E1676)</f>
        <v>186.57</v>
      </c>
      <c r="G1676">
        <f>(E1676-F1676)/F1676</f>
        <v>-0.28091333011738223</v>
      </c>
      <c r="H1676">
        <v>300.58699999999999</v>
      </c>
      <c r="I1676">
        <f>MAX($H$2:H1676)</f>
        <v>409.97</v>
      </c>
      <c r="J1676">
        <f t="shared" si="78"/>
        <v>-0.26680732736541707</v>
      </c>
      <c r="K1676">
        <v>18.502400000000002</v>
      </c>
      <c r="L1676">
        <f>MAX($K$2:K1676)</f>
        <v>33.316299999999998</v>
      </c>
      <c r="M1676">
        <f t="shared" si="79"/>
        <v>-0.44464421319294151</v>
      </c>
      <c r="N1676">
        <v>4091.19</v>
      </c>
      <c r="O1676">
        <f>MAX($N$2:N1676)</f>
        <v>4796.5600000000004</v>
      </c>
      <c r="P1676">
        <f t="shared" si="80"/>
        <v>-0.1470574745234085</v>
      </c>
    </row>
    <row r="1677" spans="1:16">
      <c r="A1677" s="1">
        <v>44776</v>
      </c>
      <c r="B1677">
        <v>163.72200000000001</v>
      </c>
      <c r="C1677" s="3">
        <f>MAX($B$2:B1677)</f>
        <v>178.87799999999999</v>
      </c>
      <c r="D1677" s="4">
        <f>(B1677 - C1677) / C1677</f>
        <v>-8.4728138731425776E-2</v>
      </c>
      <c r="E1677">
        <v>139.52000000000001</v>
      </c>
      <c r="F1677">
        <f>MAX($E$2:E1677)</f>
        <v>186.57</v>
      </c>
      <c r="G1677">
        <f>(E1677-F1677)/F1677</f>
        <v>-0.25218416680066452</v>
      </c>
      <c r="H1677">
        <v>307.39699999999999</v>
      </c>
      <c r="I1677">
        <f>MAX($H$2:H1677)</f>
        <v>409.97</v>
      </c>
      <c r="J1677">
        <f t="shared" si="78"/>
        <v>-0.25019635583091454</v>
      </c>
      <c r="K1677">
        <v>18.8688</v>
      </c>
      <c r="L1677">
        <f>MAX($K$2:K1677)</f>
        <v>33.316299999999998</v>
      </c>
      <c r="M1677">
        <f t="shared" si="79"/>
        <v>-0.43364659340923206</v>
      </c>
      <c r="N1677">
        <v>4155.17</v>
      </c>
      <c r="O1677">
        <f>MAX($N$2:N1677)</f>
        <v>4796.5600000000004</v>
      </c>
      <c r="P1677">
        <f t="shared" si="80"/>
        <v>-0.13371874843637946</v>
      </c>
    </row>
    <row r="1678" spans="1:16">
      <c r="A1678" s="1">
        <v>44777</v>
      </c>
      <c r="B1678">
        <v>163.40600000000001</v>
      </c>
      <c r="C1678" s="3">
        <f>MAX($B$2:B1678)</f>
        <v>178.87799999999999</v>
      </c>
      <c r="D1678" s="4">
        <f>(B1678 - C1678) / C1678</f>
        <v>-8.6494705888929782E-2</v>
      </c>
      <c r="E1678">
        <v>142.57</v>
      </c>
      <c r="F1678">
        <f>MAX($E$2:E1678)</f>
        <v>186.57</v>
      </c>
      <c r="G1678">
        <f>(E1678-F1678)/F1678</f>
        <v>-0.23583641528648766</v>
      </c>
      <c r="H1678">
        <v>308.63299999999998</v>
      </c>
      <c r="I1678">
        <f>MAX($H$2:H1678)</f>
        <v>409.97</v>
      </c>
      <c r="J1678">
        <f t="shared" si="78"/>
        <v>-0.24718150108544537</v>
      </c>
      <c r="K1678">
        <v>19.1904</v>
      </c>
      <c r="L1678">
        <f>MAX($K$2:K1678)</f>
        <v>33.316299999999998</v>
      </c>
      <c r="M1678">
        <f t="shared" si="79"/>
        <v>-0.42399366076064865</v>
      </c>
      <c r="N1678">
        <v>4151.9399999999996</v>
      </c>
      <c r="O1678">
        <f>MAX($N$2:N1678)</f>
        <v>4796.5600000000004</v>
      </c>
      <c r="P1678">
        <f t="shared" si="80"/>
        <v>-0.13439214770585603</v>
      </c>
    </row>
    <row r="1679" spans="1:16">
      <c r="A1679" s="1">
        <v>44778</v>
      </c>
      <c r="B1679">
        <v>163.179</v>
      </c>
      <c r="C1679" s="3">
        <f>MAX($B$2:B1679)</f>
        <v>178.87799999999999</v>
      </c>
      <c r="D1679" s="4">
        <f>(B1679 - C1679) / C1679</f>
        <v>-8.7763727233086147E-2</v>
      </c>
      <c r="E1679">
        <v>140.80000000000001</v>
      </c>
      <c r="F1679">
        <f>MAX($E$2:E1679)</f>
        <v>186.57</v>
      </c>
      <c r="G1679">
        <f>(E1679-F1679)/F1679</f>
        <v>-0.24532347108323946</v>
      </c>
      <c r="H1679">
        <v>288.17</v>
      </c>
      <c r="I1679">
        <f>MAX($H$2:H1679)</f>
        <v>409.97</v>
      </c>
      <c r="J1679">
        <f t="shared" si="78"/>
        <v>-0.29709490938361344</v>
      </c>
      <c r="K1679">
        <v>18.964600000000001</v>
      </c>
      <c r="L1679">
        <f>MAX($K$2:K1679)</f>
        <v>33.316299999999998</v>
      </c>
      <c r="M1679">
        <f t="shared" si="79"/>
        <v>-0.43077112404438661</v>
      </c>
      <c r="N1679">
        <v>4145.1899999999996</v>
      </c>
      <c r="O1679">
        <f>MAX($N$2:N1679)</f>
        <v>4796.5600000000004</v>
      </c>
      <c r="P1679">
        <f t="shared" si="80"/>
        <v>-0.13579940624113965</v>
      </c>
    </row>
    <row r="1680" spans="1:16">
      <c r="A1680" s="1">
        <v>44781</v>
      </c>
      <c r="B1680">
        <v>162.70500000000001</v>
      </c>
      <c r="C1680" s="3">
        <f>MAX($B$2:B1680)</f>
        <v>178.87799999999999</v>
      </c>
      <c r="D1680" s="4">
        <f>(B1680 - C1680) / C1680</f>
        <v>-9.0413577969342088E-2</v>
      </c>
      <c r="E1680">
        <v>139.41</v>
      </c>
      <c r="F1680">
        <f>MAX($E$2:E1680)</f>
        <v>186.57</v>
      </c>
      <c r="G1680">
        <f>(E1680-F1680)/F1680</f>
        <v>-0.25277375783888084</v>
      </c>
      <c r="H1680">
        <v>290.423</v>
      </c>
      <c r="I1680">
        <f>MAX($H$2:H1680)</f>
        <v>409.97</v>
      </c>
      <c r="J1680">
        <f t="shared" si="78"/>
        <v>-0.2915993853208772</v>
      </c>
      <c r="K1680">
        <v>17.770299999999999</v>
      </c>
      <c r="L1680">
        <f>MAX($K$2:K1680)</f>
        <v>33.316299999999998</v>
      </c>
      <c r="M1680">
        <f t="shared" si="79"/>
        <v>-0.4666184420238742</v>
      </c>
      <c r="N1680">
        <v>4140.0600000000004</v>
      </c>
      <c r="O1680">
        <f>MAX($N$2:N1680)</f>
        <v>4796.5600000000004</v>
      </c>
      <c r="P1680">
        <f t="shared" si="80"/>
        <v>-0.13686892272795503</v>
      </c>
    </row>
    <row r="1681" spans="1:16">
      <c r="A1681" s="1">
        <v>44782</v>
      </c>
      <c r="B1681">
        <v>162.755</v>
      </c>
      <c r="C1681" s="3">
        <f>MAX($B$2:B1681)</f>
        <v>178.87799999999999</v>
      </c>
      <c r="D1681" s="4">
        <f>(B1681 - C1681) / C1681</f>
        <v>-9.0134057849483959E-2</v>
      </c>
      <c r="E1681">
        <v>137.83000000000001</v>
      </c>
      <c r="F1681">
        <f>MAX($E$2:E1681)</f>
        <v>186.57</v>
      </c>
      <c r="G1681">
        <f>(E1681-F1681)/F1681</f>
        <v>-0.26124242911507733</v>
      </c>
      <c r="H1681">
        <v>283.33300000000003</v>
      </c>
      <c r="I1681">
        <f>MAX($H$2:H1681)</f>
        <v>409.97</v>
      </c>
      <c r="J1681">
        <f t="shared" si="78"/>
        <v>-0.30889333365856037</v>
      </c>
      <c r="K1681">
        <v>17.064</v>
      </c>
      <c r="L1681">
        <f>MAX($K$2:K1681)</f>
        <v>33.316299999999998</v>
      </c>
      <c r="M1681">
        <f t="shared" si="79"/>
        <v>-0.48781827513859577</v>
      </c>
      <c r="N1681">
        <v>4122.47</v>
      </c>
      <c r="O1681">
        <f>MAX($N$2:N1681)</f>
        <v>4796.5600000000004</v>
      </c>
      <c r="P1681">
        <f t="shared" si="80"/>
        <v>-0.14053613422953118</v>
      </c>
    </row>
    <row r="1682" spans="1:16">
      <c r="A1682" s="1">
        <v>44783</v>
      </c>
      <c r="B1682">
        <v>167.018</v>
      </c>
      <c r="C1682" s="3">
        <f>MAX($B$2:B1682)</f>
        <v>178.87799999999999</v>
      </c>
      <c r="D1682" s="4">
        <f>(B1682 - C1682) / C1682</f>
        <v>-6.6302172430371467E-2</v>
      </c>
      <c r="E1682">
        <v>142.69</v>
      </c>
      <c r="F1682">
        <f>MAX($E$2:E1682)</f>
        <v>186.57</v>
      </c>
      <c r="G1682">
        <f>(E1682-F1682)/F1682</f>
        <v>-0.23519322506297902</v>
      </c>
      <c r="H1682">
        <v>294.35700000000003</v>
      </c>
      <c r="I1682">
        <f>MAX($H$2:H1682)</f>
        <v>409.97</v>
      </c>
      <c r="J1682">
        <f t="shared" si="78"/>
        <v>-0.28200356123618797</v>
      </c>
      <c r="K1682">
        <v>18.073899999999998</v>
      </c>
      <c r="L1682">
        <f>MAX($K$2:K1682)</f>
        <v>33.316299999999998</v>
      </c>
      <c r="M1682">
        <f t="shared" si="79"/>
        <v>-0.45750578545636822</v>
      </c>
      <c r="N1682">
        <v>4210.24</v>
      </c>
      <c r="O1682">
        <f>MAX($N$2:N1682)</f>
        <v>4796.5600000000004</v>
      </c>
      <c r="P1682">
        <f t="shared" si="80"/>
        <v>-0.12223760361592487</v>
      </c>
    </row>
    <row r="1683" spans="1:16">
      <c r="A1683" s="1">
        <v>44784</v>
      </c>
      <c r="B1683">
        <v>166.279</v>
      </c>
      <c r="C1683" s="3">
        <f>MAX($B$2:B1683)</f>
        <v>178.87799999999999</v>
      </c>
      <c r="D1683" s="4">
        <f>(B1683 - C1683) / C1683</f>
        <v>-7.0433479801876087E-2</v>
      </c>
      <c r="E1683">
        <v>140.63999999999999</v>
      </c>
      <c r="F1683">
        <f>MAX($E$2:E1683)</f>
        <v>186.57</v>
      </c>
      <c r="G1683">
        <f>(E1683-F1683)/F1683</f>
        <v>-0.24618105804791771</v>
      </c>
      <c r="H1683">
        <v>286.63</v>
      </c>
      <c r="I1683">
        <f>MAX($H$2:H1683)</f>
        <v>409.97</v>
      </c>
      <c r="J1683">
        <f t="shared" si="78"/>
        <v>-0.30085128180110743</v>
      </c>
      <c r="K1683">
        <v>17.9191</v>
      </c>
      <c r="L1683">
        <f>MAX($K$2:K1683)</f>
        <v>33.316299999999998</v>
      </c>
      <c r="M1683">
        <f t="shared" si="79"/>
        <v>-0.46215215975363405</v>
      </c>
      <c r="N1683">
        <v>4207.2700000000004</v>
      </c>
      <c r="O1683">
        <f>MAX($N$2:N1683)</f>
        <v>4796.5600000000004</v>
      </c>
      <c r="P1683">
        <f t="shared" si="80"/>
        <v>-0.12285679737144953</v>
      </c>
    </row>
    <row r="1684" spans="1:16">
      <c r="A1684" s="1">
        <v>44785</v>
      </c>
      <c r="B1684">
        <v>169.84</v>
      </c>
      <c r="C1684" s="3">
        <f>MAX($B$2:B1684)</f>
        <v>178.87799999999999</v>
      </c>
      <c r="D1684" s="4">
        <f>(B1684 - C1684) / C1684</f>
        <v>-5.0526056865573092E-2</v>
      </c>
      <c r="E1684">
        <v>143.55000000000001</v>
      </c>
      <c r="F1684">
        <f>MAX($E$2:E1684)</f>
        <v>186.57</v>
      </c>
      <c r="G1684">
        <f>(E1684-F1684)/F1684</f>
        <v>-0.23058369512783397</v>
      </c>
      <c r="H1684">
        <v>300.02999999999997</v>
      </c>
      <c r="I1684">
        <f>MAX($H$2:H1684)</f>
        <v>409.97</v>
      </c>
      <c r="J1684">
        <f t="shared" si="78"/>
        <v>-0.26816596336317305</v>
      </c>
      <c r="K1684">
        <v>18.685099999999998</v>
      </c>
      <c r="L1684">
        <f>MAX($K$2:K1684)</f>
        <v>33.316299999999998</v>
      </c>
      <c r="M1684">
        <f t="shared" si="79"/>
        <v>-0.43916041097000569</v>
      </c>
      <c r="N1684">
        <v>4280.1499999999996</v>
      </c>
      <c r="O1684">
        <f>MAX($N$2:N1684)</f>
        <v>4796.5600000000004</v>
      </c>
      <c r="P1684">
        <f t="shared" si="80"/>
        <v>-0.10766257484530595</v>
      </c>
    </row>
    <row r="1685" spans="1:16">
      <c r="A1685" s="1">
        <v>44788</v>
      </c>
      <c r="B1685">
        <v>170.916</v>
      </c>
      <c r="C1685" s="3">
        <f>MAX($B$2:B1685)</f>
        <v>178.87799999999999</v>
      </c>
      <c r="D1685" s="4">
        <f>(B1685 - C1685) / C1685</f>
        <v>-4.4510783886224072E-2</v>
      </c>
      <c r="E1685">
        <v>143.18</v>
      </c>
      <c r="F1685">
        <f>MAX($E$2:E1685)</f>
        <v>186.57</v>
      </c>
      <c r="G1685">
        <f>(E1685-F1685)/F1685</f>
        <v>-0.23256686498365217</v>
      </c>
      <c r="H1685">
        <v>309.32</v>
      </c>
      <c r="I1685">
        <f>MAX($H$2:H1685)</f>
        <v>409.97</v>
      </c>
      <c r="J1685">
        <f t="shared" si="78"/>
        <v>-0.24550576871478408</v>
      </c>
      <c r="K1685">
        <v>19.0075</v>
      </c>
      <c r="L1685">
        <f>MAX($K$2:K1685)</f>
        <v>33.316299999999998</v>
      </c>
      <c r="M1685">
        <f t="shared" si="79"/>
        <v>-0.42948346605115212</v>
      </c>
      <c r="N1685">
        <v>4297.1400000000003</v>
      </c>
      <c r="O1685">
        <f>MAX($N$2:N1685)</f>
        <v>4796.5600000000004</v>
      </c>
      <c r="P1685">
        <f t="shared" si="80"/>
        <v>-0.10412045299131044</v>
      </c>
    </row>
    <row r="1686" spans="1:16">
      <c r="A1686" s="1">
        <v>44789</v>
      </c>
      <c r="B1686">
        <v>170.75899999999999</v>
      </c>
      <c r="C1686" s="3">
        <f>MAX($B$2:B1686)</f>
        <v>178.87799999999999</v>
      </c>
      <c r="D1686" s="4">
        <f>(B1686 - C1686) / C1686</f>
        <v>-4.5388477062578966E-2</v>
      </c>
      <c r="E1686">
        <v>144.78</v>
      </c>
      <c r="F1686">
        <f>MAX($E$2:E1686)</f>
        <v>186.57</v>
      </c>
      <c r="G1686">
        <f>(E1686-F1686)/F1686</f>
        <v>-0.22399099533687084</v>
      </c>
      <c r="H1686">
        <v>306.56299999999999</v>
      </c>
      <c r="I1686">
        <f>MAX($H$2:H1686)</f>
        <v>409.97</v>
      </c>
      <c r="J1686">
        <f t="shared" si="78"/>
        <v>-0.25223065102324566</v>
      </c>
      <c r="K1686">
        <v>18.854800000000001</v>
      </c>
      <c r="L1686">
        <f>MAX($K$2:K1686)</f>
        <v>33.316299999999998</v>
      </c>
      <c r="M1686">
        <f t="shared" si="79"/>
        <v>-0.43406680813895893</v>
      </c>
      <c r="N1686">
        <v>4305.2</v>
      </c>
      <c r="O1686">
        <f>MAX($N$2:N1686)</f>
        <v>4796.5600000000004</v>
      </c>
      <c r="P1686">
        <f t="shared" si="80"/>
        <v>-0.10244008205880893</v>
      </c>
    </row>
    <row r="1687" spans="1:16">
      <c r="A1687" s="1">
        <v>44790</v>
      </c>
      <c r="B1687">
        <v>172.25899999999999</v>
      </c>
      <c r="C1687" s="3">
        <f>MAX($B$2:B1687)</f>
        <v>178.87799999999999</v>
      </c>
      <c r="D1687" s="4">
        <f>(B1687 - C1687) / C1687</f>
        <v>-3.7002873466832141E-2</v>
      </c>
      <c r="E1687">
        <v>142.1</v>
      </c>
      <c r="F1687">
        <f>MAX($E$2:E1687)</f>
        <v>186.57</v>
      </c>
      <c r="G1687">
        <f>(E1687-F1687)/F1687</f>
        <v>-0.23835557699522966</v>
      </c>
      <c r="H1687">
        <v>303.99700000000001</v>
      </c>
      <c r="I1687">
        <f>MAX($H$2:H1687)</f>
        <v>409.97</v>
      </c>
      <c r="J1687">
        <f t="shared" si="78"/>
        <v>-0.2584896455838232</v>
      </c>
      <c r="K1687">
        <v>18.311499999999999</v>
      </c>
      <c r="L1687">
        <f>MAX($K$2:K1687)</f>
        <v>33.316299999999998</v>
      </c>
      <c r="M1687">
        <f t="shared" si="79"/>
        <v>-0.4503741411861461</v>
      </c>
      <c r="N1687">
        <v>4274.04</v>
      </c>
      <c r="O1687">
        <f>MAX($N$2:N1687)</f>
        <v>4796.5600000000004</v>
      </c>
      <c r="P1687">
        <f t="shared" si="80"/>
        <v>-0.10893640442317001</v>
      </c>
    </row>
    <row r="1688" spans="1:16">
      <c r="A1688" s="1">
        <v>44791</v>
      </c>
      <c r="B1688">
        <v>171.864</v>
      </c>
      <c r="C1688" s="3">
        <f>MAX($B$2:B1688)</f>
        <v>178.87799999999999</v>
      </c>
      <c r="D1688" s="4">
        <f>(B1688 - C1688) / C1688</f>
        <v>-3.9211082413712038E-2</v>
      </c>
      <c r="E1688">
        <v>142.30000000000001</v>
      </c>
      <c r="F1688">
        <f>MAX($E$2:E1688)</f>
        <v>186.57</v>
      </c>
      <c r="G1688">
        <f>(E1688-F1688)/F1688</f>
        <v>-0.23728359328938192</v>
      </c>
      <c r="H1688">
        <v>302.87</v>
      </c>
      <c r="I1688">
        <f>MAX($H$2:H1688)</f>
        <v>409.97</v>
      </c>
      <c r="J1688">
        <f t="shared" si="78"/>
        <v>-0.26123862721662566</v>
      </c>
      <c r="K1688">
        <v>18.749099999999999</v>
      </c>
      <c r="L1688">
        <f>MAX($K$2:K1688)</f>
        <v>33.316299999999998</v>
      </c>
      <c r="M1688">
        <f t="shared" si="79"/>
        <v>-0.43723942934839705</v>
      </c>
      <c r="N1688">
        <v>4283.74</v>
      </c>
      <c r="O1688">
        <f>MAX($N$2:N1688)</f>
        <v>4796.5600000000004</v>
      </c>
      <c r="P1688">
        <f t="shared" si="80"/>
        <v>-0.10691412178728101</v>
      </c>
    </row>
    <row r="1689" spans="1:16">
      <c r="A1689" s="1">
        <v>44792</v>
      </c>
      <c r="B1689">
        <v>169.27</v>
      </c>
      <c r="C1689" s="3">
        <f>MAX($B$2:B1689)</f>
        <v>178.87799999999999</v>
      </c>
      <c r="D1689" s="4">
        <f>(B1689 - C1689) / C1689</f>
        <v>-5.3712586231956842E-2</v>
      </c>
      <c r="E1689">
        <v>138.22999999999999</v>
      </c>
      <c r="F1689">
        <f>MAX($E$2:E1689)</f>
        <v>186.57</v>
      </c>
      <c r="G1689">
        <f>(E1689-F1689)/F1689</f>
        <v>-0.25909846170338213</v>
      </c>
      <c r="H1689">
        <v>296.66699999999997</v>
      </c>
      <c r="I1689">
        <f>MAX($H$2:H1689)</f>
        <v>409.97</v>
      </c>
      <c r="J1689">
        <f t="shared" si="78"/>
        <v>-0.27636900260994718</v>
      </c>
      <c r="K1689">
        <v>17.8262</v>
      </c>
      <c r="L1689">
        <f>MAX($K$2:K1689)</f>
        <v>33.316299999999998</v>
      </c>
      <c r="M1689">
        <f t="shared" si="79"/>
        <v>-0.46494058463875038</v>
      </c>
      <c r="N1689">
        <v>4228.4799999999996</v>
      </c>
      <c r="O1689">
        <f>MAX($N$2:N1689)</f>
        <v>4796.5600000000004</v>
      </c>
      <c r="P1689">
        <f t="shared" si="80"/>
        <v>-0.11843487832946961</v>
      </c>
    </row>
    <row r="1690" spans="1:16">
      <c r="A1690" s="1">
        <v>44795</v>
      </c>
      <c r="B1690">
        <v>165.369</v>
      </c>
      <c r="C1690" s="3">
        <f>MAX($B$2:B1690)</f>
        <v>178.87799999999999</v>
      </c>
      <c r="D1690" s="4">
        <f>(B1690 - C1690) / C1690</f>
        <v>-7.5520745983295806E-2</v>
      </c>
      <c r="E1690">
        <v>133.22</v>
      </c>
      <c r="F1690">
        <f>MAX($E$2:E1690)</f>
        <v>186.57</v>
      </c>
      <c r="G1690">
        <f>(E1690-F1690)/F1690</f>
        <v>-0.28595165353486623</v>
      </c>
      <c r="H1690">
        <v>289.91300000000001</v>
      </c>
      <c r="I1690">
        <f>MAX($H$2:H1690)</f>
        <v>409.97</v>
      </c>
      <c r="J1690">
        <f t="shared" si="78"/>
        <v>-0.29284337878381345</v>
      </c>
      <c r="K1690">
        <v>17.012</v>
      </c>
      <c r="L1690">
        <f>MAX($K$2:K1690)</f>
        <v>33.316299999999998</v>
      </c>
      <c r="M1690">
        <f t="shared" si="79"/>
        <v>-0.48937907270615283</v>
      </c>
      <c r="N1690">
        <v>4137.99</v>
      </c>
      <c r="O1690">
        <f>MAX($N$2:N1690)</f>
        <v>4796.5600000000004</v>
      </c>
      <c r="P1690">
        <f t="shared" si="80"/>
        <v>-0.13730048201210879</v>
      </c>
    </row>
    <row r="1691" spans="1:16">
      <c r="A1691" s="1">
        <v>44796</v>
      </c>
      <c r="B1691">
        <v>165.03399999999999</v>
      </c>
      <c r="C1691" s="3">
        <f>MAX($B$2:B1691)</f>
        <v>178.87799999999999</v>
      </c>
      <c r="D1691" s="4">
        <f>(B1691 - C1691) / C1691</f>
        <v>-7.7393530786345976E-2</v>
      </c>
      <c r="E1691">
        <v>133.62</v>
      </c>
      <c r="F1691">
        <f>MAX($E$2:E1691)</f>
        <v>186.57</v>
      </c>
      <c r="G1691">
        <f>(E1691-F1691)/F1691</f>
        <v>-0.28380768612317087</v>
      </c>
      <c r="H1691">
        <v>296.45299999999997</v>
      </c>
      <c r="I1691">
        <f>MAX($H$2:H1691)</f>
        <v>409.97</v>
      </c>
      <c r="J1691">
        <f t="shared" si="78"/>
        <v>-0.27689099202380674</v>
      </c>
      <c r="K1691">
        <v>17.158999999999999</v>
      </c>
      <c r="L1691">
        <f>MAX($K$2:K1691)</f>
        <v>33.316299999999998</v>
      </c>
      <c r="M1691">
        <f t="shared" si="79"/>
        <v>-0.48496681804402048</v>
      </c>
      <c r="N1691">
        <v>4128.7299999999996</v>
      </c>
      <c r="O1691">
        <f>MAX($N$2:N1691)</f>
        <v>4796.5600000000004</v>
      </c>
      <c r="P1691">
        <f t="shared" si="80"/>
        <v>-0.13923103223977201</v>
      </c>
    </row>
    <row r="1692" spans="1:16">
      <c r="A1692" s="1">
        <v>44797</v>
      </c>
      <c r="B1692">
        <v>165.33</v>
      </c>
      <c r="C1692" s="3">
        <f>MAX($B$2:B1692)</f>
        <v>178.87799999999999</v>
      </c>
      <c r="D1692" s="4">
        <f>(B1692 - C1692) / C1692</f>
        <v>-7.5738771676785152E-2</v>
      </c>
      <c r="E1692">
        <v>133.80000000000001</v>
      </c>
      <c r="F1692">
        <f>MAX($E$2:E1692)</f>
        <v>186.57</v>
      </c>
      <c r="G1692">
        <f>(E1692-F1692)/F1692</f>
        <v>-0.28284290078790791</v>
      </c>
      <c r="H1692">
        <v>297.09699999999998</v>
      </c>
      <c r="I1692">
        <f>MAX($H$2:H1692)</f>
        <v>409.97</v>
      </c>
      <c r="J1692">
        <f t="shared" si="78"/>
        <v>-0.27532014537649108</v>
      </c>
      <c r="K1692">
        <v>17.2</v>
      </c>
      <c r="L1692">
        <f>MAX($K$2:K1692)</f>
        <v>33.316299999999998</v>
      </c>
      <c r="M1692">
        <f t="shared" si="79"/>
        <v>-0.48373618919267747</v>
      </c>
      <c r="N1692">
        <v>4140.7700000000004</v>
      </c>
      <c r="O1692">
        <f>MAX($N$2:N1692)</f>
        <v>4796.5600000000004</v>
      </c>
      <c r="P1692">
        <f t="shared" si="80"/>
        <v>-0.13672089997831777</v>
      </c>
    </row>
    <row r="1693" spans="1:16">
      <c r="A1693" s="1">
        <v>44798</v>
      </c>
      <c r="B1693">
        <v>167.798</v>
      </c>
      <c r="C1693" s="3">
        <f>MAX($B$2:B1693)</f>
        <v>178.87799999999999</v>
      </c>
      <c r="D1693" s="4">
        <f>(B1693 - C1693) / C1693</f>
        <v>-6.1941658560583104E-2</v>
      </c>
      <c r="E1693">
        <v>137.28</v>
      </c>
      <c r="F1693">
        <f>MAX($E$2:E1693)</f>
        <v>186.57</v>
      </c>
      <c r="G1693">
        <f>(E1693-F1693)/F1693</f>
        <v>-0.26419038430615849</v>
      </c>
      <c r="H1693">
        <v>296.07</v>
      </c>
      <c r="I1693">
        <f>MAX($H$2:H1693)</f>
        <v>409.97</v>
      </c>
      <c r="J1693">
        <f t="shared" si="78"/>
        <v>-0.27782520672244315</v>
      </c>
      <c r="K1693">
        <v>17.8901</v>
      </c>
      <c r="L1693">
        <f>MAX($K$2:K1693)</f>
        <v>33.316299999999998</v>
      </c>
      <c r="M1693">
        <f t="shared" si="79"/>
        <v>-0.46302260455092548</v>
      </c>
      <c r="N1693">
        <v>4199.12</v>
      </c>
      <c r="O1693">
        <f>MAX($N$2:N1693)</f>
        <v>4796.5600000000004</v>
      </c>
      <c r="P1693">
        <f t="shared" si="80"/>
        <v>-0.12455593175108838</v>
      </c>
    </row>
    <row r="1694" spans="1:16">
      <c r="A1694" s="1">
        <v>44799</v>
      </c>
      <c r="B1694">
        <v>161.471</v>
      </c>
      <c r="C1694" s="3">
        <f>MAX($B$2:B1694)</f>
        <v>178.87799999999999</v>
      </c>
      <c r="D1694" s="4">
        <f>(B1694 - C1694) / C1694</f>
        <v>-9.7312134527443195E-2</v>
      </c>
      <c r="E1694">
        <v>130.75</v>
      </c>
      <c r="F1694">
        <f>MAX($E$2:E1694)</f>
        <v>186.57</v>
      </c>
      <c r="G1694">
        <f>(E1694-F1694)/F1694</f>
        <v>-0.29919065230208497</v>
      </c>
      <c r="H1694">
        <v>288.08999999999997</v>
      </c>
      <c r="I1694">
        <f>MAX($H$2:H1694)</f>
        <v>409.97</v>
      </c>
      <c r="J1694">
        <f t="shared" si="78"/>
        <v>-0.29729004561309375</v>
      </c>
      <c r="K1694">
        <v>16.2392</v>
      </c>
      <c r="L1694">
        <f>MAX($K$2:K1694)</f>
        <v>33.316299999999998</v>
      </c>
      <c r="M1694">
        <f t="shared" si="79"/>
        <v>-0.5125749257870772</v>
      </c>
      <c r="N1694">
        <v>4057.66</v>
      </c>
      <c r="O1694">
        <f>MAX($N$2:N1694)</f>
        <v>4796.5600000000004</v>
      </c>
      <c r="P1694">
        <f t="shared" si="80"/>
        <v>-0.15404790099571369</v>
      </c>
    </row>
    <row r="1695" spans="1:16">
      <c r="A1695" s="1">
        <v>44802</v>
      </c>
      <c r="B1695">
        <v>159.261</v>
      </c>
      <c r="C1695" s="3">
        <f>MAX($B$2:B1695)</f>
        <v>178.87799999999999</v>
      </c>
      <c r="D1695" s="4">
        <f>(B1695 - C1695) / C1695</f>
        <v>-0.10966692382517688</v>
      </c>
      <c r="E1695">
        <v>129.79</v>
      </c>
      <c r="F1695">
        <f>MAX($E$2:E1695)</f>
        <v>186.57</v>
      </c>
      <c r="G1695">
        <f>(E1695-F1695)/F1695</f>
        <v>-0.30433617409015384</v>
      </c>
      <c r="H1695">
        <v>284.82</v>
      </c>
      <c r="I1695">
        <f>MAX($H$2:H1695)</f>
        <v>409.97</v>
      </c>
      <c r="J1695">
        <f t="shared" si="78"/>
        <v>-0.30526623899309713</v>
      </c>
      <c r="K1695">
        <v>15.780799999999999</v>
      </c>
      <c r="L1695">
        <f>MAX($K$2:K1695)</f>
        <v>33.316299999999998</v>
      </c>
      <c r="M1695">
        <f t="shared" si="79"/>
        <v>-0.52633395665184912</v>
      </c>
      <c r="N1695">
        <v>4030.61</v>
      </c>
      <c r="O1695">
        <f>MAX($N$2:N1695)</f>
        <v>4796.5600000000004</v>
      </c>
      <c r="P1695">
        <f t="shared" si="80"/>
        <v>-0.15968735927414651</v>
      </c>
    </row>
    <row r="1696" spans="1:16">
      <c r="A1696" s="1">
        <v>44803</v>
      </c>
      <c r="B1696">
        <v>156.82400000000001</v>
      </c>
      <c r="C1696" s="3">
        <f>MAX($B$2:B1696)</f>
        <v>178.87799999999999</v>
      </c>
      <c r="D1696" s="4">
        <f>(B1696 - C1696) / C1696</f>
        <v>-0.1232907344670668</v>
      </c>
      <c r="E1696">
        <v>128.72999999999999</v>
      </c>
      <c r="F1696">
        <f>MAX($E$2:E1696)</f>
        <v>186.57</v>
      </c>
      <c r="G1696">
        <f>(E1696-F1696)/F1696</f>
        <v>-0.31001768773114652</v>
      </c>
      <c r="H1696">
        <v>277.7</v>
      </c>
      <c r="I1696">
        <f>MAX($H$2:H1696)</f>
        <v>409.97</v>
      </c>
      <c r="J1696">
        <f t="shared" si="78"/>
        <v>-0.32263336341683546</v>
      </c>
      <c r="K1696">
        <v>15.4481</v>
      </c>
      <c r="L1696">
        <f>MAX($K$2:K1696)</f>
        <v>33.316299999999998</v>
      </c>
      <c r="M1696">
        <f t="shared" si="79"/>
        <v>-0.53632005955043027</v>
      </c>
      <c r="N1696">
        <v>3986.16</v>
      </c>
      <c r="O1696">
        <f>MAX($N$2:N1696)</f>
        <v>4796.5600000000004</v>
      </c>
      <c r="P1696">
        <f t="shared" si="80"/>
        <v>-0.16895441733242167</v>
      </c>
    </row>
    <row r="1697" spans="1:16">
      <c r="A1697" s="1">
        <v>44804</v>
      </c>
      <c r="B1697">
        <v>155.15600000000001</v>
      </c>
      <c r="C1697" s="3">
        <f>MAX($B$2:B1697)</f>
        <v>178.87799999999999</v>
      </c>
      <c r="D1697" s="4">
        <f>(B1697 - C1697) / C1697</f>
        <v>-0.1326155256655373</v>
      </c>
      <c r="E1697">
        <v>126.77</v>
      </c>
      <c r="F1697">
        <f>MAX($E$2:E1697)</f>
        <v>186.57</v>
      </c>
      <c r="G1697">
        <f>(E1697-F1697)/F1697</f>
        <v>-0.32052312804845368</v>
      </c>
      <c r="H1697">
        <v>275.61</v>
      </c>
      <c r="I1697">
        <f>MAX($H$2:H1697)</f>
        <v>409.97</v>
      </c>
      <c r="J1697">
        <f t="shared" si="78"/>
        <v>-0.3277312974120058</v>
      </c>
      <c r="K1697">
        <v>15.0747</v>
      </c>
      <c r="L1697">
        <f>MAX($K$2:K1697)</f>
        <v>33.316299999999998</v>
      </c>
      <c r="M1697">
        <f t="shared" si="79"/>
        <v>-0.54752778669900315</v>
      </c>
      <c r="N1697">
        <v>3955</v>
      </c>
      <c r="O1697">
        <f>MAX($N$2:N1697)</f>
        <v>4796.5600000000004</v>
      </c>
      <c r="P1697">
        <f t="shared" si="80"/>
        <v>-0.17545073969678276</v>
      </c>
    </row>
    <row r="1698" spans="1:16">
      <c r="A1698" s="1">
        <v>44805</v>
      </c>
      <c r="B1698">
        <v>155.886</v>
      </c>
      <c r="C1698" s="3">
        <f>MAX($B$2:B1698)</f>
        <v>178.87799999999999</v>
      </c>
      <c r="D1698" s="4">
        <f>(B1698 - C1698) / C1698</f>
        <v>-0.12853453191560724</v>
      </c>
      <c r="E1698">
        <v>127.82</v>
      </c>
      <c r="F1698">
        <f>MAX($E$2:E1698)</f>
        <v>186.57</v>
      </c>
      <c r="G1698">
        <f>(E1698-F1698)/F1698</f>
        <v>-0.31489521359275341</v>
      </c>
      <c r="H1698">
        <v>277.16000000000003</v>
      </c>
      <c r="I1698">
        <f>MAX($H$2:H1698)</f>
        <v>409.97</v>
      </c>
      <c r="J1698">
        <f t="shared" si="78"/>
        <v>-0.32395053296582677</v>
      </c>
      <c r="K1698">
        <v>13.9192</v>
      </c>
      <c r="L1698">
        <f>MAX($K$2:K1698)</f>
        <v>33.316299999999998</v>
      </c>
      <c r="M1698">
        <f t="shared" si="79"/>
        <v>-0.58221050957039044</v>
      </c>
      <c r="N1698">
        <v>3966.85</v>
      </c>
      <c r="O1698">
        <f>MAX($N$2:N1698)</f>
        <v>4796.5600000000004</v>
      </c>
      <c r="P1698">
        <f t="shared" si="80"/>
        <v>-0.17298021915706266</v>
      </c>
    </row>
    <row r="1699" spans="1:16">
      <c r="A1699" s="1">
        <v>44806</v>
      </c>
      <c r="B1699">
        <v>153.76499999999999</v>
      </c>
      <c r="C1699" s="3">
        <f>MAX($B$2:B1699)</f>
        <v>178.87799999999999</v>
      </c>
      <c r="D1699" s="4">
        <f>(B1699 - C1699) / C1699</f>
        <v>-0.14039177539999331</v>
      </c>
      <c r="E1699">
        <v>127.51</v>
      </c>
      <c r="F1699">
        <f>MAX($E$2:E1699)</f>
        <v>186.57</v>
      </c>
      <c r="G1699">
        <f>(E1699-F1699)/F1699</f>
        <v>-0.31655678833681722</v>
      </c>
      <c r="H1699">
        <v>270.20999999999998</v>
      </c>
      <c r="I1699">
        <f>MAX($H$2:H1699)</f>
        <v>409.97</v>
      </c>
      <c r="J1699">
        <f t="shared" si="78"/>
        <v>-0.34090299290191972</v>
      </c>
      <c r="K1699">
        <v>13.6296</v>
      </c>
      <c r="L1699">
        <f>MAX($K$2:K1699)</f>
        <v>33.316299999999998</v>
      </c>
      <c r="M1699">
        <f t="shared" si="79"/>
        <v>-0.59090295140816951</v>
      </c>
      <c r="N1699">
        <v>3924.26</v>
      </c>
      <c r="O1699">
        <f>MAX($N$2:N1699)</f>
        <v>4796.5600000000004</v>
      </c>
      <c r="P1699">
        <f t="shared" si="80"/>
        <v>-0.18185949930783732</v>
      </c>
    </row>
    <row r="1700" spans="1:16">
      <c r="A1700" s="1">
        <v>44810</v>
      </c>
      <c r="B1700">
        <v>152.5</v>
      </c>
      <c r="C1700" s="3">
        <f>MAX($B$2:B1700)</f>
        <v>178.87799999999999</v>
      </c>
      <c r="D1700" s="4">
        <f>(B1700 - C1700) / C1700</f>
        <v>-0.14746363443240637</v>
      </c>
      <c r="E1700">
        <v>126.11</v>
      </c>
      <c r="F1700">
        <f>MAX($E$2:E1700)</f>
        <v>186.57</v>
      </c>
      <c r="G1700">
        <f>(E1700-F1700)/F1700</f>
        <v>-0.32406067427775098</v>
      </c>
      <c r="H1700">
        <v>274.42</v>
      </c>
      <c r="I1700">
        <f>MAX($H$2:H1700)</f>
        <v>409.97</v>
      </c>
      <c r="J1700">
        <f t="shared" si="78"/>
        <v>-0.33063394882552383</v>
      </c>
      <c r="K1700">
        <v>13.447800000000001</v>
      </c>
      <c r="L1700">
        <f>MAX($K$2:K1700)</f>
        <v>33.316299999999998</v>
      </c>
      <c r="M1700">
        <f t="shared" si="79"/>
        <v>-0.59635973982705159</v>
      </c>
      <c r="N1700">
        <v>3908.19</v>
      </c>
      <c r="O1700">
        <f>MAX($N$2:N1700)</f>
        <v>4796.5600000000004</v>
      </c>
      <c r="P1700">
        <f t="shared" si="80"/>
        <v>-0.18520981703554221</v>
      </c>
    </row>
    <row r="1701" spans="1:16">
      <c r="A1701" s="1">
        <v>44811</v>
      </c>
      <c r="B1701">
        <v>153.91300000000001</v>
      </c>
      <c r="C1701" s="3">
        <f>MAX($B$2:B1701)</f>
        <v>178.87799999999999</v>
      </c>
      <c r="D1701" s="4">
        <f>(B1701 - C1701) / C1701</f>
        <v>-0.1395643958452128</v>
      </c>
      <c r="E1701">
        <v>129.47999999999999</v>
      </c>
      <c r="F1701">
        <f>MAX($E$2:E1701)</f>
        <v>186.57</v>
      </c>
      <c r="G1701">
        <f>(E1701-F1701)/F1701</f>
        <v>-0.30599774883421776</v>
      </c>
      <c r="H1701">
        <v>283.7</v>
      </c>
      <c r="I1701">
        <f>MAX($H$2:H1701)</f>
        <v>409.97</v>
      </c>
      <c r="J1701">
        <f t="shared" si="78"/>
        <v>-0.30799814620582</v>
      </c>
      <c r="K1701">
        <v>13.700699999999999</v>
      </c>
      <c r="L1701">
        <f>MAX($K$2:K1701)</f>
        <v>33.316299999999998</v>
      </c>
      <c r="M1701">
        <f t="shared" si="79"/>
        <v>-0.5887688608879138</v>
      </c>
      <c r="N1701">
        <v>3979.87</v>
      </c>
      <c r="O1701">
        <f>MAX($N$2:N1701)</f>
        <v>4796.5600000000004</v>
      </c>
      <c r="P1701">
        <f t="shared" si="80"/>
        <v>-0.17026577380456004</v>
      </c>
    </row>
    <row r="1702" spans="1:16">
      <c r="A1702" s="1">
        <v>44812</v>
      </c>
      <c r="B1702">
        <v>152.43199999999999</v>
      </c>
      <c r="C1702" s="3">
        <f>MAX($B$2:B1702)</f>
        <v>178.87799999999999</v>
      </c>
      <c r="D1702" s="4">
        <f>(B1702 - C1702) / C1702</f>
        <v>-0.14784378179541363</v>
      </c>
      <c r="E1702">
        <v>129.82</v>
      </c>
      <c r="F1702">
        <f>MAX($E$2:E1702)</f>
        <v>186.57</v>
      </c>
      <c r="G1702">
        <f>(E1702-F1702)/F1702</f>
        <v>-0.30417537653427668</v>
      </c>
      <c r="H1702">
        <v>289.26</v>
      </c>
      <c r="I1702">
        <f>MAX($H$2:H1702)</f>
        <v>409.97</v>
      </c>
      <c r="J1702">
        <f t="shared" si="78"/>
        <v>-0.29443617825694568</v>
      </c>
      <c r="K1702">
        <v>13.9762</v>
      </c>
      <c r="L1702">
        <f>MAX($K$2:K1702)</f>
        <v>33.316299999999998</v>
      </c>
      <c r="M1702">
        <f t="shared" si="79"/>
        <v>-0.58049963531364535</v>
      </c>
      <c r="N1702">
        <v>4006.18</v>
      </c>
      <c r="O1702">
        <f>MAX($N$2:N1702)</f>
        <v>4796.5600000000004</v>
      </c>
      <c r="P1702">
        <f t="shared" si="80"/>
        <v>-0.16478059275814344</v>
      </c>
    </row>
    <row r="1703" spans="1:16">
      <c r="A1703" s="1">
        <v>44813</v>
      </c>
      <c r="B1703">
        <v>155.303</v>
      </c>
      <c r="C1703" s="3">
        <f>MAX($B$2:B1703)</f>
        <v>178.87799999999999</v>
      </c>
      <c r="D1703" s="4">
        <f>(B1703 - C1703) / C1703</f>
        <v>-0.13179373651315415</v>
      </c>
      <c r="E1703">
        <v>133.27000000000001</v>
      </c>
      <c r="F1703">
        <f>MAX($E$2:E1703)</f>
        <v>186.57</v>
      </c>
      <c r="G1703">
        <f>(E1703-F1703)/F1703</f>
        <v>-0.28568365760840425</v>
      </c>
      <c r="H1703">
        <v>299.68</v>
      </c>
      <c r="I1703">
        <f>MAX($H$2:H1703)</f>
        <v>409.97</v>
      </c>
      <c r="J1703">
        <f t="shared" si="78"/>
        <v>-0.26901968436714885</v>
      </c>
      <c r="K1703">
        <v>14.3728</v>
      </c>
      <c r="L1703">
        <f>MAX($K$2:K1703)</f>
        <v>33.316299999999998</v>
      </c>
      <c r="M1703">
        <f t="shared" si="79"/>
        <v>-0.56859555232723924</v>
      </c>
      <c r="N1703">
        <v>4067.36</v>
      </c>
      <c r="O1703">
        <f>MAX($N$2:N1703)</f>
        <v>4796.5600000000004</v>
      </c>
      <c r="P1703">
        <f t="shared" si="80"/>
        <v>-0.15202561835982459</v>
      </c>
    </row>
    <row r="1704" spans="1:16">
      <c r="A1704" s="1">
        <v>44816</v>
      </c>
      <c r="B1704">
        <v>161.28399999999999</v>
      </c>
      <c r="C1704" s="3">
        <f>MAX($B$2:B1704)</f>
        <v>178.87799999999999</v>
      </c>
      <c r="D1704" s="4">
        <f>(B1704 - C1704) / C1704</f>
        <v>-9.8357539775713029E-2</v>
      </c>
      <c r="E1704">
        <v>136.44999999999999</v>
      </c>
      <c r="F1704">
        <f>MAX($E$2:E1704)</f>
        <v>186.57</v>
      </c>
      <c r="G1704">
        <f>(E1704-F1704)/F1704</f>
        <v>-0.26863911668542639</v>
      </c>
      <c r="H1704">
        <v>304.42</v>
      </c>
      <c r="I1704">
        <f>MAX($H$2:H1704)</f>
        <v>409.97</v>
      </c>
      <c r="J1704">
        <f t="shared" si="78"/>
        <v>-0.25745786277044663</v>
      </c>
      <c r="K1704">
        <v>14.4907</v>
      </c>
      <c r="L1704">
        <f>MAX($K$2:K1704)</f>
        <v>33.316299999999998</v>
      </c>
      <c r="M1704">
        <f t="shared" si="79"/>
        <v>-0.565056743996182</v>
      </c>
      <c r="N1704">
        <v>4110.41</v>
      </c>
      <c r="O1704">
        <f>MAX($N$2:N1704)</f>
        <v>4796.5600000000004</v>
      </c>
      <c r="P1704">
        <f t="shared" si="80"/>
        <v>-0.14305043614590468</v>
      </c>
    </row>
    <row r="1705" spans="1:16">
      <c r="A1705" s="1">
        <v>44817</v>
      </c>
      <c r="B1705">
        <v>151.81899999999999</v>
      </c>
      <c r="C1705" s="3">
        <f>MAX($B$2:B1705)</f>
        <v>178.87799999999999</v>
      </c>
      <c r="D1705" s="4">
        <f>(B1705 - C1705) / C1705</f>
        <v>-0.15127069846487551</v>
      </c>
      <c r="E1705">
        <v>126.82</v>
      </c>
      <c r="F1705">
        <f>MAX($E$2:E1705)</f>
        <v>186.57</v>
      </c>
      <c r="G1705">
        <f>(E1705-F1705)/F1705</f>
        <v>-0.32025513212199175</v>
      </c>
      <c r="H1705">
        <v>292.13</v>
      </c>
      <c r="I1705">
        <f>MAX($H$2:H1705)</f>
        <v>409.97</v>
      </c>
      <c r="J1705">
        <f t="shared" si="78"/>
        <v>-0.28743566602434328</v>
      </c>
      <c r="K1705">
        <v>13.118</v>
      </c>
      <c r="L1705">
        <f>MAX($K$2:K1705)</f>
        <v>33.316299999999998</v>
      </c>
      <c r="M1705">
        <f t="shared" si="79"/>
        <v>-0.60625879824590356</v>
      </c>
      <c r="N1705">
        <v>3932.69</v>
      </c>
      <c r="O1705">
        <f>MAX($N$2:N1705)</f>
        <v>4796.5600000000004</v>
      </c>
      <c r="P1705">
        <f t="shared" si="80"/>
        <v>-0.18010198975932756</v>
      </c>
    </row>
    <row r="1706" spans="1:16">
      <c r="A1706" s="1">
        <v>44818</v>
      </c>
      <c r="B1706">
        <v>153.27000000000001</v>
      </c>
      <c r="C1706" s="3">
        <f>MAX($B$2:B1706)</f>
        <v>178.87799999999999</v>
      </c>
      <c r="D1706" s="4">
        <f>(B1706 - C1706) / C1706</f>
        <v>-0.14315902458658961</v>
      </c>
      <c r="E1706">
        <v>128.55000000000001</v>
      </c>
      <c r="F1706">
        <f>MAX($E$2:E1706)</f>
        <v>186.57</v>
      </c>
      <c r="G1706">
        <f>(E1706-F1706)/F1706</f>
        <v>-0.3109824730664093</v>
      </c>
      <c r="H1706">
        <v>302.61</v>
      </c>
      <c r="I1706">
        <f>MAX($H$2:H1706)</f>
        <v>409.97</v>
      </c>
      <c r="J1706">
        <f t="shared" si="78"/>
        <v>-0.26187281996243628</v>
      </c>
      <c r="K1706">
        <v>13.115</v>
      </c>
      <c r="L1706">
        <f>MAX($K$2:K1706)</f>
        <v>33.316299999999998</v>
      </c>
      <c r="M1706">
        <f t="shared" si="79"/>
        <v>-0.60634884425941649</v>
      </c>
      <c r="N1706">
        <v>3946.01</v>
      </c>
      <c r="O1706">
        <f>MAX($N$2:N1706)</f>
        <v>4796.5600000000004</v>
      </c>
      <c r="P1706">
        <f t="shared" si="80"/>
        <v>-0.17732499958303452</v>
      </c>
    </row>
    <row r="1707" spans="1:16">
      <c r="A1707" s="1">
        <v>44819</v>
      </c>
      <c r="B1707">
        <v>150.369</v>
      </c>
      <c r="C1707" s="3">
        <f>MAX($B$2:B1707)</f>
        <v>178.87799999999999</v>
      </c>
      <c r="D1707" s="4">
        <f>(B1707 - C1707) / C1707</f>
        <v>-0.15937678194076402</v>
      </c>
      <c r="E1707">
        <v>126.28</v>
      </c>
      <c r="F1707">
        <f>MAX($E$2:E1707)</f>
        <v>186.57</v>
      </c>
      <c r="G1707">
        <f>(E1707-F1707)/F1707</f>
        <v>-0.32314948812778044</v>
      </c>
      <c r="H1707">
        <v>303.75</v>
      </c>
      <c r="I1707">
        <f>MAX($H$2:H1707)</f>
        <v>409.97</v>
      </c>
      <c r="J1707">
        <f t="shared" si="78"/>
        <v>-0.25909212869234338</v>
      </c>
      <c r="K1707">
        <v>12.9163</v>
      </c>
      <c r="L1707">
        <f>MAX($K$2:K1707)</f>
        <v>33.316299999999998</v>
      </c>
      <c r="M1707">
        <f t="shared" si="79"/>
        <v>-0.61231289188775462</v>
      </c>
      <c r="N1707">
        <v>3901.35</v>
      </c>
      <c r="O1707">
        <f>MAX($N$2:N1707)</f>
        <v>4796.5600000000004</v>
      </c>
      <c r="P1707">
        <f t="shared" si="80"/>
        <v>-0.18663583901796296</v>
      </c>
    </row>
    <row r="1708" spans="1:16">
      <c r="A1708" s="1">
        <v>44820</v>
      </c>
      <c r="B1708">
        <v>148.721</v>
      </c>
      <c r="C1708" s="3">
        <f>MAX($B$2:B1708)</f>
        <v>178.87799999999999</v>
      </c>
      <c r="D1708" s="4">
        <f>(B1708 - C1708) / C1708</f>
        <v>-0.16858976509129117</v>
      </c>
      <c r="E1708">
        <v>123.53</v>
      </c>
      <c r="F1708">
        <f>MAX($E$2:E1708)</f>
        <v>186.57</v>
      </c>
      <c r="G1708">
        <f>(E1708-F1708)/F1708</f>
        <v>-0.33788926408318593</v>
      </c>
      <c r="H1708">
        <v>303.35000000000002</v>
      </c>
      <c r="I1708">
        <f>MAX($H$2:H1708)</f>
        <v>409.97</v>
      </c>
      <c r="J1708">
        <f t="shared" si="78"/>
        <v>-0.26006780983974437</v>
      </c>
      <c r="K1708">
        <v>13.185</v>
      </c>
      <c r="L1708">
        <f>MAX($K$2:K1708)</f>
        <v>33.316299999999998</v>
      </c>
      <c r="M1708">
        <f t="shared" si="79"/>
        <v>-0.60424777061078205</v>
      </c>
      <c r="N1708">
        <v>3873.33</v>
      </c>
      <c r="O1708">
        <f>MAX($N$2:N1708)</f>
        <v>4796.5600000000004</v>
      </c>
      <c r="P1708">
        <f t="shared" si="80"/>
        <v>-0.19247752555998474</v>
      </c>
    </row>
    <row r="1709" spans="1:16">
      <c r="A1709" s="1">
        <v>44823</v>
      </c>
      <c r="B1709">
        <v>152.452</v>
      </c>
      <c r="C1709" s="3">
        <f>MAX($B$2:B1709)</f>
        <v>178.87799999999999</v>
      </c>
      <c r="D1709" s="4">
        <f>(B1709 - C1709) / C1709</f>
        <v>-0.1477319737474703</v>
      </c>
      <c r="E1709">
        <v>124.66</v>
      </c>
      <c r="F1709">
        <f>MAX($E$2:E1709)</f>
        <v>186.57</v>
      </c>
      <c r="G1709">
        <f>(E1709-F1709)/F1709</f>
        <v>-0.33183255614514656</v>
      </c>
      <c r="H1709">
        <v>309.07</v>
      </c>
      <c r="I1709">
        <f>MAX($H$2:H1709)</f>
        <v>409.97</v>
      </c>
      <c r="J1709">
        <f t="shared" si="78"/>
        <v>-0.24611556943190971</v>
      </c>
      <c r="K1709">
        <v>13.3689</v>
      </c>
      <c r="L1709">
        <f>MAX($K$2:K1709)</f>
        <v>33.316299999999998</v>
      </c>
      <c r="M1709">
        <f t="shared" si="79"/>
        <v>-0.59872794998244105</v>
      </c>
      <c r="N1709">
        <v>3899.89</v>
      </c>
      <c r="O1709">
        <f>MAX($N$2:N1709)</f>
        <v>4796.5600000000004</v>
      </c>
      <c r="P1709">
        <f t="shared" si="80"/>
        <v>-0.18694022382707617</v>
      </c>
    </row>
    <row r="1710" spans="1:16">
      <c r="A1710" s="1">
        <v>44824</v>
      </c>
      <c r="B1710">
        <v>154.83799999999999</v>
      </c>
      <c r="C1710" s="3">
        <f>MAX($B$2:B1710)</f>
        <v>178.87799999999999</v>
      </c>
      <c r="D1710" s="4">
        <f>(B1710 - C1710) / C1710</f>
        <v>-0.13439327362783571</v>
      </c>
      <c r="E1710">
        <v>122.19</v>
      </c>
      <c r="F1710">
        <f>MAX($E$2:E1710)</f>
        <v>186.57</v>
      </c>
      <c r="G1710">
        <f>(E1710-F1710)/F1710</f>
        <v>-0.3450715549123653</v>
      </c>
      <c r="H1710">
        <v>308.73</v>
      </c>
      <c r="I1710">
        <f>MAX($H$2:H1710)</f>
        <v>409.97</v>
      </c>
      <c r="J1710">
        <f t="shared" si="78"/>
        <v>-0.24694489840720052</v>
      </c>
      <c r="K1710">
        <v>13.163</v>
      </c>
      <c r="L1710">
        <f>MAX($K$2:K1710)</f>
        <v>33.316299999999998</v>
      </c>
      <c r="M1710">
        <f t="shared" si="79"/>
        <v>-0.60490810804321005</v>
      </c>
      <c r="N1710">
        <v>3855.93</v>
      </c>
      <c r="O1710">
        <f>MAX($N$2:N1710)</f>
        <v>4796.5600000000004</v>
      </c>
      <c r="P1710">
        <f t="shared" si="80"/>
        <v>-0.19610512533982696</v>
      </c>
    </row>
    <row r="1711" spans="1:16">
      <c r="A1711" s="1">
        <v>44825</v>
      </c>
      <c r="B1711">
        <v>151.702</v>
      </c>
      <c r="C1711" s="3">
        <f>MAX($B$2:B1711)</f>
        <v>178.87799999999999</v>
      </c>
      <c r="D1711" s="4">
        <f>(B1711 - C1711) / C1711</f>
        <v>-0.1519247755453437</v>
      </c>
      <c r="E1711">
        <v>118.54</v>
      </c>
      <c r="F1711">
        <f>MAX($E$2:E1711)</f>
        <v>186.57</v>
      </c>
      <c r="G1711">
        <f>(E1711-F1711)/F1711</f>
        <v>-0.36463525754408527</v>
      </c>
      <c r="H1711">
        <v>300.8</v>
      </c>
      <c r="I1711">
        <f>MAX($H$2:H1711)</f>
        <v>409.97</v>
      </c>
      <c r="J1711">
        <f t="shared" si="78"/>
        <v>-0.26628777715442598</v>
      </c>
      <c r="K1711">
        <v>13.2479</v>
      </c>
      <c r="L1711">
        <f>MAX($K$2:K1711)</f>
        <v>33.316299999999998</v>
      </c>
      <c r="M1711">
        <f t="shared" si="79"/>
        <v>-0.60235980586079485</v>
      </c>
      <c r="N1711">
        <v>3789.93</v>
      </c>
      <c r="O1711">
        <f>MAX($N$2:N1711)</f>
        <v>4796.5600000000004</v>
      </c>
      <c r="P1711">
        <f t="shared" si="80"/>
        <v>-0.20986498657371125</v>
      </c>
    </row>
    <row r="1712" spans="1:16">
      <c r="A1712" s="1">
        <v>44826</v>
      </c>
      <c r="B1712">
        <v>150.73500000000001</v>
      </c>
      <c r="C1712" s="3">
        <f>MAX($B$2:B1712)</f>
        <v>178.87799999999999</v>
      </c>
      <c r="D1712" s="4">
        <f>(B1712 - C1712) / C1712</f>
        <v>-0.15733069466340172</v>
      </c>
      <c r="E1712">
        <v>117.31</v>
      </c>
      <c r="F1712">
        <f>MAX($E$2:E1712)</f>
        <v>186.57</v>
      </c>
      <c r="G1712">
        <f>(E1712-F1712)/F1712</f>
        <v>-0.37122795733504849</v>
      </c>
      <c r="H1712">
        <v>288.58999999999997</v>
      </c>
      <c r="I1712">
        <f>MAX($H$2:H1712)</f>
        <v>409.97</v>
      </c>
      <c r="J1712">
        <f t="shared" si="78"/>
        <v>-0.29607044417884248</v>
      </c>
      <c r="K1712">
        <v>12.5487</v>
      </c>
      <c r="L1712">
        <f>MAX($K$2:K1712)</f>
        <v>33.316299999999998</v>
      </c>
      <c r="M1712">
        <f t="shared" si="79"/>
        <v>-0.62334653007686924</v>
      </c>
      <c r="N1712">
        <v>3757.99</v>
      </c>
      <c r="O1712">
        <f>MAX($N$2:N1712)</f>
        <v>4796.5600000000004</v>
      </c>
      <c r="P1712">
        <f t="shared" si="80"/>
        <v>-0.21652392547992738</v>
      </c>
    </row>
    <row r="1713" spans="1:16">
      <c r="A1713" s="1">
        <v>44827</v>
      </c>
      <c r="B1713">
        <v>148.45500000000001</v>
      </c>
      <c r="C1713" s="3">
        <f>MAX($B$2:B1713)</f>
        <v>178.87799999999999</v>
      </c>
      <c r="D1713" s="4">
        <f>(B1713 - C1713) / C1713</f>
        <v>-0.17007681212893691</v>
      </c>
      <c r="E1713">
        <v>113.78</v>
      </c>
      <c r="F1713">
        <f>MAX($E$2:E1713)</f>
        <v>186.57</v>
      </c>
      <c r="G1713">
        <f>(E1713-F1713)/F1713</f>
        <v>-0.3901484697432599</v>
      </c>
      <c r="H1713">
        <v>275.33</v>
      </c>
      <c r="I1713">
        <f>MAX($H$2:H1713)</f>
        <v>409.97</v>
      </c>
      <c r="J1713">
        <f t="shared" si="78"/>
        <v>-0.32841427421518654</v>
      </c>
      <c r="K1713">
        <v>12.5037</v>
      </c>
      <c r="L1713">
        <f>MAX($K$2:K1713)</f>
        <v>33.316299999999998</v>
      </c>
      <c r="M1713">
        <f t="shared" si="79"/>
        <v>-0.62469722027956276</v>
      </c>
      <c r="N1713">
        <v>3693.23</v>
      </c>
      <c r="O1713">
        <f>MAX($N$2:N1713)</f>
        <v>4796.5600000000004</v>
      </c>
      <c r="P1713">
        <f t="shared" si="80"/>
        <v>-0.23002526810881138</v>
      </c>
    </row>
    <row r="1714" spans="1:16">
      <c r="A1714" s="1">
        <v>44830</v>
      </c>
      <c r="B1714">
        <v>148.79</v>
      </c>
      <c r="C1714" s="3">
        <f>MAX($B$2:B1714)</f>
        <v>178.87799999999999</v>
      </c>
      <c r="D1714" s="4">
        <f>(B1714 - C1714) / C1714</f>
        <v>-0.16820402732588691</v>
      </c>
      <c r="E1714">
        <v>115.15</v>
      </c>
      <c r="F1714">
        <f>MAX($E$2:E1714)</f>
        <v>186.57</v>
      </c>
      <c r="G1714">
        <f>(E1714-F1714)/F1714</f>
        <v>-0.3828053813582033</v>
      </c>
      <c r="H1714">
        <v>276.01</v>
      </c>
      <c r="I1714">
        <f>MAX($H$2:H1714)</f>
        <v>409.97</v>
      </c>
      <c r="J1714">
        <f t="shared" si="78"/>
        <v>-0.32675561626460481</v>
      </c>
      <c r="K1714">
        <v>12.215999999999999</v>
      </c>
      <c r="L1714">
        <f>MAX($K$2:K1714)</f>
        <v>33.316299999999998</v>
      </c>
      <c r="M1714">
        <f t="shared" si="79"/>
        <v>-0.63333263297545039</v>
      </c>
      <c r="N1714">
        <v>3655.04</v>
      </c>
      <c r="O1714">
        <f>MAX($N$2:N1714)</f>
        <v>4796.5600000000004</v>
      </c>
      <c r="P1714">
        <f t="shared" si="80"/>
        <v>-0.23798722417732715</v>
      </c>
    </row>
    <row r="1715" spans="1:16">
      <c r="A1715" s="1">
        <v>44831</v>
      </c>
      <c r="B1715">
        <v>149.767</v>
      </c>
      <c r="C1715" s="3">
        <f>MAX($B$2:B1715)</f>
        <v>178.87799999999999</v>
      </c>
      <c r="D1715" s="4">
        <f>(B1715 - C1715) / C1715</f>
        <v>-0.1627422041838571</v>
      </c>
      <c r="E1715">
        <v>114.41</v>
      </c>
      <c r="F1715">
        <f>MAX($E$2:E1715)</f>
        <v>186.57</v>
      </c>
      <c r="G1715">
        <f>(E1715-F1715)/F1715</f>
        <v>-0.38677172106983976</v>
      </c>
      <c r="H1715">
        <v>282.94</v>
      </c>
      <c r="I1715">
        <f>MAX($H$2:H1715)</f>
        <v>409.97</v>
      </c>
      <c r="J1715">
        <f t="shared" si="78"/>
        <v>-0.30985194038588193</v>
      </c>
      <c r="K1715">
        <v>12.400700000000001</v>
      </c>
      <c r="L1715">
        <f>MAX($K$2:K1715)</f>
        <v>33.316299999999998</v>
      </c>
      <c r="M1715">
        <f t="shared" si="79"/>
        <v>-0.62778880007683924</v>
      </c>
      <c r="N1715">
        <v>3647.29</v>
      </c>
      <c r="O1715">
        <f>MAX($N$2:N1715)</f>
        <v>4796.5600000000004</v>
      </c>
      <c r="P1715">
        <f t="shared" si="80"/>
        <v>-0.23960296545857873</v>
      </c>
    </row>
    <row r="1716" spans="1:16">
      <c r="A1716" s="1">
        <v>44832</v>
      </c>
      <c r="B1716">
        <v>147.87200000000001</v>
      </c>
      <c r="C1716" s="3">
        <f>MAX($B$2:B1716)</f>
        <v>178.87799999999999</v>
      </c>
      <c r="D1716" s="4">
        <f>(B1716 - C1716) / C1716</f>
        <v>-0.17333601672648383</v>
      </c>
      <c r="E1716">
        <v>118.01</v>
      </c>
      <c r="F1716">
        <f>MAX($E$2:E1716)</f>
        <v>186.57</v>
      </c>
      <c r="G1716">
        <f>(E1716-F1716)/F1716</f>
        <v>-0.3674760143645816</v>
      </c>
      <c r="H1716">
        <v>287.81</v>
      </c>
      <c r="I1716">
        <f>MAX($H$2:H1716)</f>
        <v>409.97</v>
      </c>
      <c r="J1716">
        <f t="shared" si="78"/>
        <v>-0.29797302241627438</v>
      </c>
      <c r="K1716">
        <v>12.7235</v>
      </c>
      <c r="L1716">
        <f>MAX($K$2:K1716)</f>
        <v>33.316299999999998</v>
      </c>
      <c r="M1716">
        <f t="shared" si="79"/>
        <v>-0.61809984902285064</v>
      </c>
      <c r="N1716">
        <v>3719.04</v>
      </c>
      <c r="O1716">
        <f>MAX($N$2:N1716)</f>
        <v>4796.5600000000004</v>
      </c>
      <c r="P1716">
        <f t="shared" si="80"/>
        <v>-0.22464432843537877</v>
      </c>
    </row>
    <row r="1717" spans="1:16">
      <c r="A1717" s="1">
        <v>44833</v>
      </c>
      <c r="B1717">
        <v>140.61000000000001</v>
      </c>
      <c r="C1717" s="3">
        <f>MAX($B$2:B1717)</f>
        <v>178.87799999999999</v>
      </c>
      <c r="D1717" s="4">
        <f>(B1717 - C1717) / C1717</f>
        <v>-0.21393351893469278</v>
      </c>
      <c r="E1717">
        <v>114.8</v>
      </c>
      <c r="F1717">
        <f>MAX($E$2:E1717)</f>
        <v>186.57</v>
      </c>
      <c r="G1717">
        <f>(E1717-F1717)/F1717</f>
        <v>-0.3846813528434368</v>
      </c>
      <c r="H1717">
        <v>268.20999999999998</v>
      </c>
      <c r="I1717">
        <f>MAX($H$2:H1717)</f>
        <v>409.97</v>
      </c>
      <c r="J1717">
        <f t="shared" si="78"/>
        <v>-0.34578139863892488</v>
      </c>
      <c r="K1717">
        <v>12.208</v>
      </c>
      <c r="L1717">
        <f>MAX($K$2:K1717)</f>
        <v>33.316299999999998</v>
      </c>
      <c r="M1717">
        <f t="shared" si="79"/>
        <v>-0.63357275567815152</v>
      </c>
      <c r="N1717">
        <v>3640.47</v>
      </c>
      <c r="O1717">
        <f>MAX($N$2:N1717)</f>
        <v>4796.5600000000004</v>
      </c>
      <c r="P1717">
        <f t="shared" si="80"/>
        <v>-0.24102481778608012</v>
      </c>
    </row>
    <row r="1718" spans="1:16">
      <c r="A1718" s="1">
        <v>44834</v>
      </c>
      <c r="B1718">
        <v>136.38499999999999</v>
      </c>
      <c r="C1718" s="3">
        <f>MAX($B$2:B1718)</f>
        <v>178.87799999999999</v>
      </c>
      <c r="D1718" s="4">
        <f>(B1718 - C1718) / C1718</f>
        <v>-0.23755296906271312</v>
      </c>
      <c r="E1718">
        <v>113</v>
      </c>
      <c r="F1718">
        <f>MAX($E$2:E1718)</f>
        <v>186.57</v>
      </c>
      <c r="G1718">
        <f>(E1718-F1718)/F1718</f>
        <v>-0.39432920619606582</v>
      </c>
      <c r="H1718">
        <v>265.25</v>
      </c>
      <c r="I1718">
        <f>MAX($H$2:H1718)</f>
        <v>409.97</v>
      </c>
      <c r="J1718">
        <f t="shared" si="78"/>
        <v>-0.35300143912969245</v>
      </c>
      <c r="K1718">
        <v>12.127000000000001</v>
      </c>
      <c r="L1718">
        <f>MAX($K$2:K1718)</f>
        <v>33.316299999999998</v>
      </c>
      <c r="M1718">
        <f t="shared" si="79"/>
        <v>-0.6360039980429999</v>
      </c>
      <c r="N1718">
        <v>3585.62</v>
      </c>
      <c r="O1718">
        <f>MAX($N$2:N1718)</f>
        <v>4796.5600000000004</v>
      </c>
      <c r="P1718">
        <f t="shared" si="80"/>
        <v>-0.25246009640242184</v>
      </c>
    </row>
    <row r="1719" spans="1:16">
      <c r="A1719" s="1">
        <v>44837</v>
      </c>
      <c r="B1719">
        <v>140.58000000000001</v>
      </c>
      <c r="C1719" s="3">
        <f>MAX($B$2:B1719)</f>
        <v>178.87799999999999</v>
      </c>
      <c r="D1719" s="4">
        <f>(B1719 - C1719) / C1719</f>
        <v>-0.21410123100660772</v>
      </c>
      <c r="E1719">
        <v>115.88</v>
      </c>
      <c r="F1719">
        <f>MAX($E$2:E1719)</f>
        <v>186.57</v>
      </c>
      <c r="G1719">
        <f>(E1719-F1719)/F1719</f>
        <v>-0.37889264083185936</v>
      </c>
      <c r="H1719">
        <v>242.4</v>
      </c>
      <c r="I1719">
        <f>MAX($H$2:H1719)</f>
        <v>409.97</v>
      </c>
      <c r="J1719">
        <f t="shared" si="78"/>
        <v>-0.40873722467497625</v>
      </c>
      <c r="K1719">
        <v>12.499700000000001</v>
      </c>
      <c r="L1719">
        <f>MAX($K$2:K1719)</f>
        <v>33.316299999999998</v>
      </c>
      <c r="M1719">
        <f t="shared" si="79"/>
        <v>-0.62481728163091332</v>
      </c>
      <c r="N1719">
        <v>3678.43</v>
      </c>
      <c r="O1719">
        <f>MAX($N$2:N1719)</f>
        <v>4796.5600000000004</v>
      </c>
      <c r="P1719">
        <f t="shared" si="80"/>
        <v>-0.23311081274913698</v>
      </c>
    </row>
    <row r="1720" spans="1:16">
      <c r="A1720" s="1">
        <v>44838</v>
      </c>
      <c r="B1720">
        <v>144.18199999999999</v>
      </c>
      <c r="C1720" s="3">
        <f>MAX($B$2:B1720)</f>
        <v>178.87799999999999</v>
      </c>
      <c r="D1720" s="4">
        <f>(B1720 - C1720) / C1720</f>
        <v>-0.19396460157202117</v>
      </c>
      <c r="E1720">
        <v>121.09</v>
      </c>
      <c r="F1720">
        <f>MAX($E$2:E1720)</f>
        <v>186.57</v>
      </c>
      <c r="G1720">
        <f>(E1720-F1720)/F1720</f>
        <v>-0.35096746529452749</v>
      </c>
      <c r="H1720">
        <v>249.44</v>
      </c>
      <c r="I1720">
        <f>MAX($H$2:H1720)</f>
        <v>409.97</v>
      </c>
      <c r="J1720">
        <f t="shared" si="78"/>
        <v>-0.39156523648071817</v>
      </c>
      <c r="K1720">
        <v>13.154</v>
      </c>
      <c r="L1720">
        <f>MAX($K$2:K1720)</f>
        <v>33.316299999999998</v>
      </c>
      <c r="M1720">
        <f t="shared" si="79"/>
        <v>-0.60517824608374882</v>
      </c>
      <c r="N1720">
        <v>3790.93</v>
      </c>
      <c r="O1720">
        <f>MAX($N$2:N1720)</f>
        <v>4796.5600000000004</v>
      </c>
      <c r="P1720">
        <f t="shared" si="80"/>
        <v>-0.20965650382774331</v>
      </c>
    </row>
    <row r="1721" spans="1:16">
      <c r="A1721" s="1">
        <v>44839</v>
      </c>
      <c r="B1721">
        <v>144.477</v>
      </c>
      <c r="C1721" s="3">
        <f>MAX($B$2:B1721)</f>
        <v>178.87799999999999</v>
      </c>
      <c r="D1721" s="4">
        <f>(B1721 - C1721) / C1721</f>
        <v>-0.19231543286485753</v>
      </c>
      <c r="E1721">
        <v>120.95</v>
      </c>
      <c r="F1721">
        <f>MAX($E$2:E1721)</f>
        <v>186.57</v>
      </c>
      <c r="G1721">
        <f>(E1721-F1721)/F1721</f>
        <v>-0.35171785388862087</v>
      </c>
      <c r="H1721">
        <v>240.81</v>
      </c>
      <c r="I1721">
        <f>MAX($H$2:H1721)</f>
        <v>409.97</v>
      </c>
      <c r="J1721">
        <f t="shared" si="78"/>
        <v>-0.41261555723589532</v>
      </c>
      <c r="K1721">
        <v>13.196</v>
      </c>
      <c r="L1721">
        <f>MAX($K$2:K1721)</f>
        <v>33.316299999999998</v>
      </c>
      <c r="M1721">
        <f t="shared" si="79"/>
        <v>-0.60391760189456811</v>
      </c>
      <c r="N1721">
        <v>3783.28</v>
      </c>
      <c r="O1721">
        <f>MAX($N$2:N1721)</f>
        <v>4796.5600000000004</v>
      </c>
      <c r="P1721">
        <f t="shared" si="80"/>
        <v>-0.211251396834398</v>
      </c>
    </row>
    <row r="1722" spans="1:16">
      <c r="A1722" s="1">
        <v>44840</v>
      </c>
      <c r="B1722">
        <v>143.52199999999999</v>
      </c>
      <c r="C1722" s="3">
        <f>MAX($B$2:B1722)</f>
        <v>178.87799999999999</v>
      </c>
      <c r="D1722" s="4">
        <f>(B1722 - C1722) / C1722</f>
        <v>-0.19765426715414974</v>
      </c>
      <c r="E1722">
        <v>120.3</v>
      </c>
      <c r="F1722">
        <f>MAX($E$2:E1722)</f>
        <v>186.57</v>
      </c>
      <c r="G1722">
        <f>(E1722-F1722)/F1722</f>
        <v>-0.35520180093262582</v>
      </c>
      <c r="H1722">
        <v>238.13</v>
      </c>
      <c r="I1722">
        <f>MAX($H$2:H1722)</f>
        <v>409.97</v>
      </c>
      <c r="J1722">
        <f t="shared" si="78"/>
        <v>-0.41915262092348227</v>
      </c>
      <c r="K1722">
        <v>13.117000000000001</v>
      </c>
      <c r="L1722">
        <f>MAX($K$2:K1722)</f>
        <v>33.316299999999998</v>
      </c>
      <c r="M1722">
        <f t="shared" si="79"/>
        <v>-0.6062888135837412</v>
      </c>
      <c r="N1722">
        <v>3744.52</v>
      </c>
      <c r="O1722">
        <f>MAX($N$2:N1722)</f>
        <v>4796.5600000000004</v>
      </c>
      <c r="P1722">
        <f t="shared" si="80"/>
        <v>-0.21933218806811555</v>
      </c>
    </row>
    <row r="1723" spans="1:16">
      <c r="A1723" s="1">
        <v>44841</v>
      </c>
      <c r="B1723">
        <v>138.25200000000001</v>
      </c>
      <c r="C1723" s="3">
        <f>MAX($B$2:B1723)</f>
        <v>178.87799999999999</v>
      </c>
      <c r="D1723" s="4">
        <f>(B1723 - C1723) / C1723</f>
        <v>-0.22711568778720681</v>
      </c>
      <c r="E1723">
        <v>114.56</v>
      </c>
      <c r="F1723">
        <f>MAX($E$2:E1723)</f>
        <v>186.57</v>
      </c>
      <c r="G1723">
        <f>(E1723-F1723)/F1723</f>
        <v>-0.38596773329045397</v>
      </c>
      <c r="H1723">
        <v>223.07</v>
      </c>
      <c r="I1723">
        <f>MAX($H$2:H1723)</f>
        <v>409.97</v>
      </c>
      <c r="J1723">
        <f t="shared" si="78"/>
        <v>-0.45588701612313104</v>
      </c>
      <c r="K1723">
        <v>12.0641</v>
      </c>
      <c r="L1723">
        <f>MAX($K$2:K1723)</f>
        <v>33.316299999999998</v>
      </c>
      <c r="M1723">
        <f t="shared" si="79"/>
        <v>-0.63789196279298721</v>
      </c>
      <c r="N1723">
        <v>3639.66</v>
      </c>
      <c r="O1723">
        <f>MAX($N$2:N1723)</f>
        <v>4796.5600000000004</v>
      </c>
      <c r="P1723">
        <f t="shared" si="80"/>
        <v>-0.24119368881031414</v>
      </c>
    </row>
    <row r="1724" spans="1:16">
      <c r="A1724" s="1">
        <v>44844</v>
      </c>
      <c r="B1724">
        <v>138.57499999999999</v>
      </c>
      <c r="C1724" s="3">
        <f>MAX($B$2:B1724)</f>
        <v>178.87799999999999</v>
      </c>
      <c r="D1724" s="4">
        <f>(B1724 - C1724) / C1724</f>
        <v>-0.22530998781292277</v>
      </c>
      <c r="E1724">
        <v>113.67</v>
      </c>
      <c r="F1724">
        <f>MAX($E$2:E1724)</f>
        <v>186.57</v>
      </c>
      <c r="G1724">
        <f>(E1724-F1724)/F1724</f>
        <v>-0.3907380607814761</v>
      </c>
      <c r="H1724">
        <v>222.96</v>
      </c>
      <c r="I1724">
        <f>MAX($H$2:H1724)</f>
        <v>409.97</v>
      </c>
      <c r="J1724">
        <f t="shared" si="78"/>
        <v>-0.45615532843866624</v>
      </c>
      <c r="K1724">
        <v>11.6585</v>
      </c>
      <c r="L1724">
        <f>MAX($K$2:K1724)</f>
        <v>33.316299999999998</v>
      </c>
      <c r="M1724">
        <f t="shared" si="79"/>
        <v>-0.65006618381993198</v>
      </c>
      <c r="N1724">
        <v>3612.39</v>
      </c>
      <c r="O1724">
        <f>MAX($N$2:N1724)</f>
        <v>4796.5600000000004</v>
      </c>
      <c r="P1724">
        <f t="shared" si="80"/>
        <v>-0.24687901329285997</v>
      </c>
    </row>
    <row r="1725" spans="1:16">
      <c r="A1725" s="1">
        <v>44845</v>
      </c>
      <c r="B1725">
        <v>137.154</v>
      </c>
      <c r="C1725" s="3">
        <f>MAX($B$2:B1725)</f>
        <v>178.87799999999999</v>
      </c>
      <c r="D1725" s="4">
        <f>(B1725 - C1725) / C1725</f>
        <v>-0.23325394961929355</v>
      </c>
      <c r="E1725">
        <v>112.21</v>
      </c>
      <c r="F1725">
        <f>MAX($E$2:E1725)</f>
        <v>186.57</v>
      </c>
      <c r="G1725">
        <f>(E1725-F1725)/F1725</f>
        <v>-0.39856354183416415</v>
      </c>
      <c r="H1725">
        <v>216.5</v>
      </c>
      <c r="I1725">
        <f>MAX($H$2:H1725)</f>
        <v>409.97</v>
      </c>
      <c r="J1725">
        <f t="shared" si="78"/>
        <v>-0.47191257896919292</v>
      </c>
      <c r="K1725">
        <v>11.5745</v>
      </c>
      <c r="L1725">
        <f>MAX($K$2:K1725)</f>
        <v>33.316299999999998</v>
      </c>
      <c r="M1725">
        <f t="shared" si="79"/>
        <v>-0.65258747219829327</v>
      </c>
      <c r="N1725">
        <v>3588.84</v>
      </c>
      <c r="O1725">
        <f>MAX($N$2:N1725)</f>
        <v>4796.5600000000004</v>
      </c>
      <c r="P1725">
        <f t="shared" si="80"/>
        <v>-0.25178878196040499</v>
      </c>
    </row>
    <row r="1726" spans="1:16">
      <c r="A1726" s="1">
        <v>44846</v>
      </c>
      <c r="B1726">
        <v>136.524</v>
      </c>
      <c r="C1726" s="3">
        <f>MAX($B$2:B1726)</f>
        <v>178.87799999999999</v>
      </c>
      <c r="D1726" s="4">
        <f>(B1726 - C1726) / C1726</f>
        <v>-0.23677590312950719</v>
      </c>
      <c r="E1726">
        <v>112.9</v>
      </c>
      <c r="F1726">
        <f>MAX($E$2:E1726)</f>
        <v>186.57</v>
      </c>
      <c r="G1726">
        <f>(E1726-F1726)/F1726</f>
        <v>-0.39486519804898962</v>
      </c>
      <c r="H1726">
        <v>217.24</v>
      </c>
      <c r="I1726">
        <f>MAX($H$2:H1726)</f>
        <v>409.97</v>
      </c>
      <c r="J1726">
        <f t="shared" si="78"/>
        <v>-0.47010756884650096</v>
      </c>
      <c r="K1726">
        <v>11.488799999999999</v>
      </c>
      <c r="L1726">
        <f>MAX($K$2:K1726)</f>
        <v>33.316299999999998</v>
      </c>
      <c r="M1726">
        <f t="shared" si="79"/>
        <v>-0.65515978665097874</v>
      </c>
      <c r="N1726">
        <v>3577.03</v>
      </c>
      <c r="O1726">
        <f>MAX($N$2:N1726)</f>
        <v>4796.5600000000004</v>
      </c>
      <c r="P1726">
        <f t="shared" si="80"/>
        <v>-0.25425096319028639</v>
      </c>
    </row>
    <row r="1727" spans="1:16">
      <c r="A1727" s="1">
        <v>44847</v>
      </c>
      <c r="B1727">
        <v>141.11199999999999</v>
      </c>
      <c r="C1727" s="3">
        <f>MAX($B$2:B1727)</f>
        <v>178.87799999999999</v>
      </c>
      <c r="D1727" s="4">
        <f>(B1727 - C1727) / C1727</f>
        <v>-0.21112713693131629</v>
      </c>
      <c r="E1727">
        <v>112.53</v>
      </c>
      <c r="F1727">
        <f>MAX($E$2:E1727)</f>
        <v>186.57</v>
      </c>
      <c r="G1727">
        <f>(E1727-F1727)/F1727</f>
        <v>-0.39684836790480782</v>
      </c>
      <c r="H1727">
        <v>221.72</v>
      </c>
      <c r="I1727">
        <f>MAX($H$2:H1727)</f>
        <v>409.97</v>
      </c>
      <c r="J1727">
        <f t="shared" si="78"/>
        <v>-0.45917993999560947</v>
      </c>
      <c r="K1727">
        <v>11.9482</v>
      </c>
      <c r="L1727">
        <f>MAX($K$2:K1727)</f>
        <v>33.316299999999998</v>
      </c>
      <c r="M1727">
        <f t="shared" si="79"/>
        <v>-0.64137074044836906</v>
      </c>
      <c r="N1727">
        <v>3669.91</v>
      </c>
      <c r="O1727">
        <f>MAX($N$2:N1727)</f>
        <v>4796.5600000000004</v>
      </c>
      <c r="P1727">
        <f t="shared" si="80"/>
        <v>-0.23488708574478387</v>
      </c>
    </row>
    <row r="1728" spans="1:16">
      <c r="A1728" s="1">
        <v>44848</v>
      </c>
      <c r="B1728">
        <v>136.56299999999999</v>
      </c>
      <c r="C1728" s="3">
        <f>MAX($B$2:B1728)</f>
        <v>178.87799999999999</v>
      </c>
      <c r="D1728" s="4">
        <f>(B1728 - C1728) / C1728</f>
        <v>-0.23655787743601786</v>
      </c>
      <c r="E1728">
        <v>106.9</v>
      </c>
      <c r="F1728">
        <f>MAX($E$2:E1728)</f>
        <v>186.57</v>
      </c>
      <c r="G1728">
        <f>(E1728-F1728)/F1728</f>
        <v>-0.42702470922441976</v>
      </c>
      <c r="H1728">
        <v>204.99</v>
      </c>
      <c r="I1728">
        <f>MAX($H$2:H1728)</f>
        <v>409.97</v>
      </c>
      <c r="J1728">
        <f t="shared" si="78"/>
        <v>-0.49998780398565751</v>
      </c>
      <c r="K1728">
        <v>11.2159</v>
      </c>
      <c r="L1728">
        <f>MAX($K$2:K1728)</f>
        <v>33.316299999999998</v>
      </c>
      <c r="M1728">
        <f t="shared" si="79"/>
        <v>-0.66335097234686935</v>
      </c>
      <c r="N1728">
        <v>3583.07</v>
      </c>
      <c r="O1728">
        <f>MAX($N$2:N1728)</f>
        <v>4796.5600000000004</v>
      </c>
      <c r="P1728">
        <f t="shared" si="80"/>
        <v>-0.25299172740464004</v>
      </c>
    </row>
    <row r="1729" spans="1:16">
      <c r="A1729" s="1">
        <v>44851</v>
      </c>
      <c r="B1729">
        <v>140.54</v>
      </c>
      <c r="C1729" s="3">
        <f>MAX($B$2:B1729)</f>
        <v>178.87799999999999</v>
      </c>
      <c r="D1729" s="4">
        <f>(B1729 - C1729) / C1729</f>
        <v>-0.21432484710249441</v>
      </c>
      <c r="E1729">
        <v>113.79</v>
      </c>
      <c r="F1729">
        <f>MAX($E$2:E1729)</f>
        <v>186.57</v>
      </c>
      <c r="G1729">
        <f>(E1729-F1729)/F1729</f>
        <v>-0.39009487055796749</v>
      </c>
      <c r="H1729">
        <v>219.35</v>
      </c>
      <c r="I1729">
        <f>MAX($H$2:H1729)</f>
        <v>409.97</v>
      </c>
      <c r="J1729">
        <f t="shared" si="78"/>
        <v>-0.4649608507939606</v>
      </c>
      <c r="K1729">
        <v>11.8764</v>
      </c>
      <c r="L1729">
        <f>MAX($K$2:K1729)</f>
        <v>33.316299999999998</v>
      </c>
      <c r="M1729">
        <f t="shared" si="79"/>
        <v>-0.64352584170511129</v>
      </c>
      <c r="N1729">
        <v>3677.95</v>
      </c>
      <c r="O1729">
        <f>MAX($N$2:N1729)</f>
        <v>4796.5600000000004</v>
      </c>
      <c r="P1729">
        <f t="shared" si="80"/>
        <v>-0.23321088446720159</v>
      </c>
    </row>
    <row r="1730" spans="1:16">
      <c r="A1730" s="1">
        <v>44852</v>
      </c>
      <c r="B1730">
        <v>141.86199999999999</v>
      </c>
      <c r="C1730" s="3">
        <f>MAX($B$2:B1730)</f>
        <v>178.87799999999999</v>
      </c>
      <c r="D1730" s="4">
        <f>(B1730 - C1730) / C1730</f>
        <v>-0.20693433513344286</v>
      </c>
      <c r="E1730">
        <v>116.36</v>
      </c>
      <c r="F1730">
        <f>MAX($E$2:E1730)</f>
        <v>186.57</v>
      </c>
      <c r="G1730">
        <f>(E1730-F1730)/F1730</f>
        <v>-0.37631987993782495</v>
      </c>
      <c r="H1730">
        <v>220.19</v>
      </c>
      <c r="I1730">
        <f>MAX($H$2:H1730)</f>
        <v>409.97</v>
      </c>
      <c r="J1730">
        <f t="shared" si="78"/>
        <v>-0.46291192038441842</v>
      </c>
      <c r="K1730">
        <v>11.9552</v>
      </c>
      <c r="L1730">
        <f>MAX($K$2:K1730)</f>
        <v>33.316299999999998</v>
      </c>
      <c r="M1730">
        <f t="shared" si="79"/>
        <v>-0.64116063308350568</v>
      </c>
      <c r="N1730">
        <v>3719.98</v>
      </c>
      <c r="O1730">
        <f>MAX($N$2:N1730)</f>
        <v>4796.5600000000004</v>
      </c>
      <c r="P1730">
        <f t="shared" si="80"/>
        <v>-0.22444835465416887</v>
      </c>
    </row>
    <row r="1731" spans="1:16">
      <c r="A1731" s="1">
        <v>44853</v>
      </c>
      <c r="B1731">
        <v>141.97200000000001</v>
      </c>
      <c r="C1731" s="3">
        <f>MAX($B$2:B1731)</f>
        <v>178.87799999999999</v>
      </c>
      <c r="D1731" s="4">
        <f>(B1731 - C1731) / C1731</f>
        <v>-0.2063193908697547</v>
      </c>
      <c r="E1731">
        <v>115.07</v>
      </c>
      <c r="F1731">
        <f>MAX($E$2:E1731)</f>
        <v>186.57</v>
      </c>
      <c r="G1731">
        <f>(E1731-F1731)/F1731</f>
        <v>-0.38323417484054245</v>
      </c>
      <c r="H1731">
        <v>222.04</v>
      </c>
      <c r="I1731">
        <f>MAX($H$2:H1731)</f>
        <v>409.97</v>
      </c>
      <c r="J1731">
        <f t="shared" ref="J1731:J1794" si="81">(H1731-I1731)/I1731</f>
        <v>-0.45839939507768868</v>
      </c>
      <c r="K1731">
        <v>12.039199999999999</v>
      </c>
      <c r="L1731">
        <f>MAX($K$2:K1731)</f>
        <v>33.316299999999998</v>
      </c>
      <c r="M1731">
        <f t="shared" ref="M1731:M1794" si="82">(K1731-L1731)/L1731</f>
        <v>-0.63863934470514427</v>
      </c>
      <c r="N1731">
        <v>3695.16</v>
      </c>
      <c r="O1731">
        <f>MAX($N$2:N1731)</f>
        <v>4796.5600000000004</v>
      </c>
      <c r="P1731">
        <f t="shared" ref="P1731:P1794" si="83">(N1731-O1731)/O1731</f>
        <v>-0.22962289640909328</v>
      </c>
    </row>
    <row r="1732" spans="1:16">
      <c r="A1732" s="1">
        <v>44854</v>
      </c>
      <c r="B1732">
        <v>141.50800000000001</v>
      </c>
      <c r="C1732" s="3">
        <f>MAX($B$2:B1732)</f>
        <v>178.87799999999999</v>
      </c>
      <c r="D1732" s="4">
        <f>(B1732 - C1732) / C1732</f>
        <v>-0.20891333758203903</v>
      </c>
      <c r="E1732">
        <v>115.25</v>
      </c>
      <c r="F1732">
        <f>MAX($E$2:E1732)</f>
        <v>186.57</v>
      </c>
      <c r="G1732">
        <f>(E1732-F1732)/F1732</f>
        <v>-0.3822693895052795</v>
      </c>
      <c r="H1732">
        <v>207.28</v>
      </c>
      <c r="I1732">
        <f>MAX($H$2:H1732)</f>
        <v>409.97</v>
      </c>
      <c r="J1732">
        <f t="shared" si="81"/>
        <v>-0.49440202941678663</v>
      </c>
      <c r="K1732">
        <v>12.182</v>
      </c>
      <c r="L1732">
        <f>MAX($K$2:K1732)</f>
        <v>33.316299999999998</v>
      </c>
      <c r="M1732">
        <f t="shared" si="82"/>
        <v>-0.63435315446192997</v>
      </c>
      <c r="N1732">
        <v>3665.78</v>
      </c>
      <c r="O1732">
        <f>MAX($N$2:N1732)</f>
        <v>4796.5600000000004</v>
      </c>
      <c r="P1732">
        <f t="shared" si="83"/>
        <v>-0.2357481194856314</v>
      </c>
    </row>
    <row r="1733" spans="1:16">
      <c r="A1733" s="1">
        <v>44855</v>
      </c>
      <c r="B1733">
        <v>145.33500000000001</v>
      </c>
      <c r="C1733" s="3">
        <f>MAX($B$2:B1733)</f>
        <v>178.87799999999999</v>
      </c>
      <c r="D1733" s="4">
        <f>(B1733 - C1733) / C1733</f>
        <v>-0.18751886760809033</v>
      </c>
      <c r="E1733">
        <v>119.32</v>
      </c>
      <c r="F1733">
        <f>MAX($E$2:E1733)</f>
        <v>186.57</v>
      </c>
      <c r="G1733">
        <f>(E1733-F1733)/F1733</f>
        <v>-0.3604545210912794</v>
      </c>
      <c r="H1733">
        <v>214.44</v>
      </c>
      <c r="I1733">
        <f>MAX($H$2:H1733)</f>
        <v>409.97</v>
      </c>
      <c r="J1733">
        <f t="shared" si="81"/>
        <v>-0.47693733687830819</v>
      </c>
      <c r="K1733">
        <v>12.4537</v>
      </c>
      <c r="L1733">
        <f>MAX($K$2:K1733)</f>
        <v>33.316299999999998</v>
      </c>
      <c r="M1733">
        <f t="shared" si="82"/>
        <v>-0.6261979871714447</v>
      </c>
      <c r="N1733">
        <v>3752.75</v>
      </c>
      <c r="O1733">
        <f>MAX($N$2:N1733)</f>
        <v>4796.5600000000004</v>
      </c>
      <c r="P1733">
        <f t="shared" si="83"/>
        <v>-0.21761637506879938</v>
      </c>
    </row>
    <row r="1734" spans="1:16">
      <c r="A1734" s="1">
        <v>44858</v>
      </c>
      <c r="B1734">
        <v>147.488</v>
      </c>
      <c r="C1734" s="3">
        <f>MAX($B$2:B1734)</f>
        <v>178.87799999999999</v>
      </c>
      <c r="D1734" s="4">
        <f>(B1734 - C1734) / C1734</f>
        <v>-0.17548273124699509</v>
      </c>
      <c r="E1734">
        <v>119.82</v>
      </c>
      <c r="F1734">
        <f>MAX($E$2:E1734)</f>
        <v>186.57</v>
      </c>
      <c r="G1734">
        <f>(E1734-F1734)/F1734</f>
        <v>-0.35777456182666023</v>
      </c>
      <c r="H1734">
        <v>211.25</v>
      </c>
      <c r="I1734">
        <f>MAX($H$2:H1734)</f>
        <v>409.97</v>
      </c>
      <c r="J1734">
        <f t="shared" si="81"/>
        <v>-0.48471839402883143</v>
      </c>
      <c r="K1734">
        <v>12.5867</v>
      </c>
      <c r="L1734">
        <f>MAX($K$2:K1734)</f>
        <v>33.316299999999998</v>
      </c>
      <c r="M1734">
        <f t="shared" si="82"/>
        <v>-0.6222059472390391</v>
      </c>
      <c r="N1734">
        <v>3797.34</v>
      </c>
      <c r="O1734">
        <f>MAX($N$2:N1734)</f>
        <v>4796.5600000000004</v>
      </c>
      <c r="P1734">
        <f t="shared" si="83"/>
        <v>-0.20832012942608874</v>
      </c>
    </row>
    <row r="1735" spans="1:16">
      <c r="A1735" s="1">
        <v>44859</v>
      </c>
      <c r="B1735">
        <v>150.339</v>
      </c>
      <c r="C1735" s="3">
        <f>MAX($B$2:B1735)</f>
        <v>178.87799999999999</v>
      </c>
      <c r="D1735" s="4">
        <f>(B1735 - C1735) / C1735</f>
        <v>-0.15954449401267898</v>
      </c>
      <c r="E1735">
        <v>120.6</v>
      </c>
      <c r="F1735">
        <f>MAX($E$2:E1735)</f>
        <v>186.57</v>
      </c>
      <c r="G1735">
        <f>(E1735-F1735)/F1735</f>
        <v>-0.35359382537385431</v>
      </c>
      <c r="H1735">
        <v>222.41499999999999</v>
      </c>
      <c r="I1735">
        <f>MAX($H$2:H1735)</f>
        <v>409.97</v>
      </c>
      <c r="J1735">
        <f t="shared" si="81"/>
        <v>-0.4574846940020002</v>
      </c>
      <c r="K1735">
        <v>13.2479</v>
      </c>
      <c r="L1735">
        <f>MAX($K$2:K1735)</f>
        <v>33.316299999999998</v>
      </c>
      <c r="M1735">
        <f t="shared" si="82"/>
        <v>-0.60235980586079485</v>
      </c>
      <c r="N1735">
        <v>3859.11</v>
      </c>
      <c r="O1735">
        <f>MAX($N$2:N1735)</f>
        <v>4796.5600000000004</v>
      </c>
      <c r="P1735">
        <f t="shared" si="83"/>
        <v>-0.19544215020764885</v>
      </c>
    </row>
    <row r="1736" spans="1:16">
      <c r="A1736" s="1">
        <v>44860</v>
      </c>
      <c r="B1736">
        <v>147.38999999999999</v>
      </c>
      <c r="C1736" s="3">
        <f>MAX($B$2:B1736)</f>
        <v>178.87799999999999</v>
      </c>
      <c r="D1736" s="4">
        <f>(B1736 - C1736) / C1736</f>
        <v>-0.17603059068191729</v>
      </c>
      <c r="E1736">
        <v>115.66</v>
      </c>
      <c r="F1736">
        <f>MAX($E$2:E1736)</f>
        <v>186.57</v>
      </c>
      <c r="G1736">
        <f>(E1736-F1736)/F1736</f>
        <v>-0.38007182290829178</v>
      </c>
      <c r="H1736">
        <v>224.64</v>
      </c>
      <c r="I1736">
        <f>MAX($H$2:H1736)</f>
        <v>409.97</v>
      </c>
      <c r="J1736">
        <f t="shared" si="81"/>
        <v>-0.45205746761958199</v>
      </c>
      <c r="K1736">
        <v>12.8833</v>
      </c>
      <c r="L1736">
        <f>MAX($K$2:K1736)</f>
        <v>33.316299999999998</v>
      </c>
      <c r="M1736">
        <f t="shared" si="82"/>
        <v>-0.61330339803639666</v>
      </c>
      <c r="N1736">
        <v>3830.6</v>
      </c>
      <c r="O1736">
        <f>MAX($N$2:N1736)</f>
        <v>4796.5600000000004</v>
      </c>
      <c r="P1736">
        <f t="shared" si="83"/>
        <v>-0.20138599329519496</v>
      </c>
    </row>
    <row r="1737" spans="1:16">
      <c r="A1737" s="1">
        <v>44861</v>
      </c>
      <c r="B1737">
        <v>142.90100000000001</v>
      </c>
      <c r="C1737" s="3">
        <f>MAX($B$2:B1737)</f>
        <v>178.87799999999999</v>
      </c>
      <c r="D1737" s="4">
        <f>(B1737 - C1737) / C1737</f>
        <v>-0.20112590704278882</v>
      </c>
      <c r="E1737">
        <v>110.96</v>
      </c>
      <c r="F1737">
        <f>MAX($E$2:E1737)</f>
        <v>186.57</v>
      </c>
      <c r="G1737">
        <f>(E1737-F1737)/F1737</f>
        <v>-0.40526343999571207</v>
      </c>
      <c r="H1737">
        <v>225.09</v>
      </c>
      <c r="I1737">
        <f>MAX($H$2:H1737)</f>
        <v>409.97</v>
      </c>
      <c r="J1737">
        <f t="shared" si="81"/>
        <v>-0.45095982632875581</v>
      </c>
      <c r="K1737">
        <v>13.163</v>
      </c>
      <c r="L1737">
        <f>MAX($K$2:K1737)</f>
        <v>33.316299999999998</v>
      </c>
      <c r="M1737">
        <f t="shared" si="82"/>
        <v>-0.60490810804321005</v>
      </c>
      <c r="N1737">
        <v>3807.3</v>
      </c>
      <c r="O1737">
        <f>MAX($N$2:N1737)</f>
        <v>4796.5600000000004</v>
      </c>
      <c r="P1737">
        <f t="shared" si="83"/>
        <v>-0.206243641276248</v>
      </c>
    </row>
    <row r="1738" spans="1:16">
      <c r="A1738" s="1">
        <v>44862</v>
      </c>
      <c r="B1738">
        <v>153.696</v>
      </c>
      <c r="C1738" s="3">
        <f>MAX($B$2:B1738)</f>
        <v>178.87799999999999</v>
      </c>
      <c r="D1738" s="4">
        <f>(B1738 - C1738) / C1738</f>
        <v>-0.14077751316539758</v>
      </c>
      <c r="E1738">
        <v>103.41</v>
      </c>
      <c r="F1738">
        <f>MAX($E$2:E1738)</f>
        <v>186.57</v>
      </c>
      <c r="G1738">
        <f>(E1738-F1738)/F1738</f>
        <v>-0.44573082489146165</v>
      </c>
      <c r="H1738">
        <v>228.52</v>
      </c>
      <c r="I1738">
        <f>MAX($H$2:H1738)</f>
        <v>409.97</v>
      </c>
      <c r="J1738">
        <f t="shared" si="81"/>
        <v>-0.44259336048979192</v>
      </c>
      <c r="K1738">
        <v>13.820600000000001</v>
      </c>
      <c r="L1738">
        <f>MAX($K$2:K1738)</f>
        <v>33.316299999999998</v>
      </c>
      <c r="M1738">
        <f t="shared" si="82"/>
        <v>-0.58517002188118128</v>
      </c>
      <c r="N1738">
        <v>3901.06</v>
      </c>
      <c r="O1738">
        <f>MAX($N$2:N1738)</f>
        <v>4796.5600000000004</v>
      </c>
      <c r="P1738">
        <f t="shared" si="83"/>
        <v>-0.18669629901429366</v>
      </c>
    </row>
    <row r="1739" spans="1:16">
      <c r="A1739" s="1">
        <v>44865</v>
      </c>
      <c r="B1739">
        <v>151.32599999999999</v>
      </c>
      <c r="C1739" s="3">
        <f>MAX($B$2:B1739)</f>
        <v>178.87799999999999</v>
      </c>
      <c r="D1739" s="4">
        <f>(B1739 - C1739) / C1739</f>
        <v>-0.1540267668466776</v>
      </c>
      <c r="E1739">
        <v>102.44</v>
      </c>
      <c r="F1739">
        <f>MAX($E$2:E1739)</f>
        <v>186.57</v>
      </c>
      <c r="G1739">
        <f>(E1739-F1739)/F1739</f>
        <v>-0.45092994586482282</v>
      </c>
      <c r="H1739">
        <v>227.54</v>
      </c>
      <c r="I1739">
        <f>MAX($H$2:H1739)</f>
        <v>409.97</v>
      </c>
      <c r="J1739">
        <f t="shared" si="81"/>
        <v>-0.44498377930092453</v>
      </c>
      <c r="K1739">
        <v>13.483700000000001</v>
      </c>
      <c r="L1739">
        <f>MAX($K$2:K1739)</f>
        <v>33.316299999999998</v>
      </c>
      <c r="M1739">
        <f t="shared" si="82"/>
        <v>-0.59528218919868059</v>
      </c>
      <c r="N1739">
        <v>3871.98</v>
      </c>
      <c r="O1739">
        <f>MAX($N$2:N1739)</f>
        <v>4796.5600000000004</v>
      </c>
      <c r="P1739">
        <f t="shared" si="83"/>
        <v>-0.19275897726704144</v>
      </c>
    </row>
    <row r="1740" spans="1:16">
      <c r="A1740" s="1">
        <v>44866</v>
      </c>
      <c r="B1740">
        <v>148.67400000000001</v>
      </c>
      <c r="C1740" s="3">
        <f>MAX($B$2:B1740)</f>
        <v>178.87799999999999</v>
      </c>
      <c r="D1740" s="4">
        <f>(B1740 - C1740) / C1740</f>
        <v>-0.1688525140039579</v>
      </c>
      <c r="E1740">
        <v>96.79</v>
      </c>
      <c r="F1740">
        <f>MAX($E$2:E1740)</f>
        <v>186.57</v>
      </c>
      <c r="G1740">
        <f>(E1740-F1740)/F1740</f>
        <v>-0.48121348555501953</v>
      </c>
      <c r="H1740">
        <v>227.82</v>
      </c>
      <c r="I1740">
        <f>MAX($H$2:H1740)</f>
        <v>409.97</v>
      </c>
      <c r="J1740">
        <f t="shared" si="81"/>
        <v>-0.44430080249774379</v>
      </c>
      <c r="K1740">
        <v>13.5297</v>
      </c>
      <c r="L1740">
        <f>MAX($K$2:K1740)</f>
        <v>33.316299999999998</v>
      </c>
      <c r="M1740">
        <f t="shared" si="82"/>
        <v>-0.59390148365814932</v>
      </c>
      <c r="N1740">
        <v>3856.1</v>
      </c>
      <c r="O1740">
        <f>MAX($N$2:N1740)</f>
        <v>4796.5600000000004</v>
      </c>
      <c r="P1740">
        <f t="shared" si="83"/>
        <v>-0.19606968327301241</v>
      </c>
    </row>
    <row r="1741" spans="1:16">
      <c r="A1741" s="1">
        <v>44867</v>
      </c>
      <c r="B1741">
        <v>143.125</v>
      </c>
      <c r="C1741" s="3">
        <f>MAX($B$2:B1741)</f>
        <v>178.87799999999999</v>
      </c>
      <c r="D1741" s="4">
        <f>(B1741 - C1741) / C1741</f>
        <v>-0.19987365690582401</v>
      </c>
      <c r="E1741">
        <v>92.12</v>
      </c>
      <c r="F1741">
        <f>MAX($E$2:E1741)</f>
        <v>186.57</v>
      </c>
      <c r="G1741">
        <f>(E1741-F1741)/F1741</f>
        <v>-0.5062443050865626</v>
      </c>
      <c r="H1741">
        <v>214.98</v>
      </c>
      <c r="I1741">
        <f>MAX($H$2:H1741)</f>
        <v>409.97</v>
      </c>
      <c r="J1741">
        <f t="shared" si="81"/>
        <v>-0.47562016732931683</v>
      </c>
      <c r="K1741">
        <v>13.206</v>
      </c>
      <c r="L1741">
        <f>MAX($K$2:K1741)</f>
        <v>33.316299999999998</v>
      </c>
      <c r="M1741">
        <f t="shared" si="82"/>
        <v>-0.60361744851619181</v>
      </c>
      <c r="N1741">
        <v>3759.69</v>
      </c>
      <c r="O1741">
        <f>MAX($N$2:N1741)</f>
        <v>4796.5600000000004</v>
      </c>
      <c r="P1741">
        <f t="shared" si="83"/>
        <v>-0.21616950481178182</v>
      </c>
    </row>
    <row r="1742" spans="1:16">
      <c r="A1742" s="1">
        <v>44868</v>
      </c>
      <c r="B1742">
        <v>137.05600000000001</v>
      </c>
      <c r="C1742" s="3">
        <f>MAX($B$2:B1742)</f>
        <v>178.87799999999999</v>
      </c>
      <c r="D1742" s="4">
        <f>(B1742 - C1742) / C1742</f>
        <v>-0.2338018090542156</v>
      </c>
      <c r="E1742">
        <v>89.3</v>
      </c>
      <c r="F1742">
        <f>MAX($E$2:E1742)</f>
        <v>186.57</v>
      </c>
      <c r="G1742">
        <f>(E1742-F1742)/F1742</f>
        <v>-0.52135927533901483</v>
      </c>
      <c r="H1742">
        <v>215.31</v>
      </c>
      <c r="I1742">
        <f>MAX($H$2:H1742)</f>
        <v>409.97</v>
      </c>
      <c r="J1742">
        <f t="shared" si="81"/>
        <v>-0.47481523038271095</v>
      </c>
      <c r="K1742">
        <v>13.4079</v>
      </c>
      <c r="L1742">
        <f>MAX($K$2:K1742)</f>
        <v>33.316299999999998</v>
      </c>
      <c r="M1742">
        <f t="shared" si="82"/>
        <v>-0.59755735180677327</v>
      </c>
      <c r="N1742">
        <v>3719.89</v>
      </c>
      <c r="O1742">
        <f>MAX($N$2:N1742)</f>
        <v>4796.5600000000004</v>
      </c>
      <c r="P1742">
        <f t="shared" si="83"/>
        <v>-0.22446711810130604</v>
      </c>
    </row>
    <row r="1743" spans="1:16">
      <c r="A1743" s="1">
        <v>44869</v>
      </c>
      <c r="B1743">
        <v>136.79</v>
      </c>
      <c r="C1743" s="3">
        <f>MAX($B$2:B1743)</f>
        <v>178.87799999999999</v>
      </c>
      <c r="D1743" s="4">
        <f>(B1743 - C1743) / C1743</f>
        <v>-0.23528885609186148</v>
      </c>
      <c r="E1743">
        <v>90.98</v>
      </c>
      <c r="F1743">
        <f>MAX($E$2:E1743)</f>
        <v>186.57</v>
      </c>
      <c r="G1743">
        <f>(E1743-F1743)/F1743</f>
        <v>-0.51235461220989442</v>
      </c>
      <c r="H1743">
        <v>207.47</v>
      </c>
      <c r="I1743">
        <f>MAX($H$2:H1743)</f>
        <v>409.97</v>
      </c>
      <c r="J1743">
        <f t="shared" si="81"/>
        <v>-0.49393858087177112</v>
      </c>
      <c r="K1743">
        <v>14.141999999999999</v>
      </c>
      <c r="L1743">
        <f>MAX($K$2:K1743)</f>
        <v>33.316299999999998</v>
      </c>
      <c r="M1743">
        <f t="shared" si="82"/>
        <v>-0.57552309230016541</v>
      </c>
      <c r="N1743">
        <v>3770.55</v>
      </c>
      <c r="O1743">
        <f>MAX($N$2:N1743)</f>
        <v>4796.5600000000004</v>
      </c>
      <c r="P1743">
        <f t="shared" si="83"/>
        <v>-0.21390538219056993</v>
      </c>
    </row>
    <row r="1744" spans="1:16">
      <c r="A1744" s="1">
        <v>44872</v>
      </c>
      <c r="B1744">
        <v>137.32300000000001</v>
      </c>
      <c r="C1744" s="3">
        <f>MAX($B$2:B1744)</f>
        <v>178.87799999999999</v>
      </c>
      <c r="D1744" s="4">
        <f>(B1744 - C1744) / C1744</f>
        <v>-0.23230917161417269</v>
      </c>
      <c r="E1744">
        <v>90.53</v>
      </c>
      <c r="F1744">
        <f>MAX($E$2:E1744)</f>
        <v>186.57</v>
      </c>
      <c r="G1744">
        <f>(E1744-F1744)/F1744</f>
        <v>-0.51476657554805161</v>
      </c>
      <c r="H1744">
        <v>197.08</v>
      </c>
      <c r="I1744">
        <f>MAX($H$2:H1744)</f>
        <v>409.97</v>
      </c>
      <c r="J1744">
        <f t="shared" si="81"/>
        <v>-0.51928189867551289</v>
      </c>
      <c r="K1744">
        <v>14.286799999999999</v>
      </c>
      <c r="L1744">
        <f>MAX($K$2:K1744)</f>
        <v>33.316299999999998</v>
      </c>
      <c r="M1744">
        <f t="shared" si="82"/>
        <v>-0.57117687138127582</v>
      </c>
      <c r="N1744">
        <v>3806.8</v>
      </c>
      <c r="O1744">
        <f>MAX($N$2:N1744)</f>
        <v>4796.5600000000004</v>
      </c>
      <c r="P1744">
        <f t="shared" si="83"/>
        <v>-0.20634788264923198</v>
      </c>
    </row>
    <row r="1745" spans="1:16">
      <c r="A1745" s="1">
        <v>44873</v>
      </c>
      <c r="B1745">
        <v>137.89500000000001</v>
      </c>
      <c r="C1745" s="3">
        <f>MAX($B$2:B1745)</f>
        <v>178.87799999999999</v>
      </c>
      <c r="D1745" s="4">
        <f>(B1745 - C1745) / C1745</f>
        <v>-0.22911146144299455</v>
      </c>
      <c r="E1745">
        <v>89.98</v>
      </c>
      <c r="F1745">
        <f>MAX($E$2:E1745)</f>
        <v>186.57</v>
      </c>
      <c r="G1745">
        <f>(E1745-F1745)/F1745</f>
        <v>-0.51771453073913276</v>
      </c>
      <c r="H1745">
        <v>191.3</v>
      </c>
      <c r="I1745">
        <f>MAX($H$2:H1745)</f>
        <v>409.97</v>
      </c>
      <c r="J1745">
        <f t="shared" si="81"/>
        <v>-0.53338049125545772</v>
      </c>
      <c r="K1745">
        <v>14.5877</v>
      </c>
      <c r="L1745">
        <f>MAX($K$2:K1745)</f>
        <v>33.316299999999998</v>
      </c>
      <c r="M1745">
        <f t="shared" si="82"/>
        <v>-0.56214525622593148</v>
      </c>
      <c r="N1745">
        <v>3828.11</v>
      </c>
      <c r="O1745">
        <f>MAX($N$2:N1745)</f>
        <v>4796.5600000000004</v>
      </c>
      <c r="P1745">
        <f t="shared" si="83"/>
        <v>-0.20190511533265512</v>
      </c>
    </row>
    <row r="1746" spans="1:16">
      <c r="A1746" s="1">
        <v>44874</v>
      </c>
      <c r="B1746">
        <v>133.31899999999999</v>
      </c>
      <c r="C1746" s="3">
        <f>MAX($B$2:B1746)</f>
        <v>178.87799999999999</v>
      </c>
      <c r="D1746" s="4">
        <f>(B1746 - C1746) / C1746</f>
        <v>-0.25469314281241967</v>
      </c>
      <c r="E1746">
        <v>86.14</v>
      </c>
      <c r="F1746">
        <f>MAX($E$2:E1746)</f>
        <v>186.57</v>
      </c>
      <c r="G1746">
        <f>(E1746-F1746)/F1746</f>
        <v>-0.53829661789140804</v>
      </c>
      <c r="H1746">
        <v>177.59</v>
      </c>
      <c r="I1746">
        <f>MAX($H$2:H1746)</f>
        <v>409.97</v>
      </c>
      <c r="J1746">
        <f t="shared" si="81"/>
        <v>-0.56682196258262807</v>
      </c>
      <c r="K1746">
        <v>13.762700000000001</v>
      </c>
      <c r="L1746">
        <f>MAX($K$2:K1746)</f>
        <v>33.316299999999998</v>
      </c>
      <c r="M1746">
        <f t="shared" si="82"/>
        <v>-0.58690790994198028</v>
      </c>
      <c r="N1746">
        <v>3748.57</v>
      </c>
      <c r="O1746">
        <f>MAX($N$2:N1746)</f>
        <v>4796.5600000000004</v>
      </c>
      <c r="P1746">
        <f t="shared" si="83"/>
        <v>-0.21848783294694535</v>
      </c>
    </row>
    <row r="1747" spans="1:16">
      <c r="A1747" s="1">
        <v>44875</v>
      </c>
      <c r="B1747">
        <v>145.18199999999999</v>
      </c>
      <c r="C1747" s="3">
        <f>MAX($B$2:B1747)</f>
        <v>178.87799999999999</v>
      </c>
      <c r="D1747" s="4">
        <f>(B1747 - C1747) / C1747</f>
        <v>-0.18837419917485662</v>
      </c>
      <c r="E1747">
        <v>96.63</v>
      </c>
      <c r="F1747">
        <f>MAX($E$2:E1747)</f>
        <v>186.57</v>
      </c>
      <c r="G1747">
        <f>(E1747-F1747)/F1747</f>
        <v>-0.48207107251969772</v>
      </c>
      <c r="H1747">
        <v>190.72</v>
      </c>
      <c r="I1747">
        <f>MAX($H$2:H1747)</f>
        <v>409.97</v>
      </c>
      <c r="J1747">
        <f t="shared" si="81"/>
        <v>-0.53479522891918929</v>
      </c>
      <c r="K1747">
        <v>15.7346</v>
      </c>
      <c r="L1747">
        <f>MAX($K$2:K1747)</f>
        <v>33.316299999999998</v>
      </c>
      <c r="M1747">
        <f t="shared" si="82"/>
        <v>-0.52772066525994776</v>
      </c>
      <c r="N1747">
        <v>3956.37</v>
      </c>
      <c r="O1747">
        <f>MAX($N$2:N1747)</f>
        <v>4796.5600000000004</v>
      </c>
      <c r="P1747">
        <f t="shared" si="83"/>
        <v>-0.17516511833480669</v>
      </c>
    </row>
    <row r="1748" spans="1:16">
      <c r="A1748" s="1">
        <v>44876</v>
      </c>
      <c r="B1748">
        <v>147.97999999999999</v>
      </c>
      <c r="C1748" s="3">
        <f>MAX($B$2:B1748)</f>
        <v>178.87799999999999</v>
      </c>
      <c r="D1748" s="4">
        <f>(B1748 - C1748) / C1748</f>
        <v>-0.1727322532675902</v>
      </c>
      <c r="E1748">
        <v>100.79</v>
      </c>
      <c r="F1748">
        <f>MAX($E$2:E1748)</f>
        <v>186.57</v>
      </c>
      <c r="G1748">
        <f>(E1748-F1748)/F1748</f>
        <v>-0.45977381143806612</v>
      </c>
      <c r="H1748">
        <v>195.97</v>
      </c>
      <c r="I1748">
        <f>MAX($H$2:H1748)</f>
        <v>409.97</v>
      </c>
      <c r="J1748">
        <f t="shared" si="81"/>
        <v>-0.52198941385955078</v>
      </c>
      <c r="K1748">
        <v>16.311</v>
      </c>
      <c r="L1748">
        <f>MAX($K$2:K1748)</f>
        <v>33.316299999999998</v>
      </c>
      <c r="M1748">
        <f t="shared" si="82"/>
        <v>-0.51041982453033496</v>
      </c>
      <c r="N1748">
        <v>3992.93</v>
      </c>
      <c r="O1748">
        <f>MAX($N$2:N1748)</f>
        <v>4796.5600000000004</v>
      </c>
      <c r="P1748">
        <f t="shared" si="83"/>
        <v>-0.16754298914221868</v>
      </c>
    </row>
    <row r="1749" spans="1:16">
      <c r="A1749" s="1">
        <v>44879</v>
      </c>
      <c r="B1749">
        <v>146.577</v>
      </c>
      <c r="C1749" s="3">
        <f>MAX($B$2:B1749)</f>
        <v>178.87799999999999</v>
      </c>
      <c r="D1749" s="4">
        <f>(B1749 - C1749) / C1749</f>
        <v>-0.18057558783081201</v>
      </c>
      <c r="E1749">
        <v>98.49</v>
      </c>
      <c r="F1749">
        <f>MAX($E$2:E1749)</f>
        <v>186.57</v>
      </c>
      <c r="G1749">
        <f>(E1749-F1749)/F1749</f>
        <v>-0.47210162405531436</v>
      </c>
      <c r="H1749">
        <v>190.95</v>
      </c>
      <c r="I1749">
        <f>MAX($H$2:H1749)</f>
        <v>409.97</v>
      </c>
      <c r="J1749">
        <f t="shared" si="81"/>
        <v>-0.53423421225943368</v>
      </c>
      <c r="K1749">
        <v>16.279</v>
      </c>
      <c r="L1749">
        <f>MAX($K$2:K1749)</f>
        <v>33.316299999999998</v>
      </c>
      <c r="M1749">
        <f t="shared" si="82"/>
        <v>-0.51138031534113926</v>
      </c>
      <c r="N1749">
        <v>3957.25</v>
      </c>
      <c r="O1749">
        <f>MAX($N$2:N1749)</f>
        <v>4796.5600000000004</v>
      </c>
      <c r="P1749">
        <f t="shared" si="83"/>
        <v>-0.1749816535183549</v>
      </c>
    </row>
    <row r="1750" spans="1:16">
      <c r="A1750" s="1">
        <v>44880</v>
      </c>
      <c r="B1750">
        <v>148.315</v>
      </c>
      <c r="C1750" s="3">
        <f>MAX($B$2:B1750)</f>
        <v>178.87799999999999</v>
      </c>
      <c r="D1750" s="4">
        <f>(B1750 - C1750) / C1750</f>
        <v>-0.17085946846454003</v>
      </c>
      <c r="E1750">
        <v>98.94</v>
      </c>
      <c r="F1750">
        <f>MAX($E$2:E1750)</f>
        <v>186.57</v>
      </c>
      <c r="G1750">
        <f>(E1750-F1750)/F1750</f>
        <v>-0.46968966071715706</v>
      </c>
      <c r="H1750">
        <v>194.42</v>
      </c>
      <c r="I1750">
        <f>MAX($H$2:H1750)</f>
        <v>409.97</v>
      </c>
      <c r="J1750">
        <f t="shared" si="81"/>
        <v>-0.5257701783057297</v>
      </c>
      <c r="K1750">
        <v>16.6496</v>
      </c>
      <c r="L1750">
        <f>MAX($K$2:K1750)</f>
        <v>33.316299999999998</v>
      </c>
      <c r="M1750">
        <f t="shared" si="82"/>
        <v>-0.50025663113851182</v>
      </c>
      <c r="N1750">
        <v>3991.73</v>
      </c>
      <c r="O1750">
        <f>MAX($N$2:N1750)</f>
        <v>4796.5600000000004</v>
      </c>
      <c r="P1750">
        <f t="shared" si="83"/>
        <v>-0.16779316843738018</v>
      </c>
    </row>
    <row r="1751" spans="1:16">
      <c r="A1751" s="1">
        <v>44881</v>
      </c>
      <c r="B1751">
        <v>147.07900000000001</v>
      </c>
      <c r="C1751" s="3">
        <f>MAX($B$2:B1751)</f>
        <v>178.87799999999999</v>
      </c>
      <c r="D1751" s="4">
        <f>(B1751 - C1751) / C1751</f>
        <v>-0.17776920582743536</v>
      </c>
      <c r="E1751">
        <v>97.12</v>
      </c>
      <c r="F1751">
        <f>MAX($E$2:E1751)</f>
        <v>186.57</v>
      </c>
      <c r="G1751">
        <f>(E1751-F1751)/F1751</f>
        <v>-0.47944471244037085</v>
      </c>
      <c r="H1751">
        <v>186.92</v>
      </c>
      <c r="I1751">
        <f>MAX($H$2:H1751)</f>
        <v>409.97</v>
      </c>
      <c r="J1751">
        <f t="shared" si="81"/>
        <v>-0.54406419981949905</v>
      </c>
      <c r="K1751">
        <v>15.894399999999999</v>
      </c>
      <c r="L1751">
        <f>MAX($K$2:K1751)</f>
        <v>33.316299999999998</v>
      </c>
      <c r="M1751">
        <f t="shared" si="82"/>
        <v>-0.52292421427349378</v>
      </c>
      <c r="N1751">
        <v>3958.79</v>
      </c>
      <c r="O1751">
        <f>MAX($N$2:N1751)</f>
        <v>4796.5600000000004</v>
      </c>
      <c r="P1751">
        <f t="shared" si="83"/>
        <v>-0.17466059008956428</v>
      </c>
    </row>
    <row r="1752" spans="1:16">
      <c r="A1752" s="1">
        <v>44882</v>
      </c>
      <c r="B1752">
        <v>148.98699999999999</v>
      </c>
      <c r="C1752" s="3">
        <f>MAX($B$2:B1752)</f>
        <v>178.87799999999999</v>
      </c>
      <c r="D1752" s="4">
        <f>(B1752 - C1752) / C1752</f>
        <v>-0.16710271805364546</v>
      </c>
      <c r="E1752">
        <v>94.85</v>
      </c>
      <c r="F1752">
        <f>MAX($E$2:E1752)</f>
        <v>186.57</v>
      </c>
      <c r="G1752">
        <f>(E1752-F1752)/F1752</f>
        <v>-0.49161172750174198</v>
      </c>
      <c r="H1752">
        <v>183.17</v>
      </c>
      <c r="I1752">
        <f>MAX($H$2:H1752)</f>
        <v>409.97</v>
      </c>
      <c r="J1752">
        <f t="shared" si="81"/>
        <v>-0.55321121057638367</v>
      </c>
      <c r="K1752">
        <v>15.6616</v>
      </c>
      <c r="L1752">
        <f>MAX($K$2:K1752)</f>
        <v>33.316299999999998</v>
      </c>
      <c r="M1752">
        <f t="shared" si="82"/>
        <v>-0.52991178492209512</v>
      </c>
      <c r="N1752">
        <v>3946.56</v>
      </c>
      <c r="O1752">
        <f>MAX($N$2:N1752)</f>
        <v>4796.5600000000004</v>
      </c>
      <c r="P1752">
        <f t="shared" si="83"/>
        <v>-0.17721033407275222</v>
      </c>
    </row>
    <row r="1753" spans="1:16">
      <c r="A1753" s="1">
        <v>44883</v>
      </c>
      <c r="B1753">
        <v>149.55099999999999</v>
      </c>
      <c r="C1753" s="3">
        <f>MAX($B$2:B1753)</f>
        <v>178.87799999999999</v>
      </c>
      <c r="D1753" s="4">
        <f>(B1753 - C1753) / C1753</f>
        <v>-0.16394973110164471</v>
      </c>
      <c r="E1753">
        <v>94.14</v>
      </c>
      <c r="F1753">
        <f>MAX($E$2:E1753)</f>
        <v>186.57</v>
      </c>
      <c r="G1753">
        <f>(E1753-F1753)/F1753</f>
        <v>-0.49541726965750116</v>
      </c>
      <c r="H1753">
        <v>180.19</v>
      </c>
      <c r="I1753">
        <f>MAX($H$2:H1753)</f>
        <v>409.97</v>
      </c>
      <c r="J1753">
        <f t="shared" si="81"/>
        <v>-0.56048003512452138</v>
      </c>
      <c r="K1753">
        <v>15.393800000000001</v>
      </c>
      <c r="L1753">
        <f>MAX($K$2:K1753)</f>
        <v>33.316299999999998</v>
      </c>
      <c r="M1753">
        <f t="shared" si="82"/>
        <v>-0.5379498923950139</v>
      </c>
      <c r="N1753">
        <v>3965.34</v>
      </c>
      <c r="O1753">
        <f>MAX($N$2:N1753)</f>
        <v>4796.5600000000004</v>
      </c>
      <c r="P1753">
        <f t="shared" si="83"/>
        <v>-0.17329502810347419</v>
      </c>
    </row>
    <row r="1754" spans="1:16">
      <c r="A1754" s="1">
        <v>44886</v>
      </c>
      <c r="B1754">
        <v>146.30799999999999</v>
      </c>
      <c r="C1754" s="3">
        <f>MAX($B$2:B1754)</f>
        <v>178.87799999999999</v>
      </c>
      <c r="D1754" s="4">
        <f>(B1754 - C1754) / C1754</f>
        <v>-0.18207940607564929</v>
      </c>
      <c r="E1754">
        <v>92.46</v>
      </c>
      <c r="F1754">
        <f>MAX($E$2:E1754)</f>
        <v>186.57</v>
      </c>
      <c r="G1754">
        <f>(E1754-F1754)/F1754</f>
        <v>-0.50442193278662162</v>
      </c>
      <c r="H1754">
        <v>167.87</v>
      </c>
      <c r="I1754">
        <f>MAX($H$2:H1754)</f>
        <v>409.97</v>
      </c>
      <c r="J1754">
        <f t="shared" si="81"/>
        <v>-0.59053101446447298</v>
      </c>
      <c r="K1754">
        <v>15.3019</v>
      </c>
      <c r="L1754">
        <f>MAX($K$2:K1754)</f>
        <v>33.316299999999998</v>
      </c>
      <c r="M1754">
        <f t="shared" si="82"/>
        <v>-0.54070830194229247</v>
      </c>
      <c r="N1754">
        <v>3949.94</v>
      </c>
      <c r="O1754">
        <f>MAX($N$2:N1754)</f>
        <v>4796.5600000000004</v>
      </c>
      <c r="P1754">
        <f t="shared" si="83"/>
        <v>-0.17650566239138055</v>
      </c>
    </row>
    <row r="1755" spans="1:16">
      <c r="A1755" s="1">
        <v>44887</v>
      </c>
      <c r="B1755">
        <v>148.45400000000001</v>
      </c>
      <c r="C1755" s="3">
        <f>MAX($B$2:B1755)</f>
        <v>178.87799999999999</v>
      </c>
      <c r="D1755" s="4">
        <f>(B1755 - C1755) / C1755</f>
        <v>-0.17008240253133411</v>
      </c>
      <c r="E1755">
        <v>93.2</v>
      </c>
      <c r="F1755">
        <f>MAX($E$2:E1755)</f>
        <v>186.57</v>
      </c>
      <c r="G1755">
        <f>(E1755-F1755)/F1755</f>
        <v>-0.50045559307498522</v>
      </c>
      <c r="H1755">
        <v>169.91</v>
      </c>
      <c r="I1755">
        <f>MAX($H$2:H1755)</f>
        <v>409.97</v>
      </c>
      <c r="J1755">
        <f t="shared" si="81"/>
        <v>-0.58555504061272778</v>
      </c>
      <c r="K1755">
        <v>16.022200000000002</v>
      </c>
      <c r="L1755">
        <f>MAX($K$2:K1755)</f>
        <v>33.316299999999998</v>
      </c>
      <c r="M1755">
        <f t="shared" si="82"/>
        <v>-0.51908825409784398</v>
      </c>
      <c r="N1755">
        <v>4003.58</v>
      </c>
      <c r="O1755">
        <f>MAX($N$2:N1755)</f>
        <v>4796.5600000000004</v>
      </c>
      <c r="P1755">
        <f t="shared" si="83"/>
        <v>-0.16532264789766007</v>
      </c>
    </row>
    <row r="1756" spans="1:16">
      <c r="A1756" s="1">
        <v>44888</v>
      </c>
      <c r="B1756">
        <v>149.33600000000001</v>
      </c>
      <c r="C1756" s="3">
        <f>MAX($B$2:B1756)</f>
        <v>178.87799999999999</v>
      </c>
      <c r="D1756" s="4">
        <f>(B1756 - C1756) / C1756</f>
        <v>-0.16515166761703493</v>
      </c>
      <c r="E1756">
        <v>94.13</v>
      </c>
      <c r="F1756">
        <f>MAX($E$2:E1756)</f>
        <v>186.57</v>
      </c>
      <c r="G1756">
        <f>(E1756-F1756)/F1756</f>
        <v>-0.49547086884279362</v>
      </c>
      <c r="H1756">
        <v>183.2</v>
      </c>
      <c r="I1756">
        <f>MAX($H$2:H1756)</f>
        <v>409.97</v>
      </c>
      <c r="J1756">
        <f t="shared" si="81"/>
        <v>-0.55313803449032861</v>
      </c>
      <c r="K1756">
        <v>16.502700000000001</v>
      </c>
      <c r="L1756">
        <f>MAX($K$2:K1756)</f>
        <v>33.316299999999998</v>
      </c>
      <c r="M1756">
        <f t="shared" si="82"/>
        <v>-0.50466588426686032</v>
      </c>
      <c r="N1756">
        <v>4027.26</v>
      </c>
      <c r="O1756">
        <f>MAX($N$2:N1756)</f>
        <v>4796.5600000000004</v>
      </c>
      <c r="P1756">
        <f t="shared" si="83"/>
        <v>-0.16038577647313912</v>
      </c>
    </row>
    <row r="1757" spans="1:16">
      <c r="A1757" s="1">
        <v>44890</v>
      </c>
      <c r="B1757">
        <v>146.40799999999999</v>
      </c>
      <c r="C1757" s="3">
        <f>MAX($B$2:B1757)</f>
        <v>178.87799999999999</v>
      </c>
      <c r="D1757" s="4">
        <f>(B1757 - C1757) / C1757</f>
        <v>-0.18152036583593287</v>
      </c>
      <c r="E1757">
        <v>93.41</v>
      </c>
      <c r="F1757">
        <f>MAX($E$2:E1757)</f>
        <v>186.57</v>
      </c>
      <c r="G1757">
        <f>(E1757-F1757)/F1757</f>
        <v>-0.49933001018384521</v>
      </c>
      <c r="H1757">
        <v>182.86</v>
      </c>
      <c r="I1757">
        <f>MAX($H$2:H1757)</f>
        <v>409.97</v>
      </c>
      <c r="J1757">
        <f t="shared" si="81"/>
        <v>-0.55396736346561948</v>
      </c>
      <c r="K1757">
        <v>16.254000000000001</v>
      </c>
      <c r="L1757">
        <f>MAX($K$2:K1757)</f>
        <v>33.316299999999998</v>
      </c>
      <c r="M1757">
        <f t="shared" si="82"/>
        <v>-0.51213069878708017</v>
      </c>
      <c r="N1757">
        <v>4026.12</v>
      </c>
      <c r="O1757">
        <f>MAX($N$2:N1757)</f>
        <v>4796.5600000000004</v>
      </c>
      <c r="P1757">
        <f t="shared" si="83"/>
        <v>-0.16062344680354262</v>
      </c>
    </row>
    <row r="1758" spans="1:16">
      <c r="A1758" s="1">
        <v>44893</v>
      </c>
      <c r="B1758">
        <v>142.56200000000001</v>
      </c>
      <c r="C1758" s="3">
        <f>MAX($B$2:B1758)</f>
        <v>178.87799999999999</v>
      </c>
      <c r="D1758" s="4">
        <f>(B1758 - C1758) / C1758</f>
        <v>-0.20302105345542759</v>
      </c>
      <c r="E1758">
        <v>93.95</v>
      </c>
      <c r="F1758">
        <f>MAX($E$2:E1758)</f>
        <v>186.57</v>
      </c>
      <c r="G1758">
        <f>(E1758-F1758)/F1758</f>
        <v>-0.49643565417805646</v>
      </c>
      <c r="H1758">
        <v>182.92</v>
      </c>
      <c r="I1758">
        <f>MAX($H$2:H1758)</f>
        <v>409.97</v>
      </c>
      <c r="J1758">
        <f t="shared" si="81"/>
        <v>-0.55382101129350936</v>
      </c>
      <c r="K1758">
        <v>15.811500000000001</v>
      </c>
      <c r="L1758">
        <f>MAX($K$2:K1758)</f>
        <v>33.316299999999998</v>
      </c>
      <c r="M1758">
        <f t="shared" si="82"/>
        <v>-0.52541248578023358</v>
      </c>
      <c r="N1758">
        <v>3963.94</v>
      </c>
      <c r="O1758">
        <f>MAX($N$2:N1758)</f>
        <v>4796.5600000000004</v>
      </c>
      <c r="P1758">
        <f t="shared" si="83"/>
        <v>-0.17358690394782933</v>
      </c>
    </row>
    <row r="1759" spans="1:16">
      <c r="A1759" s="1">
        <v>44894</v>
      </c>
      <c r="B1759">
        <v>139.547</v>
      </c>
      <c r="C1759" s="3">
        <f>MAX($B$2:B1759)</f>
        <v>178.87799999999999</v>
      </c>
      <c r="D1759" s="4">
        <f>(B1759 - C1759) / C1759</f>
        <v>-0.21987611668287879</v>
      </c>
      <c r="E1759">
        <v>92.42</v>
      </c>
      <c r="F1759">
        <f>MAX($E$2:E1759)</f>
        <v>186.57</v>
      </c>
      <c r="G1759">
        <f>(E1759-F1759)/F1759</f>
        <v>-0.50463632952779114</v>
      </c>
      <c r="H1759">
        <v>180.83</v>
      </c>
      <c r="I1759">
        <f>MAX($H$2:H1759)</f>
        <v>409.97</v>
      </c>
      <c r="J1759">
        <f t="shared" si="81"/>
        <v>-0.55891894528867969</v>
      </c>
      <c r="K1759">
        <v>15.6236</v>
      </c>
      <c r="L1759">
        <f>MAX($K$2:K1759)</f>
        <v>33.316299999999998</v>
      </c>
      <c r="M1759">
        <f t="shared" si="82"/>
        <v>-0.53105236775992526</v>
      </c>
      <c r="N1759">
        <v>3957.63</v>
      </c>
      <c r="O1759">
        <f>MAX($N$2:N1759)</f>
        <v>4796.5600000000004</v>
      </c>
      <c r="P1759">
        <f t="shared" si="83"/>
        <v>-0.17490243007488704</v>
      </c>
    </row>
    <row r="1760" spans="1:16">
      <c r="A1760" s="1">
        <v>44895</v>
      </c>
      <c r="B1760">
        <v>146.328</v>
      </c>
      <c r="C1760" s="3">
        <f>MAX($B$2:B1760)</f>
        <v>178.87799999999999</v>
      </c>
      <c r="D1760" s="4">
        <f>(B1760 - C1760) / C1760</f>
        <v>-0.18196759802770596</v>
      </c>
      <c r="E1760">
        <v>96.54</v>
      </c>
      <c r="F1760">
        <f>MAX($E$2:E1760)</f>
        <v>186.57</v>
      </c>
      <c r="G1760">
        <f>(E1760-F1760)/F1760</f>
        <v>-0.48255346518732911</v>
      </c>
      <c r="H1760">
        <v>194.7</v>
      </c>
      <c r="I1760">
        <f>MAX($H$2:H1760)</f>
        <v>409.97</v>
      </c>
      <c r="J1760">
        <f t="shared" si="81"/>
        <v>-0.52508720150254906</v>
      </c>
      <c r="K1760">
        <v>16.910599999999999</v>
      </c>
      <c r="L1760">
        <f>MAX($K$2:K1760)</f>
        <v>33.316299999999998</v>
      </c>
      <c r="M1760">
        <f t="shared" si="82"/>
        <v>-0.49242262796288905</v>
      </c>
      <c r="N1760">
        <v>4080.11</v>
      </c>
      <c r="O1760">
        <f>MAX($N$2:N1760)</f>
        <v>4796.5600000000004</v>
      </c>
      <c r="P1760">
        <f t="shared" si="83"/>
        <v>-0.1493674633487333</v>
      </c>
    </row>
    <row r="1761" spans="1:16">
      <c r="A1761" s="1">
        <v>44896</v>
      </c>
      <c r="B1761">
        <v>146.60599999999999</v>
      </c>
      <c r="C1761" s="3">
        <f>MAX($B$2:B1761)</f>
        <v>178.87799999999999</v>
      </c>
      <c r="D1761" s="4">
        <f>(B1761 - C1761) / C1761</f>
        <v>-0.18041346616129425</v>
      </c>
      <c r="E1761">
        <v>95.5</v>
      </c>
      <c r="F1761">
        <f>MAX($E$2:E1761)</f>
        <v>186.57</v>
      </c>
      <c r="G1761">
        <f>(E1761-F1761)/F1761</f>
        <v>-0.48812778045773703</v>
      </c>
      <c r="H1761">
        <v>194.7</v>
      </c>
      <c r="I1761">
        <f>MAX($H$2:H1761)</f>
        <v>409.97</v>
      </c>
      <c r="J1761">
        <f t="shared" si="81"/>
        <v>-0.52508720150254906</v>
      </c>
      <c r="K1761">
        <v>17.122499999999999</v>
      </c>
      <c r="L1761">
        <f>MAX($K$2:K1761)</f>
        <v>33.316299999999998</v>
      </c>
      <c r="M1761">
        <f t="shared" si="82"/>
        <v>-0.48606237787509421</v>
      </c>
      <c r="N1761">
        <v>4076.57</v>
      </c>
      <c r="O1761">
        <f>MAX($N$2:N1761)</f>
        <v>4796.5600000000004</v>
      </c>
      <c r="P1761">
        <f t="shared" si="83"/>
        <v>-0.15010549226945982</v>
      </c>
    </row>
    <row r="1762" spans="1:16">
      <c r="A1762" s="1">
        <v>44897</v>
      </c>
      <c r="B1762">
        <v>146.11099999999999</v>
      </c>
      <c r="C1762" s="3">
        <f>MAX($B$2:B1762)</f>
        <v>178.87799999999999</v>
      </c>
      <c r="D1762" s="4">
        <f>(B1762 - C1762) / C1762</f>
        <v>-0.18318071534789074</v>
      </c>
      <c r="E1762">
        <v>94.13</v>
      </c>
      <c r="F1762">
        <f>MAX($E$2:E1762)</f>
        <v>186.57</v>
      </c>
      <c r="G1762">
        <f>(E1762-F1762)/F1762</f>
        <v>-0.49547086884279362</v>
      </c>
      <c r="H1762">
        <v>194.86</v>
      </c>
      <c r="I1762">
        <f>MAX($H$2:H1762)</f>
        <v>409.97</v>
      </c>
      <c r="J1762">
        <f t="shared" si="81"/>
        <v>-0.52469692904358856</v>
      </c>
      <c r="K1762">
        <v>16.863700000000001</v>
      </c>
      <c r="L1762">
        <f>MAX($K$2:K1762)</f>
        <v>33.316299999999998</v>
      </c>
      <c r="M1762">
        <f t="shared" si="82"/>
        <v>-0.49383034730747405</v>
      </c>
      <c r="N1762">
        <v>4071.7</v>
      </c>
      <c r="O1762">
        <f>MAX($N$2:N1762)</f>
        <v>4796.5600000000004</v>
      </c>
      <c r="P1762">
        <f t="shared" si="83"/>
        <v>-0.15112080324232377</v>
      </c>
    </row>
    <row r="1763" spans="1:16">
      <c r="A1763" s="1">
        <v>44900</v>
      </c>
      <c r="B1763">
        <v>144.94499999999999</v>
      </c>
      <c r="C1763" s="3">
        <f>MAX($B$2:B1763)</f>
        <v>178.87799999999999</v>
      </c>
      <c r="D1763" s="4">
        <f>(B1763 - C1763) / C1763</f>
        <v>-0.18969912454298457</v>
      </c>
      <c r="E1763">
        <v>91.01</v>
      </c>
      <c r="F1763">
        <f>MAX($E$2:E1763)</f>
        <v>186.57</v>
      </c>
      <c r="G1763">
        <f>(E1763-F1763)/F1763</f>
        <v>-0.51219381465401725</v>
      </c>
      <c r="H1763">
        <v>182.45</v>
      </c>
      <c r="I1763">
        <f>MAX($H$2:H1763)</f>
        <v>409.97</v>
      </c>
      <c r="J1763">
        <f t="shared" si="81"/>
        <v>-0.55496743664170556</v>
      </c>
      <c r="K1763">
        <v>16.597899999999999</v>
      </c>
      <c r="L1763">
        <f>MAX($K$2:K1763)</f>
        <v>33.316299999999998</v>
      </c>
      <c r="M1763">
        <f t="shared" si="82"/>
        <v>-0.50180842410471749</v>
      </c>
      <c r="N1763">
        <v>3998.84</v>
      </c>
      <c r="O1763">
        <f>MAX($N$2:N1763)</f>
        <v>4796.5600000000004</v>
      </c>
      <c r="P1763">
        <f t="shared" si="83"/>
        <v>-0.16631085611354809</v>
      </c>
    </row>
    <row r="1764" spans="1:16">
      <c r="A1764" s="1">
        <v>44901</v>
      </c>
      <c r="B1764">
        <v>141.268</v>
      </c>
      <c r="C1764" s="3">
        <f>MAX($B$2:B1764)</f>
        <v>178.87799999999999</v>
      </c>
      <c r="D1764" s="4">
        <f>(B1764 - C1764) / C1764</f>
        <v>-0.21025503415735858</v>
      </c>
      <c r="E1764">
        <v>88.25</v>
      </c>
      <c r="F1764">
        <f>MAX($E$2:E1764)</f>
        <v>186.57</v>
      </c>
      <c r="G1764">
        <f>(E1764-F1764)/F1764</f>
        <v>-0.52698718979471515</v>
      </c>
      <c r="H1764">
        <v>179.82</v>
      </c>
      <c r="I1764">
        <f>MAX($H$2:H1764)</f>
        <v>409.97</v>
      </c>
      <c r="J1764">
        <f t="shared" si="81"/>
        <v>-0.56138254018586731</v>
      </c>
      <c r="K1764">
        <v>15.9754</v>
      </c>
      <c r="L1764">
        <f>MAX($K$2:K1764)</f>
        <v>33.316299999999998</v>
      </c>
      <c r="M1764">
        <f t="shared" si="82"/>
        <v>-0.5204929719086453</v>
      </c>
      <c r="N1764">
        <v>3941.26</v>
      </c>
      <c r="O1764">
        <f>MAX($N$2:N1764)</f>
        <v>4796.5600000000004</v>
      </c>
      <c r="P1764">
        <f t="shared" si="83"/>
        <v>-0.17831529262638227</v>
      </c>
    </row>
    <row r="1765" spans="1:16">
      <c r="A1765" s="1">
        <v>44902</v>
      </c>
      <c r="B1765">
        <v>139.31899999999999</v>
      </c>
      <c r="C1765" s="3">
        <f>MAX($B$2:B1765)</f>
        <v>178.87799999999999</v>
      </c>
      <c r="D1765" s="4">
        <f>(B1765 - C1765) / C1765</f>
        <v>-0.22115072842943234</v>
      </c>
      <c r="E1765">
        <v>88.46</v>
      </c>
      <c r="F1765">
        <f>MAX($E$2:E1765)</f>
        <v>186.57</v>
      </c>
      <c r="G1765">
        <f>(E1765-F1765)/F1765</f>
        <v>-0.52586160690357509</v>
      </c>
      <c r="H1765">
        <v>174.04</v>
      </c>
      <c r="I1765">
        <f>MAX($H$2:H1765)</f>
        <v>409.97</v>
      </c>
      <c r="J1765">
        <f t="shared" si="81"/>
        <v>-0.57548113276581214</v>
      </c>
      <c r="K1765">
        <v>16.1083</v>
      </c>
      <c r="L1765">
        <f>MAX($K$2:K1765)</f>
        <v>33.316299999999998</v>
      </c>
      <c r="M1765">
        <f t="shared" si="82"/>
        <v>-0.51650393351002355</v>
      </c>
      <c r="N1765">
        <v>3933.92</v>
      </c>
      <c r="O1765">
        <f>MAX($N$2:N1765)</f>
        <v>4796.5600000000004</v>
      </c>
      <c r="P1765">
        <f t="shared" si="83"/>
        <v>-0.179845555981787</v>
      </c>
    </row>
    <row r="1766" spans="1:16">
      <c r="A1766" s="1">
        <v>44903</v>
      </c>
      <c r="B1766">
        <v>141.01</v>
      </c>
      <c r="C1766" s="3">
        <f>MAX($B$2:B1766)</f>
        <v>178.87799999999999</v>
      </c>
      <c r="D1766" s="4">
        <f>(B1766 - C1766) / C1766</f>
        <v>-0.21169735797582709</v>
      </c>
      <c r="E1766">
        <v>90.35</v>
      </c>
      <c r="F1766">
        <f>MAX($E$2:E1766)</f>
        <v>186.57</v>
      </c>
      <c r="G1766">
        <f>(E1766-F1766)/F1766</f>
        <v>-0.51573136088331462</v>
      </c>
      <c r="H1766">
        <v>173.44</v>
      </c>
      <c r="I1766">
        <f>MAX($H$2:H1766)</f>
        <v>409.97</v>
      </c>
      <c r="J1766">
        <f t="shared" si="81"/>
        <v>-0.57694465448691368</v>
      </c>
      <c r="K1766">
        <v>17.156500000000001</v>
      </c>
      <c r="L1766">
        <f>MAX($K$2:K1766)</f>
        <v>33.316299999999998</v>
      </c>
      <c r="M1766">
        <f t="shared" si="82"/>
        <v>-0.48504185638861452</v>
      </c>
      <c r="N1766">
        <v>3963.51</v>
      </c>
      <c r="O1766">
        <f>MAX($N$2:N1766)</f>
        <v>4796.5600000000004</v>
      </c>
      <c r="P1766">
        <f t="shared" si="83"/>
        <v>-0.17367655152859551</v>
      </c>
    </row>
    <row r="1767" spans="1:16">
      <c r="A1767" s="1">
        <v>44904</v>
      </c>
      <c r="B1767">
        <v>140.52600000000001</v>
      </c>
      <c r="C1767" s="3">
        <f>MAX($B$2:B1767)</f>
        <v>178.87799999999999</v>
      </c>
      <c r="D1767" s="4">
        <f>(B1767 - C1767) / C1767</f>
        <v>-0.21440311273605461</v>
      </c>
      <c r="E1767">
        <v>89.09</v>
      </c>
      <c r="F1767">
        <f>MAX($E$2:E1767)</f>
        <v>186.57</v>
      </c>
      <c r="G1767">
        <f>(E1767-F1767)/F1767</f>
        <v>-0.52248485823015489</v>
      </c>
      <c r="H1767">
        <v>179.05</v>
      </c>
      <c r="I1767">
        <f>MAX($H$2:H1767)</f>
        <v>409.97</v>
      </c>
      <c r="J1767">
        <f t="shared" si="81"/>
        <v>-0.56326072639461422</v>
      </c>
      <c r="K1767">
        <v>16.988499999999998</v>
      </c>
      <c r="L1767">
        <f>MAX($K$2:K1767)</f>
        <v>33.316299999999998</v>
      </c>
      <c r="M1767">
        <f t="shared" si="82"/>
        <v>-0.49008443314533728</v>
      </c>
      <c r="N1767">
        <v>3934.38</v>
      </c>
      <c r="O1767">
        <f>MAX($N$2:N1767)</f>
        <v>4796.5600000000004</v>
      </c>
      <c r="P1767">
        <f t="shared" si="83"/>
        <v>-0.17974965391864173</v>
      </c>
    </row>
    <row r="1768" spans="1:16">
      <c r="A1768" s="1">
        <v>44907</v>
      </c>
      <c r="B1768">
        <v>142.83099999999999</v>
      </c>
      <c r="C1768" s="3">
        <f>MAX($B$2:B1768)</f>
        <v>178.87799999999999</v>
      </c>
      <c r="D1768" s="4">
        <f>(B1768 - C1768) / C1768</f>
        <v>-0.20151723521059045</v>
      </c>
      <c r="E1768">
        <v>90.55</v>
      </c>
      <c r="F1768">
        <f>MAX($E$2:E1768)</f>
        <v>186.57</v>
      </c>
      <c r="G1768">
        <f>(E1768-F1768)/F1768</f>
        <v>-0.5146593771774669</v>
      </c>
      <c r="H1768">
        <v>167.82</v>
      </c>
      <c r="I1768">
        <f>MAX($H$2:H1768)</f>
        <v>409.97</v>
      </c>
      <c r="J1768">
        <f t="shared" si="81"/>
        <v>-0.59065297460789823</v>
      </c>
      <c r="K1768">
        <v>17.522400000000001</v>
      </c>
      <c r="L1768">
        <f>MAX($K$2:K1768)</f>
        <v>33.316299999999998</v>
      </c>
      <c r="M1768">
        <f t="shared" si="82"/>
        <v>-0.47405924427382384</v>
      </c>
      <c r="N1768">
        <v>3990.56</v>
      </c>
      <c r="O1768">
        <f>MAX($N$2:N1768)</f>
        <v>4796.5600000000004</v>
      </c>
      <c r="P1768">
        <f t="shared" si="83"/>
        <v>-0.16803709325016269</v>
      </c>
    </row>
    <row r="1769" spans="1:16">
      <c r="A1769" s="1">
        <v>44908</v>
      </c>
      <c r="B1769">
        <v>143.797</v>
      </c>
      <c r="C1769" s="3">
        <f>MAX($B$2:B1769)</f>
        <v>178.87799999999999</v>
      </c>
      <c r="D1769" s="4">
        <f>(B1769 - C1769) / C1769</f>
        <v>-0.19611690649492947</v>
      </c>
      <c r="E1769">
        <v>92.49</v>
      </c>
      <c r="F1769">
        <f>MAX($E$2:E1769)</f>
        <v>186.57</v>
      </c>
      <c r="G1769">
        <f>(E1769-F1769)/F1769</f>
        <v>-0.50426113523074445</v>
      </c>
      <c r="H1769">
        <v>160.94999999999999</v>
      </c>
      <c r="I1769">
        <f>MAX($H$2:H1769)</f>
        <v>409.97</v>
      </c>
      <c r="J1769">
        <f t="shared" si="81"/>
        <v>-0.60741029831451088</v>
      </c>
      <c r="K1769">
        <v>18.058900000000001</v>
      </c>
      <c r="L1769">
        <f>MAX($K$2:K1769)</f>
        <v>33.316299999999998</v>
      </c>
      <c r="M1769">
        <f t="shared" si="82"/>
        <v>-0.45795601552393267</v>
      </c>
      <c r="N1769">
        <v>4019.65</v>
      </c>
      <c r="O1769">
        <f>MAX($N$2:N1769)</f>
        <v>4796.5600000000004</v>
      </c>
      <c r="P1769">
        <f t="shared" si="83"/>
        <v>-0.16197233016995519</v>
      </c>
    </row>
    <row r="1770" spans="1:16">
      <c r="A1770" s="1">
        <v>44909</v>
      </c>
      <c r="B1770">
        <v>141.56299999999999</v>
      </c>
      <c r="C1770" s="3">
        <f>MAX($B$2:B1770)</f>
        <v>178.87799999999999</v>
      </c>
      <c r="D1770" s="4">
        <f>(B1770 - C1770) / C1770</f>
        <v>-0.2086058654501951</v>
      </c>
      <c r="E1770">
        <v>91.58</v>
      </c>
      <c r="F1770">
        <f>MAX($E$2:E1770)</f>
        <v>186.57</v>
      </c>
      <c r="G1770">
        <f>(E1770-F1770)/F1770</f>
        <v>-0.5091386610923514</v>
      </c>
      <c r="H1770">
        <v>156.80000000000001</v>
      </c>
      <c r="I1770">
        <f>MAX($H$2:H1770)</f>
        <v>409.97</v>
      </c>
      <c r="J1770">
        <f t="shared" si="81"/>
        <v>-0.61753299021879648</v>
      </c>
      <c r="K1770">
        <v>17.661100000000001</v>
      </c>
      <c r="L1770">
        <f>MAX($K$2:K1770)</f>
        <v>33.316299999999998</v>
      </c>
      <c r="M1770">
        <f t="shared" si="82"/>
        <v>-0.4698961169157439</v>
      </c>
      <c r="N1770">
        <v>3995.32</v>
      </c>
      <c r="O1770">
        <f>MAX($N$2:N1770)</f>
        <v>4796.5600000000004</v>
      </c>
      <c r="P1770">
        <f t="shared" si="83"/>
        <v>-0.16704471537935525</v>
      </c>
    </row>
    <row r="1771" spans="1:16">
      <c r="A1771" s="1">
        <v>44910</v>
      </c>
      <c r="B1771">
        <v>134.93</v>
      </c>
      <c r="C1771" s="3">
        <f>MAX($B$2:B1771)</f>
        <v>178.87799999999999</v>
      </c>
      <c r="D1771" s="4">
        <f>(B1771 - C1771) / C1771</f>
        <v>-0.24568700455058745</v>
      </c>
      <c r="E1771">
        <v>88.45</v>
      </c>
      <c r="F1771">
        <f>MAX($E$2:E1771)</f>
        <v>186.57</v>
      </c>
      <c r="G1771">
        <f>(E1771-F1771)/F1771</f>
        <v>-0.52591520608886744</v>
      </c>
      <c r="H1771">
        <v>157.66999999999999</v>
      </c>
      <c r="I1771">
        <f>MAX($H$2:H1771)</f>
        <v>409.97</v>
      </c>
      <c r="J1771">
        <f t="shared" si="81"/>
        <v>-0.6154108837231993</v>
      </c>
      <c r="K1771">
        <v>16.939599999999999</v>
      </c>
      <c r="L1771">
        <f>MAX($K$2:K1771)</f>
        <v>33.316299999999998</v>
      </c>
      <c r="M1771">
        <f t="shared" si="82"/>
        <v>-0.49155218316559762</v>
      </c>
      <c r="N1771">
        <v>3895.75</v>
      </c>
      <c r="O1771">
        <f>MAX($N$2:N1771)</f>
        <v>4796.5600000000004</v>
      </c>
      <c r="P1771">
        <f t="shared" si="83"/>
        <v>-0.18780334239538343</v>
      </c>
    </row>
    <row r="1772" spans="1:16">
      <c r="A1772" s="1">
        <v>44911</v>
      </c>
      <c r="B1772">
        <v>132.965</v>
      </c>
      <c r="C1772" s="3">
        <f>MAX($B$2:B1772)</f>
        <v>178.87799999999999</v>
      </c>
      <c r="D1772" s="4">
        <f>(B1772 - C1772) / C1772</f>
        <v>-0.25667214526101578</v>
      </c>
      <c r="E1772">
        <v>87.86</v>
      </c>
      <c r="F1772">
        <f>MAX($E$2:E1772)</f>
        <v>186.57</v>
      </c>
      <c r="G1772">
        <f>(E1772-F1772)/F1772</f>
        <v>-0.52907755802111811</v>
      </c>
      <c r="H1772">
        <v>150.22999999999999</v>
      </c>
      <c r="I1772">
        <f>MAX($H$2:H1772)</f>
        <v>409.97</v>
      </c>
      <c r="J1772">
        <f t="shared" si="81"/>
        <v>-0.63355855306485842</v>
      </c>
      <c r="K1772">
        <v>16.558900000000001</v>
      </c>
      <c r="L1772">
        <f>MAX($K$2:K1772)</f>
        <v>33.316299999999998</v>
      </c>
      <c r="M1772">
        <f t="shared" si="82"/>
        <v>-0.50297902228038516</v>
      </c>
      <c r="N1772">
        <v>3852.36</v>
      </c>
      <c r="O1772">
        <f>MAX($N$2:N1772)</f>
        <v>4796.5600000000004</v>
      </c>
      <c r="P1772">
        <f t="shared" si="83"/>
        <v>-0.19684940874293247</v>
      </c>
    </row>
    <row r="1773" spans="1:16">
      <c r="A1773" s="1">
        <v>44914</v>
      </c>
      <c r="B1773">
        <v>130.84800000000001</v>
      </c>
      <c r="C1773" s="3">
        <f>MAX($B$2:B1773)</f>
        <v>178.87799999999999</v>
      </c>
      <c r="D1773" s="4">
        <f>(B1773 - C1773) / C1773</f>
        <v>-0.26850702713581309</v>
      </c>
      <c r="E1773">
        <v>84.92</v>
      </c>
      <c r="F1773">
        <f>MAX($E$2:E1773)</f>
        <v>186.57</v>
      </c>
      <c r="G1773">
        <f>(E1773-F1773)/F1773</f>
        <v>-0.54483571849707879</v>
      </c>
      <c r="H1773">
        <v>149.87</v>
      </c>
      <c r="I1773">
        <f>MAX($H$2:H1773)</f>
        <v>409.97</v>
      </c>
      <c r="J1773">
        <f t="shared" si="81"/>
        <v>-0.63443666609751936</v>
      </c>
      <c r="K1773">
        <v>16.2422</v>
      </c>
      <c r="L1773">
        <f>MAX($K$2:K1773)</f>
        <v>33.316299999999998</v>
      </c>
      <c r="M1773">
        <f t="shared" si="82"/>
        <v>-0.51248487977356427</v>
      </c>
      <c r="N1773">
        <v>3817.66</v>
      </c>
      <c r="O1773">
        <f>MAX($N$2:N1773)</f>
        <v>4796.5600000000004</v>
      </c>
      <c r="P1773">
        <f t="shared" si="83"/>
        <v>-0.20408376002802017</v>
      </c>
    </row>
    <row r="1774" spans="1:16">
      <c r="A1774" s="1">
        <v>44915</v>
      </c>
      <c r="B1774">
        <v>130.779</v>
      </c>
      <c r="C1774" s="3">
        <f>MAX($B$2:B1774)</f>
        <v>178.87799999999999</v>
      </c>
      <c r="D1774" s="4">
        <f>(B1774 - C1774) / C1774</f>
        <v>-0.26889276490121755</v>
      </c>
      <c r="E1774">
        <v>85.19</v>
      </c>
      <c r="F1774">
        <f>MAX($E$2:E1774)</f>
        <v>186.57</v>
      </c>
      <c r="G1774">
        <f>(E1774-F1774)/F1774</f>
        <v>-0.5433885404941845</v>
      </c>
      <c r="H1774">
        <v>137.80000000000001</v>
      </c>
      <c r="I1774">
        <f>MAX($H$2:H1774)</f>
        <v>409.97</v>
      </c>
      <c r="J1774">
        <f t="shared" si="81"/>
        <v>-0.66387784472034539</v>
      </c>
      <c r="K1774">
        <v>16.0733</v>
      </c>
      <c r="L1774">
        <f>MAX($K$2:K1774)</f>
        <v>33.316299999999998</v>
      </c>
      <c r="M1774">
        <f t="shared" si="82"/>
        <v>-0.51755447033434088</v>
      </c>
      <c r="N1774">
        <v>3821.62</v>
      </c>
      <c r="O1774">
        <f>MAX($N$2:N1774)</f>
        <v>4796.5600000000004</v>
      </c>
      <c r="P1774">
        <f t="shared" si="83"/>
        <v>-0.20325816835398711</v>
      </c>
    </row>
    <row r="1775" spans="1:16">
      <c r="A1775" s="1">
        <v>44916</v>
      </c>
      <c r="B1775">
        <v>133.89500000000001</v>
      </c>
      <c r="C1775" s="3">
        <f>MAX($B$2:B1775)</f>
        <v>178.87799999999999</v>
      </c>
      <c r="D1775" s="4">
        <f>(B1775 - C1775) / C1775</f>
        <v>-0.25147307103165273</v>
      </c>
      <c r="E1775">
        <v>86.77</v>
      </c>
      <c r="F1775">
        <f>MAX($E$2:E1775)</f>
        <v>186.57</v>
      </c>
      <c r="G1775">
        <f>(E1775-F1775)/F1775</f>
        <v>-0.53491986921798784</v>
      </c>
      <c r="H1775">
        <v>137.57</v>
      </c>
      <c r="I1775">
        <f>MAX($H$2:H1775)</f>
        <v>409.97</v>
      </c>
      <c r="J1775">
        <f t="shared" si="81"/>
        <v>-0.664438861380101</v>
      </c>
      <c r="K1775">
        <v>16.489000000000001</v>
      </c>
      <c r="L1775">
        <f>MAX($K$2:K1775)</f>
        <v>33.316299999999998</v>
      </c>
      <c r="M1775">
        <f t="shared" si="82"/>
        <v>-0.50507709439523596</v>
      </c>
      <c r="N1775">
        <v>3878.44</v>
      </c>
      <c r="O1775">
        <f>MAX($N$2:N1775)</f>
        <v>4796.5600000000004</v>
      </c>
      <c r="P1775">
        <f t="shared" si="83"/>
        <v>-0.19141217872808852</v>
      </c>
    </row>
    <row r="1776" spans="1:16">
      <c r="A1776" s="1">
        <v>44917</v>
      </c>
      <c r="B1776">
        <v>130.709</v>
      </c>
      <c r="C1776" s="3">
        <f>MAX($B$2:B1776)</f>
        <v>178.87799999999999</v>
      </c>
      <c r="D1776" s="4">
        <f>(B1776 - C1776) / C1776</f>
        <v>-0.26928409306901901</v>
      </c>
      <c r="E1776">
        <v>83.79</v>
      </c>
      <c r="F1776">
        <f>MAX($E$2:E1776)</f>
        <v>186.57</v>
      </c>
      <c r="G1776">
        <f>(E1776-F1776)/F1776</f>
        <v>-0.55089242643511815</v>
      </c>
      <c r="H1776">
        <v>125.35</v>
      </c>
      <c r="I1776">
        <f>MAX($H$2:H1776)</f>
        <v>409.97</v>
      </c>
      <c r="J1776">
        <f t="shared" si="81"/>
        <v>-0.69424592043320243</v>
      </c>
      <c r="K1776">
        <v>15.3278</v>
      </c>
      <c r="L1776">
        <f>MAX($K$2:K1776)</f>
        <v>33.316299999999998</v>
      </c>
      <c r="M1776">
        <f t="shared" si="82"/>
        <v>-0.53993090469229776</v>
      </c>
      <c r="N1776">
        <v>3822.39</v>
      </c>
      <c r="O1776">
        <f>MAX($N$2:N1776)</f>
        <v>4796.5600000000004</v>
      </c>
      <c r="P1776">
        <f t="shared" si="83"/>
        <v>-0.20309763663959179</v>
      </c>
    </row>
    <row r="1777" spans="1:16">
      <c r="A1777" s="1">
        <v>44918</v>
      </c>
      <c r="B1777">
        <v>130.345</v>
      </c>
      <c r="C1777" s="3">
        <f>MAX($B$2:B1777)</f>
        <v>178.87799999999999</v>
      </c>
      <c r="D1777" s="4">
        <f>(B1777 - C1777) / C1777</f>
        <v>-0.27131899954158695</v>
      </c>
      <c r="E1777">
        <v>85.25</v>
      </c>
      <c r="F1777">
        <f>MAX($E$2:E1777)</f>
        <v>186.57</v>
      </c>
      <c r="G1777">
        <f>(E1777-F1777)/F1777</f>
        <v>-0.54306694538243017</v>
      </c>
      <c r="H1777">
        <v>123.15</v>
      </c>
      <c r="I1777">
        <f>MAX($H$2:H1777)</f>
        <v>409.97</v>
      </c>
      <c r="J1777">
        <f t="shared" si="81"/>
        <v>-0.69961216674390814</v>
      </c>
      <c r="K1777">
        <v>15.195</v>
      </c>
      <c r="L1777">
        <f>MAX($K$2:K1777)</f>
        <v>33.316299999999998</v>
      </c>
      <c r="M1777">
        <f t="shared" si="82"/>
        <v>-0.54391694155713566</v>
      </c>
      <c r="N1777">
        <v>3844.82</v>
      </c>
      <c r="O1777">
        <f>MAX($N$2:N1777)</f>
        <v>4796.5600000000004</v>
      </c>
      <c r="P1777">
        <f t="shared" si="83"/>
        <v>-0.19842136864753077</v>
      </c>
    </row>
    <row r="1778" spans="1:16">
      <c r="A1778" s="1">
        <v>44922</v>
      </c>
      <c r="B1778">
        <v>128.536</v>
      </c>
      <c r="C1778" s="3">
        <f>MAX($B$2:B1778)</f>
        <v>178.87799999999999</v>
      </c>
      <c r="D1778" s="4">
        <f>(B1778 - C1778) / C1778</f>
        <v>-0.28143203747805762</v>
      </c>
      <c r="E1778">
        <v>83.04</v>
      </c>
      <c r="F1778">
        <f>MAX($E$2:E1778)</f>
        <v>186.57</v>
      </c>
      <c r="G1778">
        <f>(E1778-F1778)/F1778</f>
        <v>-0.55491236533204691</v>
      </c>
      <c r="H1778">
        <v>109.1</v>
      </c>
      <c r="I1778">
        <f>MAX($H$2:H1778)</f>
        <v>409.97</v>
      </c>
      <c r="J1778">
        <f t="shared" si="81"/>
        <v>-0.73388296704636924</v>
      </c>
      <c r="K1778">
        <v>14.1106</v>
      </c>
      <c r="L1778">
        <f>MAX($K$2:K1778)</f>
        <v>33.316299999999998</v>
      </c>
      <c r="M1778">
        <f t="shared" si="82"/>
        <v>-0.57646557390826714</v>
      </c>
      <c r="N1778">
        <v>3829.25</v>
      </c>
      <c r="O1778">
        <f>MAX($N$2:N1778)</f>
        <v>4796.5600000000004</v>
      </c>
      <c r="P1778">
        <f t="shared" si="83"/>
        <v>-0.20166744500225167</v>
      </c>
    </row>
    <row r="1779" spans="1:16">
      <c r="A1779" s="1">
        <v>44923</v>
      </c>
      <c r="B1779">
        <v>124.59099999999999</v>
      </c>
      <c r="C1779" s="3">
        <f>MAX($B$2:B1779)</f>
        <v>178.87799999999999</v>
      </c>
      <c r="D1779" s="4">
        <f>(B1779 - C1779) / C1779</f>
        <v>-0.30348617493487179</v>
      </c>
      <c r="E1779">
        <v>81.819999999999993</v>
      </c>
      <c r="F1779">
        <f>MAX($E$2:E1779)</f>
        <v>186.57</v>
      </c>
      <c r="G1779">
        <f>(E1779-F1779)/F1779</f>
        <v>-0.56145146593771778</v>
      </c>
      <c r="H1779">
        <v>112.71</v>
      </c>
      <c r="I1779">
        <f>MAX($H$2:H1779)</f>
        <v>409.97</v>
      </c>
      <c r="J1779">
        <f t="shared" si="81"/>
        <v>-0.72507744469107505</v>
      </c>
      <c r="K1779">
        <v>14.025600000000001</v>
      </c>
      <c r="L1779">
        <f>MAX($K$2:K1779)</f>
        <v>33.316299999999998</v>
      </c>
      <c r="M1779">
        <f t="shared" si="82"/>
        <v>-0.57901687762446608</v>
      </c>
      <c r="N1779">
        <v>3783.22</v>
      </c>
      <c r="O1779">
        <f>MAX($N$2:N1779)</f>
        <v>4796.5600000000004</v>
      </c>
      <c r="P1779">
        <f t="shared" si="83"/>
        <v>-0.21126390579915616</v>
      </c>
    </row>
    <row r="1780" spans="1:16">
      <c r="A1780" s="1">
        <v>44924</v>
      </c>
      <c r="B1780">
        <v>128.12</v>
      </c>
      <c r="C1780" s="3">
        <f>MAX($B$2:B1780)</f>
        <v>178.87799999999999</v>
      </c>
      <c r="D1780" s="4">
        <f>(B1780 - C1780) / C1780</f>
        <v>-0.28375764487527805</v>
      </c>
      <c r="E1780">
        <v>84.18</v>
      </c>
      <c r="F1780">
        <f>MAX($E$2:E1780)</f>
        <v>186.57</v>
      </c>
      <c r="G1780">
        <f>(E1780-F1780)/F1780</f>
        <v>-0.54880205820871519</v>
      </c>
      <c r="H1780">
        <v>121.82</v>
      </c>
      <c r="I1780">
        <f>MAX($H$2:H1780)</f>
        <v>409.97</v>
      </c>
      <c r="J1780">
        <f t="shared" si="81"/>
        <v>-0.70285630655901654</v>
      </c>
      <c r="K1780">
        <v>14.5924</v>
      </c>
      <c r="L1780">
        <f>MAX($K$2:K1780)</f>
        <v>33.316299999999998</v>
      </c>
      <c r="M1780">
        <f t="shared" si="82"/>
        <v>-0.56200418413809461</v>
      </c>
      <c r="N1780">
        <v>3849.28</v>
      </c>
      <c r="O1780">
        <f>MAX($N$2:N1780)</f>
        <v>4796.5600000000004</v>
      </c>
      <c r="P1780">
        <f t="shared" si="83"/>
        <v>-0.19749153560051372</v>
      </c>
    </row>
    <row r="1781" spans="1:16">
      <c r="A1781" s="1">
        <v>44925</v>
      </c>
      <c r="B1781">
        <v>128.43700000000001</v>
      </c>
      <c r="C1781" s="3">
        <f>MAX($B$2:B1781)</f>
        <v>178.87799999999999</v>
      </c>
      <c r="D1781" s="4">
        <f>(B1781 - C1781) / C1781</f>
        <v>-0.28198548731537681</v>
      </c>
      <c r="E1781">
        <v>84</v>
      </c>
      <c r="F1781">
        <f>MAX($E$2:E1781)</f>
        <v>186.57</v>
      </c>
      <c r="G1781">
        <f>(E1781-F1781)/F1781</f>
        <v>-0.54976684354397809</v>
      </c>
      <c r="H1781">
        <v>123.18</v>
      </c>
      <c r="I1781">
        <f>MAX($H$2:H1781)</f>
        <v>409.97</v>
      </c>
      <c r="J1781">
        <f t="shared" si="81"/>
        <v>-0.69953899065785297</v>
      </c>
      <c r="K1781">
        <v>14.603400000000001</v>
      </c>
      <c r="L1781">
        <f>MAX($K$2:K1781)</f>
        <v>33.316299999999998</v>
      </c>
      <c r="M1781">
        <f t="shared" si="82"/>
        <v>-0.56167401542188056</v>
      </c>
      <c r="N1781">
        <v>3839.5</v>
      </c>
      <c r="O1781">
        <f>MAX($N$2:N1781)</f>
        <v>4796.5600000000004</v>
      </c>
      <c r="P1781">
        <f t="shared" si="83"/>
        <v>-0.19953049685608026</v>
      </c>
    </row>
    <row r="1782" spans="1:16">
      <c r="A1782" s="1">
        <v>44929</v>
      </c>
      <c r="B1782">
        <v>123.633</v>
      </c>
      <c r="C1782" s="3">
        <f>MAX($B$2:B1782)</f>
        <v>178.87799999999999</v>
      </c>
      <c r="D1782" s="4">
        <f>(B1782 - C1782) / C1782</f>
        <v>-0.30884178043135541</v>
      </c>
      <c r="E1782">
        <v>85.82</v>
      </c>
      <c r="F1782">
        <f>MAX($E$2:E1782)</f>
        <v>186.57</v>
      </c>
      <c r="G1782">
        <f>(E1782-F1782)/F1782</f>
        <v>-0.54001179182076431</v>
      </c>
      <c r="H1782">
        <v>108.1</v>
      </c>
      <c r="I1782">
        <f>MAX($H$2:H1782)</f>
        <v>409.97</v>
      </c>
      <c r="J1782">
        <f t="shared" si="81"/>
        <v>-0.73632216991487176</v>
      </c>
      <c r="K1782">
        <v>14.304500000000001</v>
      </c>
      <c r="L1782">
        <f>MAX($K$2:K1782)</f>
        <v>33.316299999999998</v>
      </c>
      <c r="M1782">
        <f t="shared" si="82"/>
        <v>-0.57064559990154962</v>
      </c>
      <c r="N1782">
        <v>3824.14</v>
      </c>
      <c r="O1782">
        <f>MAX($N$2:N1782)</f>
        <v>4796.5600000000004</v>
      </c>
      <c r="P1782">
        <f t="shared" si="83"/>
        <v>-0.20273279183414789</v>
      </c>
    </row>
    <row r="1783" spans="1:16">
      <c r="A1783" s="1">
        <v>44930</v>
      </c>
      <c r="B1783">
        <v>124.907</v>
      </c>
      <c r="C1783" s="3">
        <f>MAX($B$2:B1783)</f>
        <v>178.87799999999999</v>
      </c>
      <c r="D1783" s="4">
        <f>(B1783 - C1783) / C1783</f>
        <v>-0.30171960777736778</v>
      </c>
      <c r="E1783">
        <v>85.14</v>
      </c>
      <c r="F1783">
        <f>MAX($E$2:E1783)</f>
        <v>186.57</v>
      </c>
      <c r="G1783">
        <f>(E1783-F1783)/F1783</f>
        <v>-0.54365653642064637</v>
      </c>
      <c r="H1783">
        <v>113.64</v>
      </c>
      <c r="I1783">
        <f>MAX($H$2:H1783)</f>
        <v>409.97</v>
      </c>
      <c r="J1783">
        <f t="shared" si="81"/>
        <v>-0.72280898602336763</v>
      </c>
      <c r="K1783">
        <v>14.738300000000001</v>
      </c>
      <c r="L1783">
        <f>MAX($K$2:K1783)</f>
        <v>33.316299999999998</v>
      </c>
      <c r="M1783">
        <f t="shared" si="82"/>
        <v>-0.55762494634758353</v>
      </c>
      <c r="N1783">
        <v>3852.97</v>
      </c>
      <c r="O1783">
        <f>MAX($N$2:N1783)</f>
        <v>4796.5600000000004</v>
      </c>
      <c r="P1783">
        <f t="shared" si="83"/>
        <v>-0.19672223426789209</v>
      </c>
    </row>
    <row r="1784" spans="1:16">
      <c r="A1784" s="1">
        <v>44931</v>
      </c>
      <c r="B1784">
        <v>123.584</v>
      </c>
      <c r="C1784" s="3">
        <f>MAX($B$2:B1784)</f>
        <v>178.87799999999999</v>
      </c>
      <c r="D1784" s="4">
        <f>(B1784 - C1784) / C1784</f>
        <v>-0.30911571014881645</v>
      </c>
      <c r="E1784">
        <v>83.12</v>
      </c>
      <c r="F1784">
        <f>MAX($E$2:E1784)</f>
        <v>186.57</v>
      </c>
      <c r="G1784">
        <f>(E1784-F1784)/F1784</f>
        <v>-0.55448357184970787</v>
      </c>
      <c r="H1784">
        <v>110.34</v>
      </c>
      <c r="I1784">
        <f>MAX($H$2:H1784)</f>
        <v>409.97</v>
      </c>
      <c r="J1784">
        <f t="shared" si="81"/>
        <v>-0.73085835548942601</v>
      </c>
      <c r="K1784">
        <v>14.2545</v>
      </c>
      <c r="L1784">
        <f>MAX($K$2:K1784)</f>
        <v>33.316299999999998</v>
      </c>
      <c r="M1784">
        <f t="shared" si="82"/>
        <v>-0.57214636679343145</v>
      </c>
      <c r="N1784">
        <v>3808.1</v>
      </c>
      <c r="O1784">
        <f>MAX($N$2:N1784)</f>
        <v>4796.5600000000004</v>
      </c>
      <c r="P1784">
        <f t="shared" si="83"/>
        <v>-0.20607685507947371</v>
      </c>
    </row>
    <row r="1785" spans="1:16">
      <c r="A1785" s="1">
        <v>44932</v>
      </c>
      <c r="B1785">
        <v>128.13</v>
      </c>
      <c r="C1785" s="3">
        <f>MAX($B$2:B1785)</f>
        <v>178.87799999999999</v>
      </c>
      <c r="D1785" s="4">
        <f>(B1785 - C1785) / C1785</f>
        <v>-0.28370174085130645</v>
      </c>
      <c r="E1785">
        <v>86.08</v>
      </c>
      <c r="F1785">
        <f>MAX($E$2:E1785)</f>
        <v>186.57</v>
      </c>
      <c r="G1785">
        <f>(E1785-F1785)/F1785</f>
        <v>-0.53861821300316237</v>
      </c>
      <c r="H1785">
        <v>113.06</v>
      </c>
      <c r="I1785">
        <f>MAX($H$2:H1785)</f>
        <v>409.97</v>
      </c>
      <c r="J1785">
        <f t="shared" si="81"/>
        <v>-0.72422372368709909</v>
      </c>
      <c r="K1785">
        <v>14.8483</v>
      </c>
      <c r="L1785">
        <f>MAX($K$2:K1785)</f>
        <v>33.316299999999998</v>
      </c>
      <c r="M1785">
        <f t="shared" si="82"/>
        <v>-0.55432325918544367</v>
      </c>
      <c r="N1785">
        <v>3895.08</v>
      </c>
      <c r="O1785">
        <f>MAX($N$2:N1785)</f>
        <v>4796.5600000000004</v>
      </c>
      <c r="P1785">
        <f t="shared" si="83"/>
        <v>-0.18794302583518196</v>
      </c>
    </row>
    <row r="1786" spans="1:16">
      <c r="A1786" s="1">
        <v>44935</v>
      </c>
      <c r="B1786">
        <v>128.654</v>
      </c>
      <c r="C1786" s="3">
        <f>MAX($B$2:B1786)</f>
        <v>178.87799999999999</v>
      </c>
      <c r="D1786" s="4">
        <f>(B1786 - C1786) / C1786</f>
        <v>-0.28077236999519223</v>
      </c>
      <c r="E1786">
        <v>87.36</v>
      </c>
      <c r="F1786">
        <f>MAX($E$2:E1786)</f>
        <v>186.57</v>
      </c>
      <c r="G1786">
        <f>(E1786-F1786)/F1786</f>
        <v>-0.53175751728573728</v>
      </c>
      <c r="H1786">
        <v>119.77</v>
      </c>
      <c r="I1786">
        <f>MAX($H$2:H1786)</f>
        <v>409.97</v>
      </c>
      <c r="J1786">
        <f t="shared" si="81"/>
        <v>-0.70785667243944683</v>
      </c>
      <c r="K1786">
        <v>15.6166</v>
      </c>
      <c r="L1786">
        <f>MAX($K$2:K1786)</f>
        <v>33.316299999999998</v>
      </c>
      <c r="M1786">
        <f t="shared" si="82"/>
        <v>-0.53126247512478875</v>
      </c>
      <c r="N1786">
        <v>3892.09</v>
      </c>
      <c r="O1786">
        <f>MAX($N$2:N1786)</f>
        <v>4796.5600000000004</v>
      </c>
      <c r="P1786">
        <f t="shared" si="83"/>
        <v>-0.18856638924562608</v>
      </c>
    </row>
    <row r="1787" spans="1:16">
      <c r="A1787" s="1">
        <v>44936</v>
      </c>
      <c r="B1787">
        <v>129.22800000000001</v>
      </c>
      <c r="C1787" s="3">
        <f>MAX($B$2:B1787)</f>
        <v>178.87799999999999</v>
      </c>
      <c r="D1787" s="4">
        <f>(B1787 - C1787) / C1787</f>
        <v>-0.27756347901921968</v>
      </c>
      <c r="E1787">
        <v>89.87</v>
      </c>
      <c r="F1787">
        <f>MAX($E$2:E1787)</f>
        <v>186.57</v>
      </c>
      <c r="G1787">
        <f>(E1787-F1787)/F1787</f>
        <v>-0.51830412177734897</v>
      </c>
      <c r="H1787">
        <v>118.85</v>
      </c>
      <c r="I1787">
        <f>MAX($H$2:H1787)</f>
        <v>409.97</v>
      </c>
      <c r="J1787">
        <f t="shared" si="81"/>
        <v>-0.71010073907846916</v>
      </c>
      <c r="K1787">
        <v>15.897500000000001</v>
      </c>
      <c r="L1787">
        <f>MAX($K$2:K1787)</f>
        <v>33.316299999999998</v>
      </c>
      <c r="M1787">
        <f t="shared" si="82"/>
        <v>-0.52283116672619701</v>
      </c>
      <c r="N1787">
        <v>3919.25</v>
      </c>
      <c r="O1787">
        <f>MAX($N$2:N1787)</f>
        <v>4796.5600000000004</v>
      </c>
      <c r="P1787">
        <f t="shared" si="83"/>
        <v>-0.18290399786513675</v>
      </c>
    </row>
    <row r="1788" spans="1:16">
      <c r="A1788" s="1">
        <v>44937</v>
      </c>
      <c r="B1788">
        <v>131.95599999999999</v>
      </c>
      <c r="C1788" s="3">
        <f>MAX($B$2:B1788)</f>
        <v>178.87799999999999</v>
      </c>
      <c r="D1788" s="4">
        <f>(B1788 - C1788) / C1788</f>
        <v>-0.26231286127975489</v>
      </c>
      <c r="E1788">
        <v>95.09</v>
      </c>
      <c r="F1788">
        <f>MAX($E$2:E1788)</f>
        <v>186.57</v>
      </c>
      <c r="G1788">
        <f>(E1788-F1788)/F1788</f>
        <v>-0.49032534705472475</v>
      </c>
      <c r="H1788">
        <v>123.22</v>
      </c>
      <c r="I1788">
        <f>MAX($H$2:H1788)</f>
        <v>409.97</v>
      </c>
      <c r="J1788">
        <f t="shared" si="81"/>
        <v>-0.69944142254311281</v>
      </c>
      <c r="K1788">
        <v>15.9893</v>
      </c>
      <c r="L1788">
        <f>MAX($K$2:K1788)</f>
        <v>33.316299999999998</v>
      </c>
      <c r="M1788">
        <f t="shared" si="82"/>
        <v>-0.52007575871270217</v>
      </c>
      <c r="N1788">
        <v>3969.61</v>
      </c>
      <c r="O1788">
        <f>MAX($N$2:N1788)</f>
        <v>4796.5600000000004</v>
      </c>
      <c r="P1788">
        <f t="shared" si="83"/>
        <v>-0.17240480677819109</v>
      </c>
    </row>
    <row r="1789" spans="1:16">
      <c r="A1789" s="1">
        <v>44938</v>
      </c>
      <c r="B1789">
        <v>131.87799999999999</v>
      </c>
      <c r="C1789" s="3">
        <f>MAX($B$2:B1789)</f>
        <v>178.87799999999999</v>
      </c>
      <c r="D1789" s="4">
        <f>(B1789 - C1789) / C1789</f>
        <v>-0.26274891266673378</v>
      </c>
      <c r="E1789">
        <v>95.27</v>
      </c>
      <c r="F1789">
        <f>MAX($E$2:E1789)</f>
        <v>186.57</v>
      </c>
      <c r="G1789">
        <f>(E1789-F1789)/F1789</f>
        <v>-0.48936056171946185</v>
      </c>
      <c r="H1789">
        <v>123.56</v>
      </c>
      <c r="I1789">
        <f>MAX($H$2:H1789)</f>
        <v>409.97</v>
      </c>
      <c r="J1789">
        <f t="shared" si="81"/>
        <v>-0.69861209356782206</v>
      </c>
      <c r="K1789">
        <v>16.498899999999999</v>
      </c>
      <c r="L1789">
        <f>MAX($K$2:K1789)</f>
        <v>33.316299999999998</v>
      </c>
      <c r="M1789">
        <f t="shared" si="82"/>
        <v>-0.5047799425506434</v>
      </c>
      <c r="N1789">
        <v>3983.17</v>
      </c>
      <c r="O1789">
        <f>MAX($N$2:N1789)</f>
        <v>4796.5600000000004</v>
      </c>
      <c r="P1789">
        <f t="shared" si="83"/>
        <v>-0.16957778074286578</v>
      </c>
    </row>
    <row r="1790" spans="1:16">
      <c r="A1790" s="1">
        <v>44939</v>
      </c>
      <c r="B1790">
        <v>133.21100000000001</v>
      </c>
      <c r="C1790" s="3">
        <f>MAX($B$2:B1790)</f>
        <v>178.87799999999999</v>
      </c>
      <c r="D1790" s="4">
        <f>(B1790 - C1790) / C1790</f>
        <v>-0.2552969062713133</v>
      </c>
      <c r="E1790">
        <v>98.12</v>
      </c>
      <c r="F1790">
        <f>MAX($E$2:E1790)</f>
        <v>186.57</v>
      </c>
      <c r="G1790">
        <f>(E1790-F1790)/F1790</f>
        <v>-0.47408479391113251</v>
      </c>
      <c r="H1790">
        <v>122.4</v>
      </c>
      <c r="I1790">
        <f>MAX($H$2:H1790)</f>
        <v>409.97</v>
      </c>
      <c r="J1790">
        <f t="shared" si="81"/>
        <v>-0.70144156889528508</v>
      </c>
      <c r="K1790">
        <v>16.886700000000001</v>
      </c>
      <c r="L1790">
        <f>MAX($K$2:K1790)</f>
        <v>33.316299999999998</v>
      </c>
      <c r="M1790">
        <f t="shared" si="82"/>
        <v>-0.49313999453720847</v>
      </c>
      <c r="N1790">
        <v>3999.09</v>
      </c>
      <c r="O1790">
        <f>MAX($N$2:N1790)</f>
        <v>4796.5600000000004</v>
      </c>
      <c r="P1790">
        <f t="shared" si="83"/>
        <v>-0.1662587354270561</v>
      </c>
    </row>
    <row r="1791" spans="1:16">
      <c r="A1791" s="1">
        <v>44943</v>
      </c>
      <c r="B1791">
        <v>134.37799999999999</v>
      </c>
      <c r="C1791" s="3">
        <f>MAX($B$2:B1791)</f>
        <v>178.87799999999999</v>
      </c>
      <c r="D1791" s="4">
        <f>(B1791 - C1791) / C1791</f>
        <v>-0.2487729066738224</v>
      </c>
      <c r="E1791">
        <v>96.05</v>
      </c>
      <c r="F1791">
        <f>MAX($E$2:E1791)</f>
        <v>186.57</v>
      </c>
      <c r="G1791">
        <f>(E1791-F1791)/F1791</f>
        <v>-0.48517982526665593</v>
      </c>
      <c r="H1791">
        <v>131.49</v>
      </c>
      <c r="I1791">
        <f>MAX($H$2:H1791)</f>
        <v>409.97</v>
      </c>
      <c r="J1791">
        <f t="shared" si="81"/>
        <v>-0.67926921482059666</v>
      </c>
      <c r="K1791">
        <v>17.6891</v>
      </c>
      <c r="L1791">
        <f>MAX($K$2:K1791)</f>
        <v>33.316299999999998</v>
      </c>
      <c r="M1791">
        <f t="shared" si="82"/>
        <v>-0.46905568745629012</v>
      </c>
      <c r="N1791">
        <v>3990.97</v>
      </c>
      <c r="O1791">
        <f>MAX($N$2:N1791)</f>
        <v>4796.5600000000004</v>
      </c>
      <c r="P1791">
        <f t="shared" si="83"/>
        <v>-0.16795161532431588</v>
      </c>
    </row>
    <row r="1792" spans="1:16">
      <c r="A1792" s="1">
        <v>44944</v>
      </c>
      <c r="B1792">
        <v>133.65700000000001</v>
      </c>
      <c r="C1792" s="3">
        <f>MAX($B$2:B1792)</f>
        <v>178.87799999999999</v>
      </c>
      <c r="D1792" s="4">
        <f>(B1792 - C1792) / C1792</f>
        <v>-0.2528035868021779</v>
      </c>
      <c r="E1792">
        <v>95.46</v>
      </c>
      <c r="F1792">
        <f>MAX($E$2:E1792)</f>
        <v>186.57</v>
      </c>
      <c r="G1792">
        <f>(E1792-F1792)/F1792</f>
        <v>-0.4883421771989066</v>
      </c>
      <c r="H1792">
        <v>128.78</v>
      </c>
      <c r="I1792">
        <f>MAX($H$2:H1792)</f>
        <v>409.97</v>
      </c>
      <c r="J1792">
        <f t="shared" si="81"/>
        <v>-0.68587945459423871</v>
      </c>
      <c r="K1792">
        <v>17.3644</v>
      </c>
      <c r="L1792">
        <f>MAX($K$2:K1792)</f>
        <v>33.316299999999998</v>
      </c>
      <c r="M1792">
        <f t="shared" si="82"/>
        <v>-0.47880166765217025</v>
      </c>
      <c r="N1792">
        <v>3928.86</v>
      </c>
      <c r="O1792">
        <f>MAX($N$2:N1792)</f>
        <v>4796.5600000000004</v>
      </c>
      <c r="P1792">
        <f t="shared" si="83"/>
        <v>-0.18090047867638478</v>
      </c>
    </row>
    <row r="1793" spans="1:16">
      <c r="A1793" s="1">
        <v>44945</v>
      </c>
      <c r="B1793">
        <v>133.71600000000001</v>
      </c>
      <c r="C1793" s="3">
        <f>MAX($B$2:B1793)</f>
        <v>178.87799999999999</v>
      </c>
      <c r="D1793" s="4">
        <f>(B1793 - C1793) / C1793</f>
        <v>-0.25247375306074521</v>
      </c>
      <c r="E1793">
        <v>93.68</v>
      </c>
      <c r="F1793">
        <f>MAX($E$2:E1793)</f>
        <v>186.57</v>
      </c>
      <c r="G1793">
        <f>(E1793-F1793)/F1793</f>
        <v>-0.49788283218095081</v>
      </c>
      <c r="H1793">
        <v>127.17</v>
      </c>
      <c r="I1793">
        <f>MAX($H$2:H1793)</f>
        <v>409.97</v>
      </c>
      <c r="J1793">
        <f t="shared" si="81"/>
        <v>-0.68980657121252775</v>
      </c>
      <c r="K1793">
        <v>16.752800000000001</v>
      </c>
      <c r="L1793">
        <f>MAX($K$2:K1793)</f>
        <v>33.316299999999998</v>
      </c>
      <c r="M1793">
        <f t="shared" si="82"/>
        <v>-0.4971590482736678</v>
      </c>
      <c r="N1793">
        <v>3898.85</v>
      </c>
      <c r="O1793">
        <f>MAX($N$2:N1793)</f>
        <v>4796.5600000000004</v>
      </c>
      <c r="P1793">
        <f t="shared" si="83"/>
        <v>-0.18715704588288282</v>
      </c>
    </row>
    <row r="1794" spans="1:16">
      <c r="A1794" s="1">
        <v>44946</v>
      </c>
      <c r="B1794">
        <v>136.286</v>
      </c>
      <c r="C1794" s="3">
        <f>MAX($B$2:B1794)</f>
        <v>178.87799999999999</v>
      </c>
      <c r="D1794" s="4">
        <f>(B1794 - C1794) / C1794</f>
        <v>-0.23810641890003237</v>
      </c>
      <c r="E1794">
        <v>97.25</v>
      </c>
      <c r="F1794">
        <f>MAX($E$2:E1794)</f>
        <v>186.57</v>
      </c>
      <c r="G1794">
        <f>(E1794-F1794)/F1794</f>
        <v>-0.47874792303156988</v>
      </c>
      <c r="H1794">
        <v>133.41999999999999</v>
      </c>
      <c r="I1794">
        <f>MAX($H$2:H1794)</f>
        <v>409.97</v>
      </c>
      <c r="J1794">
        <f t="shared" si="81"/>
        <v>-0.67456155328438683</v>
      </c>
      <c r="K1794">
        <v>17.8261</v>
      </c>
      <c r="L1794">
        <f>MAX($K$2:K1794)</f>
        <v>33.316299999999998</v>
      </c>
      <c r="M1794">
        <f t="shared" si="82"/>
        <v>-0.46494358617253412</v>
      </c>
      <c r="N1794">
        <v>3972.61</v>
      </c>
      <c r="O1794">
        <f>MAX($N$2:N1794)</f>
        <v>4796.5600000000004</v>
      </c>
      <c r="P1794">
        <f t="shared" si="83"/>
        <v>-0.17177935854028725</v>
      </c>
    </row>
    <row r="1795" spans="1:16">
      <c r="A1795" s="1">
        <v>44949</v>
      </c>
      <c r="B1795">
        <v>139.48699999999999</v>
      </c>
      <c r="C1795" s="3">
        <f>MAX($B$2:B1795)</f>
        <v>178.87799999999999</v>
      </c>
      <c r="D1795" s="4">
        <f>(B1795 - C1795) / C1795</f>
        <v>-0.22021154082670868</v>
      </c>
      <c r="E1795">
        <v>97.52</v>
      </c>
      <c r="F1795">
        <f>MAX($E$2:E1795)</f>
        <v>186.57</v>
      </c>
      <c r="G1795">
        <f>(E1795-F1795)/F1795</f>
        <v>-0.47730074502867559</v>
      </c>
      <c r="H1795">
        <v>143.75</v>
      </c>
      <c r="I1795">
        <f>MAX($H$2:H1795)</f>
        <v>409.97</v>
      </c>
      <c r="J1795">
        <f t="shared" ref="J1795:J1858" si="84">(H1795-I1795)/I1795</f>
        <v>-0.64936458765275507</v>
      </c>
      <c r="K1795">
        <v>19.178999999999998</v>
      </c>
      <c r="L1795">
        <f>MAX($K$2:K1795)</f>
        <v>33.316299999999998</v>
      </c>
      <c r="M1795">
        <f t="shared" ref="M1795:M1858" si="85">(K1795-L1795)/L1795</f>
        <v>-0.42433583561199772</v>
      </c>
      <c r="N1795">
        <v>4019.81</v>
      </c>
      <c r="O1795">
        <f>MAX($N$2:N1795)</f>
        <v>4796.5600000000004</v>
      </c>
      <c r="P1795">
        <f t="shared" ref="P1795:P1858" si="86">(N1795-O1795)/O1795</f>
        <v>-0.16193897293060033</v>
      </c>
    </row>
    <row r="1796" spans="1:16">
      <c r="A1796" s="1">
        <v>44950</v>
      </c>
      <c r="B1796">
        <v>140.89099999999999</v>
      </c>
      <c r="C1796" s="3">
        <f>MAX($B$2:B1796)</f>
        <v>178.87799999999999</v>
      </c>
      <c r="D1796" s="4">
        <f>(B1796 - C1796) / C1796</f>
        <v>-0.21236261586108968</v>
      </c>
      <c r="E1796">
        <v>96.32</v>
      </c>
      <c r="F1796">
        <f>MAX($E$2:E1796)</f>
        <v>186.57</v>
      </c>
      <c r="G1796">
        <f>(E1796-F1796)/F1796</f>
        <v>-0.48373264726376158</v>
      </c>
      <c r="H1796">
        <v>143.88999999999999</v>
      </c>
      <c r="I1796">
        <f>MAX($H$2:H1796)</f>
        <v>409.97</v>
      </c>
      <c r="J1796">
        <f t="shared" si="84"/>
        <v>-0.64902309925116475</v>
      </c>
      <c r="K1796">
        <v>19.251000000000001</v>
      </c>
      <c r="L1796">
        <f>MAX($K$2:K1796)</f>
        <v>33.316299999999998</v>
      </c>
      <c r="M1796">
        <f t="shared" si="85"/>
        <v>-0.42217473128768795</v>
      </c>
      <c r="N1796">
        <v>4016.95</v>
      </c>
      <c r="O1796">
        <f>MAX($N$2:N1796)</f>
        <v>4796.5600000000004</v>
      </c>
      <c r="P1796">
        <f t="shared" si="86"/>
        <v>-0.16253523358406868</v>
      </c>
    </row>
    <row r="1797" spans="1:16">
      <c r="A1797" s="1">
        <v>44951</v>
      </c>
      <c r="B1797">
        <v>140.22900000000001</v>
      </c>
      <c r="C1797" s="3">
        <f>MAX($B$2:B1797)</f>
        <v>178.87799999999999</v>
      </c>
      <c r="D1797" s="4">
        <f>(B1797 - C1797) / C1797</f>
        <v>-0.21606346224801248</v>
      </c>
      <c r="E1797">
        <v>97.18</v>
      </c>
      <c r="F1797">
        <f>MAX($E$2:E1797)</f>
        <v>186.57</v>
      </c>
      <c r="G1797">
        <f>(E1797-F1797)/F1797</f>
        <v>-0.47912311732861657</v>
      </c>
      <c r="H1797">
        <v>144.43</v>
      </c>
      <c r="I1797">
        <f>MAX($H$2:H1797)</f>
        <v>409.97</v>
      </c>
      <c r="J1797">
        <f t="shared" si="84"/>
        <v>-0.64770592970217333</v>
      </c>
      <c r="K1797">
        <v>19.308900000000001</v>
      </c>
      <c r="L1797">
        <f>MAX($K$2:K1797)</f>
        <v>33.316299999999998</v>
      </c>
      <c r="M1797">
        <f t="shared" si="85"/>
        <v>-0.42043684322688885</v>
      </c>
      <c r="N1797">
        <v>4016.22</v>
      </c>
      <c r="O1797">
        <f>MAX($N$2:N1797)</f>
        <v>4796.5600000000004</v>
      </c>
      <c r="P1797">
        <f t="shared" si="86"/>
        <v>-0.16268742598862529</v>
      </c>
    </row>
    <row r="1798" spans="1:16">
      <c r="A1798" s="1">
        <v>44952</v>
      </c>
      <c r="B1798">
        <v>142.30500000000001</v>
      </c>
      <c r="C1798" s="3">
        <f>MAX($B$2:B1798)</f>
        <v>178.87799999999999</v>
      </c>
      <c r="D1798" s="4">
        <f>(B1798 - C1798) / C1798</f>
        <v>-0.2044577868714989</v>
      </c>
      <c r="E1798">
        <v>99.22</v>
      </c>
      <c r="F1798">
        <f>MAX($E$2:E1798)</f>
        <v>186.57</v>
      </c>
      <c r="G1798">
        <f>(E1798-F1798)/F1798</f>
        <v>-0.46818888352897037</v>
      </c>
      <c r="H1798">
        <v>160.27000000000001</v>
      </c>
      <c r="I1798">
        <f>MAX($H$2:H1798)</f>
        <v>409.97</v>
      </c>
      <c r="J1798">
        <f t="shared" si="84"/>
        <v>-0.60906895626509261</v>
      </c>
      <c r="K1798">
        <v>19.787700000000001</v>
      </c>
      <c r="L1798">
        <f>MAX($K$2:K1798)</f>
        <v>33.316299999999998</v>
      </c>
      <c r="M1798">
        <f t="shared" si="85"/>
        <v>-0.40606549947022924</v>
      </c>
      <c r="N1798">
        <v>4060.43</v>
      </c>
      <c r="O1798">
        <f>MAX($N$2:N1798)</f>
        <v>4796.5600000000004</v>
      </c>
      <c r="P1798">
        <f t="shared" si="86"/>
        <v>-0.15347040378938251</v>
      </c>
    </row>
    <row r="1799" spans="1:16">
      <c r="A1799" s="1">
        <v>44953</v>
      </c>
      <c r="B1799">
        <v>144.25399999999999</v>
      </c>
      <c r="C1799" s="3">
        <f>MAX($B$2:B1799)</f>
        <v>178.87799999999999</v>
      </c>
      <c r="D1799" s="4">
        <f>(B1799 - C1799) / C1799</f>
        <v>-0.19356209259942531</v>
      </c>
      <c r="E1799">
        <v>102.24</v>
      </c>
      <c r="F1799">
        <f>MAX($E$2:E1799)</f>
        <v>186.57</v>
      </c>
      <c r="G1799">
        <f>(E1799-F1799)/F1799</f>
        <v>-0.45200192957067054</v>
      </c>
      <c r="H1799">
        <v>177.9</v>
      </c>
      <c r="I1799">
        <f>MAX($H$2:H1799)</f>
        <v>409.97</v>
      </c>
      <c r="J1799">
        <f t="shared" si="84"/>
        <v>-0.56606580969339226</v>
      </c>
      <c r="K1799">
        <v>20.350100000000001</v>
      </c>
      <c r="L1799">
        <f>MAX($K$2:K1799)</f>
        <v>33.316299999999998</v>
      </c>
      <c r="M1799">
        <f t="shared" si="85"/>
        <v>-0.38918487347034325</v>
      </c>
      <c r="N1799">
        <v>4070.56</v>
      </c>
      <c r="O1799">
        <f>MAX($N$2:N1799)</f>
        <v>4796.5600000000004</v>
      </c>
      <c r="P1799">
        <f t="shared" si="86"/>
        <v>-0.15135847357272719</v>
      </c>
    </row>
    <row r="1800" spans="1:16">
      <c r="A1800" s="1">
        <v>44956</v>
      </c>
      <c r="B1800">
        <v>141.358</v>
      </c>
      <c r="C1800" s="3">
        <f>MAX($B$2:B1800)</f>
        <v>178.87799999999999</v>
      </c>
      <c r="D1800" s="4">
        <f>(B1800 - C1800) / C1800</f>
        <v>-0.20975189794161375</v>
      </c>
      <c r="E1800">
        <v>100.55</v>
      </c>
      <c r="F1800">
        <f>MAX($E$2:E1800)</f>
        <v>186.57</v>
      </c>
      <c r="G1800">
        <f>(E1800-F1800)/F1800</f>
        <v>-0.46106019188508335</v>
      </c>
      <c r="H1800">
        <v>166.66</v>
      </c>
      <c r="I1800">
        <f>MAX($H$2:H1800)</f>
        <v>409.97</v>
      </c>
      <c r="J1800">
        <f t="shared" si="84"/>
        <v>-0.59348244993536114</v>
      </c>
      <c r="K1800">
        <v>19.148</v>
      </c>
      <c r="L1800">
        <f>MAX($K$2:K1800)</f>
        <v>33.316299999999998</v>
      </c>
      <c r="M1800">
        <f t="shared" si="85"/>
        <v>-0.42526631108496438</v>
      </c>
      <c r="N1800">
        <v>4017.77</v>
      </c>
      <c r="O1800">
        <f>MAX($N$2:N1800)</f>
        <v>4796.5600000000004</v>
      </c>
      <c r="P1800">
        <f t="shared" si="86"/>
        <v>-0.16236427773237494</v>
      </c>
    </row>
    <row r="1801" spans="1:16">
      <c r="A1801" s="1">
        <v>44957</v>
      </c>
      <c r="B1801">
        <v>142.63200000000001</v>
      </c>
      <c r="C1801" s="3">
        <f>MAX($B$2:B1801)</f>
        <v>178.87799999999999</v>
      </c>
      <c r="D1801" s="4">
        <f>(B1801 - C1801) / C1801</f>
        <v>-0.2026297252876261</v>
      </c>
      <c r="E1801">
        <v>103.13</v>
      </c>
      <c r="F1801">
        <f>MAX($E$2:E1801)</f>
        <v>186.57</v>
      </c>
      <c r="G1801">
        <f>(E1801-F1801)/F1801</f>
        <v>-0.4472316020796484</v>
      </c>
      <c r="H1801">
        <v>173.22</v>
      </c>
      <c r="I1801">
        <f>MAX($H$2:H1801)</f>
        <v>409.97</v>
      </c>
      <c r="J1801">
        <f t="shared" si="84"/>
        <v>-0.5774812791179843</v>
      </c>
      <c r="K1801">
        <v>19.5229</v>
      </c>
      <c r="L1801">
        <f>MAX($K$2:K1801)</f>
        <v>33.316299999999998</v>
      </c>
      <c r="M1801">
        <f t="shared" si="85"/>
        <v>-0.41401356092963504</v>
      </c>
      <c r="N1801">
        <v>4076.6</v>
      </c>
      <c r="O1801">
        <f>MAX($N$2:N1801)</f>
        <v>4796.5600000000004</v>
      </c>
      <c r="P1801">
        <f t="shared" si="86"/>
        <v>-0.15009923778708084</v>
      </c>
    </row>
    <row r="1802" spans="1:16">
      <c r="A1802" s="1">
        <v>44958</v>
      </c>
      <c r="B1802">
        <v>143.75700000000001</v>
      </c>
      <c r="C1802" s="3">
        <f>MAX($B$2:B1802)</f>
        <v>178.87799999999999</v>
      </c>
      <c r="D1802" s="4">
        <f>(B1802 - C1802) / C1802</f>
        <v>-0.196340522590816</v>
      </c>
      <c r="E1802">
        <v>105.15</v>
      </c>
      <c r="F1802">
        <f>MAX($E$2:E1802)</f>
        <v>186.57</v>
      </c>
      <c r="G1802">
        <f>(E1802-F1802)/F1802</f>
        <v>-0.43640456665058686</v>
      </c>
      <c r="H1802">
        <v>181.41</v>
      </c>
      <c r="I1802">
        <f>MAX($H$2:H1802)</f>
        <v>409.97</v>
      </c>
      <c r="J1802">
        <f t="shared" si="84"/>
        <v>-0.55750420762494823</v>
      </c>
      <c r="K1802">
        <v>20.927800000000001</v>
      </c>
      <c r="L1802">
        <f>MAX($K$2:K1802)</f>
        <v>33.316299999999998</v>
      </c>
      <c r="M1802">
        <f t="shared" si="85"/>
        <v>-0.37184501280154153</v>
      </c>
      <c r="N1802">
        <v>4119.21</v>
      </c>
      <c r="O1802">
        <f>MAX($N$2:N1802)</f>
        <v>4796.5600000000004</v>
      </c>
      <c r="P1802">
        <f t="shared" si="86"/>
        <v>-0.14121578798138673</v>
      </c>
    </row>
    <row r="1803" spans="1:16">
      <c r="A1803" s="1">
        <v>44959</v>
      </c>
      <c r="B1803">
        <v>149.08600000000001</v>
      </c>
      <c r="C1803" s="3">
        <f>MAX($B$2:B1803)</f>
        <v>178.87799999999999</v>
      </c>
      <c r="D1803" s="4">
        <f>(B1803 - C1803) / C1803</f>
        <v>-0.16654926821632607</v>
      </c>
      <c r="E1803">
        <v>112.91</v>
      </c>
      <c r="F1803">
        <f>MAX($E$2:E1803)</f>
        <v>186.57</v>
      </c>
      <c r="G1803">
        <f>(E1803-F1803)/F1803</f>
        <v>-0.39481159886369727</v>
      </c>
      <c r="H1803">
        <v>188.27</v>
      </c>
      <c r="I1803">
        <f>MAX($H$2:H1803)</f>
        <v>409.97</v>
      </c>
      <c r="J1803">
        <f t="shared" si="84"/>
        <v>-0.54077127594702057</v>
      </c>
      <c r="K1803">
        <v>21.693200000000001</v>
      </c>
      <c r="L1803">
        <f>MAX($K$2:K1803)</f>
        <v>33.316299999999998</v>
      </c>
      <c r="M1803">
        <f t="shared" si="85"/>
        <v>-0.34887127322061567</v>
      </c>
      <c r="N1803">
        <v>4179.76</v>
      </c>
      <c r="O1803">
        <f>MAX($N$2:N1803)</f>
        <v>4796.5600000000004</v>
      </c>
      <c r="P1803">
        <f t="shared" si="86"/>
        <v>-0.1285921577130277</v>
      </c>
    </row>
    <row r="1804" spans="1:16">
      <c r="A1804" s="1">
        <v>44960</v>
      </c>
      <c r="B1804">
        <v>152.72399999999999</v>
      </c>
      <c r="C1804" s="3">
        <f>MAX($B$2:B1804)</f>
        <v>178.87799999999999</v>
      </c>
      <c r="D1804" s="4">
        <f>(B1804 - C1804) / C1804</f>
        <v>-0.14621138429544159</v>
      </c>
      <c r="E1804">
        <v>103.39</v>
      </c>
      <c r="F1804">
        <f>MAX($E$2:E1804)</f>
        <v>186.57</v>
      </c>
      <c r="G1804">
        <f>(E1804-F1804)/F1804</f>
        <v>-0.44583802326204641</v>
      </c>
      <c r="H1804">
        <v>189.98</v>
      </c>
      <c r="I1804">
        <f>MAX($H$2:H1804)</f>
        <v>409.97</v>
      </c>
      <c r="J1804">
        <f t="shared" si="84"/>
        <v>-0.53660023904188114</v>
      </c>
      <c r="K1804">
        <v>21.084599999999998</v>
      </c>
      <c r="L1804">
        <f>MAX($K$2:K1804)</f>
        <v>33.316299999999998</v>
      </c>
      <c r="M1804">
        <f t="shared" si="85"/>
        <v>-0.36713860782860042</v>
      </c>
      <c r="N1804">
        <v>4136.4799999999996</v>
      </c>
      <c r="O1804">
        <f>MAX($N$2:N1804)</f>
        <v>4796.5600000000004</v>
      </c>
      <c r="P1804">
        <f t="shared" si="86"/>
        <v>-0.13761529095852043</v>
      </c>
    </row>
    <row r="1805" spans="1:16">
      <c r="A1805" s="1">
        <v>44963</v>
      </c>
      <c r="B1805">
        <v>149.98699999999999</v>
      </c>
      <c r="C1805" s="3">
        <f>MAX($B$2:B1805)</f>
        <v>178.87799999999999</v>
      </c>
      <c r="D1805" s="4">
        <f>(B1805 - C1805) / C1805</f>
        <v>-0.16151231565648091</v>
      </c>
      <c r="E1805">
        <v>102.18</v>
      </c>
      <c r="F1805">
        <f>MAX($E$2:E1805)</f>
        <v>186.57</v>
      </c>
      <c r="G1805">
        <f>(E1805-F1805)/F1805</f>
        <v>-0.45232352468242476</v>
      </c>
      <c r="H1805">
        <v>194.76</v>
      </c>
      <c r="I1805">
        <f>MAX($H$2:H1805)</f>
        <v>409.97</v>
      </c>
      <c r="J1805">
        <f t="shared" si="84"/>
        <v>-0.52494084933043883</v>
      </c>
      <c r="K1805">
        <v>21.073599999999999</v>
      </c>
      <c r="L1805">
        <f>MAX($K$2:K1805)</f>
        <v>33.316299999999998</v>
      </c>
      <c r="M1805">
        <f t="shared" si="85"/>
        <v>-0.36746877654481441</v>
      </c>
      <c r="N1805">
        <v>4111.08</v>
      </c>
      <c r="O1805">
        <f>MAX($N$2:N1805)</f>
        <v>4796.5600000000004</v>
      </c>
      <c r="P1805">
        <f t="shared" si="86"/>
        <v>-0.14291075270610612</v>
      </c>
    </row>
    <row r="1806" spans="1:16">
      <c r="A1806" s="1">
        <v>44964</v>
      </c>
      <c r="B1806">
        <v>152.87299999999999</v>
      </c>
      <c r="C1806" s="3">
        <f>MAX($B$2:B1806)</f>
        <v>178.87799999999999</v>
      </c>
      <c r="D1806" s="4">
        <f>(B1806 - C1806) / C1806</f>
        <v>-0.14537841433826407</v>
      </c>
      <c r="E1806">
        <v>102.11</v>
      </c>
      <c r="F1806">
        <f>MAX($E$2:E1806)</f>
        <v>186.57</v>
      </c>
      <c r="G1806">
        <f>(E1806-F1806)/F1806</f>
        <v>-0.4526987189794715</v>
      </c>
      <c r="H1806">
        <v>196.81</v>
      </c>
      <c r="I1806">
        <f>MAX($H$2:H1806)</f>
        <v>409.97</v>
      </c>
      <c r="J1806">
        <f t="shared" si="84"/>
        <v>-0.51994048345000854</v>
      </c>
      <c r="K1806">
        <v>22.157</v>
      </c>
      <c r="L1806">
        <f>MAX($K$2:K1806)</f>
        <v>33.316299999999998</v>
      </c>
      <c r="M1806">
        <f t="shared" si="85"/>
        <v>-0.33495015953152057</v>
      </c>
      <c r="N1806">
        <v>4164</v>
      </c>
      <c r="O1806">
        <f>MAX($N$2:N1806)</f>
        <v>4796.5600000000004</v>
      </c>
      <c r="P1806">
        <f t="shared" si="86"/>
        <v>-0.13187784578948253</v>
      </c>
    </row>
    <row r="1807" spans="1:16">
      <c r="A1807" s="1">
        <v>44965</v>
      </c>
      <c r="B1807">
        <v>150.17400000000001</v>
      </c>
      <c r="C1807" s="3">
        <f>MAX($B$2:B1807)</f>
        <v>178.87799999999999</v>
      </c>
      <c r="D1807" s="4">
        <f>(B1807 - C1807) / C1807</f>
        <v>-0.16046691040821107</v>
      </c>
      <c r="E1807">
        <v>100.05</v>
      </c>
      <c r="F1807">
        <f>MAX($E$2:E1807)</f>
        <v>186.57</v>
      </c>
      <c r="G1807">
        <f>(E1807-F1807)/F1807</f>
        <v>-0.46374015114970252</v>
      </c>
      <c r="H1807">
        <v>201.29</v>
      </c>
      <c r="I1807">
        <f>MAX($H$2:H1807)</f>
        <v>409.97</v>
      </c>
      <c r="J1807">
        <f t="shared" si="84"/>
        <v>-0.50901285459911705</v>
      </c>
      <c r="K1807">
        <v>22.1889</v>
      </c>
      <c r="L1807">
        <f>MAX($K$2:K1807)</f>
        <v>33.316299999999998</v>
      </c>
      <c r="M1807">
        <f t="shared" si="85"/>
        <v>-0.33399267025450002</v>
      </c>
      <c r="N1807">
        <v>4117.8599999999997</v>
      </c>
      <c r="O1807">
        <f>MAX($N$2:N1807)</f>
        <v>4796.5600000000004</v>
      </c>
      <c r="P1807">
        <f t="shared" si="86"/>
        <v>-0.14149723968844352</v>
      </c>
    </row>
    <row r="1808" spans="1:16">
      <c r="A1808" s="1">
        <v>44966</v>
      </c>
      <c r="B1808">
        <v>149.136</v>
      </c>
      <c r="C1808" s="3">
        <f>MAX($B$2:B1808)</f>
        <v>178.87799999999999</v>
      </c>
      <c r="D1808" s="4">
        <f>(B1808 - C1808) / C1808</f>
        <v>-0.16626974809646794</v>
      </c>
      <c r="E1808">
        <v>98.24</v>
      </c>
      <c r="F1808">
        <f>MAX($E$2:E1808)</f>
        <v>186.57</v>
      </c>
      <c r="G1808">
        <f>(E1808-F1808)/F1808</f>
        <v>-0.47344160368762395</v>
      </c>
      <c r="H1808">
        <v>207.32</v>
      </c>
      <c r="I1808">
        <f>MAX($H$2:H1808)</f>
        <v>409.97</v>
      </c>
      <c r="J1808">
        <f t="shared" si="84"/>
        <v>-0.49430446130204653</v>
      </c>
      <c r="K1808">
        <v>22.320900000000002</v>
      </c>
      <c r="L1808">
        <f>MAX($K$2:K1808)</f>
        <v>33.316299999999998</v>
      </c>
      <c r="M1808">
        <f t="shared" si="85"/>
        <v>-0.33003064565993212</v>
      </c>
      <c r="N1808">
        <v>4081.5</v>
      </c>
      <c r="O1808">
        <f>MAX($N$2:N1808)</f>
        <v>4796.5600000000004</v>
      </c>
      <c r="P1808">
        <f t="shared" si="86"/>
        <v>-0.14907767233183788</v>
      </c>
    </row>
    <row r="1809" spans="1:16">
      <c r="A1809" s="1">
        <v>44967</v>
      </c>
      <c r="B1809">
        <v>149.50299999999999</v>
      </c>
      <c r="C1809" s="3">
        <f>MAX($B$2:B1809)</f>
        <v>178.87799999999999</v>
      </c>
      <c r="D1809" s="4">
        <f>(B1809 - C1809) / C1809</f>
        <v>-0.16421807041670861</v>
      </c>
      <c r="E1809">
        <v>97.61</v>
      </c>
      <c r="F1809">
        <f>MAX($E$2:E1809)</f>
        <v>186.57</v>
      </c>
      <c r="G1809">
        <f>(E1809-F1809)/F1809</f>
        <v>-0.47681835236104408</v>
      </c>
      <c r="H1809">
        <v>196.89</v>
      </c>
      <c r="I1809">
        <f>MAX($H$2:H1809)</f>
        <v>409.97</v>
      </c>
      <c r="J1809">
        <f t="shared" si="84"/>
        <v>-0.51974534722052834</v>
      </c>
      <c r="K1809">
        <v>21.249500000000001</v>
      </c>
      <c r="L1809">
        <f>MAX($K$2:K1809)</f>
        <v>33.316299999999998</v>
      </c>
      <c r="M1809">
        <f t="shared" si="85"/>
        <v>-0.36218907861917432</v>
      </c>
      <c r="N1809">
        <v>4090.46</v>
      </c>
      <c r="O1809">
        <f>MAX($N$2:N1809)</f>
        <v>4796.5600000000004</v>
      </c>
      <c r="P1809">
        <f t="shared" si="86"/>
        <v>-0.14720966692796511</v>
      </c>
    </row>
    <row r="1810" spans="1:16">
      <c r="A1810" s="1">
        <v>44970</v>
      </c>
      <c r="B1810">
        <v>152.31399999999999</v>
      </c>
      <c r="C1810" s="3">
        <f>MAX($B$2:B1810)</f>
        <v>178.87799999999999</v>
      </c>
      <c r="D1810" s="4">
        <f>(B1810 - C1810) / C1810</f>
        <v>-0.14850344927827902</v>
      </c>
      <c r="E1810">
        <v>99.54</v>
      </c>
      <c r="F1810">
        <f>MAX($E$2:E1810)</f>
        <v>186.57</v>
      </c>
      <c r="G1810">
        <f>(E1810-F1810)/F1810</f>
        <v>-0.46647370959961404</v>
      </c>
      <c r="H1810">
        <v>194.64</v>
      </c>
      <c r="I1810">
        <f>MAX($H$2:H1810)</f>
        <v>409.97</v>
      </c>
      <c r="J1810">
        <f t="shared" si="84"/>
        <v>-0.52523355367465918</v>
      </c>
      <c r="K1810">
        <v>21.772099999999998</v>
      </c>
      <c r="L1810">
        <f>MAX($K$2:K1810)</f>
        <v>33.316299999999998</v>
      </c>
      <c r="M1810">
        <f t="shared" si="85"/>
        <v>-0.34650306306522632</v>
      </c>
      <c r="N1810">
        <v>4137.29</v>
      </c>
      <c r="O1810">
        <f>MAX($N$2:N1810)</f>
        <v>4796.5600000000004</v>
      </c>
      <c r="P1810">
        <f t="shared" si="86"/>
        <v>-0.13744641993428633</v>
      </c>
    </row>
    <row r="1811" spans="1:16">
      <c r="A1811" s="1">
        <v>44971</v>
      </c>
      <c r="B1811">
        <v>151.67099999999999</v>
      </c>
      <c r="C1811" s="3">
        <f>MAX($B$2:B1811)</f>
        <v>178.87799999999999</v>
      </c>
      <c r="D1811" s="4">
        <f>(B1811 - C1811) / C1811</f>
        <v>-0.15209807801965583</v>
      </c>
      <c r="E1811">
        <v>99.7</v>
      </c>
      <c r="F1811">
        <f>MAX($E$2:E1811)</f>
        <v>186.57</v>
      </c>
      <c r="G1811">
        <f>(E1811-F1811)/F1811</f>
        <v>-0.4656161226349359</v>
      </c>
      <c r="H1811">
        <v>209.25</v>
      </c>
      <c r="I1811">
        <f>MAX($H$2:H1811)</f>
        <v>409.97</v>
      </c>
      <c r="J1811">
        <f t="shared" si="84"/>
        <v>-0.48959679976583653</v>
      </c>
      <c r="K1811">
        <v>22.9542</v>
      </c>
      <c r="L1811">
        <f>MAX($K$2:K1811)</f>
        <v>33.316299999999998</v>
      </c>
      <c r="M1811">
        <f t="shared" si="85"/>
        <v>-0.31102193220735791</v>
      </c>
      <c r="N1811">
        <v>4136.13</v>
      </c>
      <c r="O1811">
        <f>MAX($N$2:N1811)</f>
        <v>4796.5600000000004</v>
      </c>
      <c r="P1811">
        <f t="shared" si="86"/>
        <v>-0.13768825991960909</v>
      </c>
    </row>
    <row r="1812" spans="1:16">
      <c r="A1812" s="1">
        <v>44972</v>
      </c>
      <c r="B1812">
        <v>153.78</v>
      </c>
      <c r="C1812" s="3">
        <f>MAX($B$2:B1812)</f>
        <v>178.87799999999999</v>
      </c>
      <c r="D1812" s="4">
        <f>(B1812 - C1812) / C1812</f>
        <v>-0.14030791936403575</v>
      </c>
      <c r="E1812">
        <v>101.16</v>
      </c>
      <c r="F1812">
        <f>MAX($E$2:E1812)</f>
        <v>186.57</v>
      </c>
      <c r="G1812">
        <f>(E1812-F1812)/F1812</f>
        <v>-0.45779064158224797</v>
      </c>
      <c r="H1812">
        <v>214.24</v>
      </c>
      <c r="I1812">
        <f>MAX($H$2:H1812)</f>
        <v>409.97</v>
      </c>
      <c r="J1812">
        <f t="shared" si="84"/>
        <v>-0.47742517745200869</v>
      </c>
      <c r="K1812">
        <v>22.747299999999999</v>
      </c>
      <c r="L1812">
        <f>MAX($K$2:K1812)</f>
        <v>33.316299999999998</v>
      </c>
      <c r="M1812">
        <f t="shared" si="85"/>
        <v>-0.31723210560596465</v>
      </c>
      <c r="N1812">
        <v>4147.6000000000004</v>
      </c>
      <c r="O1812">
        <f>MAX($N$2:N1812)</f>
        <v>4796.5600000000004</v>
      </c>
      <c r="P1812">
        <f t="shared" si="86"/>
        <v>-0.13529696282335674</v>
      </c>
    </row>
    <row r="1813" spans="1:16">
      <c r="A1813" s="1">
        <v>44973</v>
      </c>
      <c r="B1813">
        <v>152.17500000000001</v>
      </c>
      <c r="C1813" s="3">
        <f>MAX($B$2:B1813)</f>
        <v>178.87799999999999</v>
      </c>
      <c r="D1813" s="4">
        <f>(B1813 - C1813) / C1813</f>
        <v>-0.1492805152114848</v>
      </c>
      <c r="E1813">
        <v>98.15</v>
      </c>
      <c r="F1813">
        <f>MAX($E$2:E1813)</f>
        <v>186.57</v>
      </c>
      <c r="G1813">
        <f>(E1813-F1813)/F1813</f>
        <v>-0.47392399635525534</v>
      </c>
      <c r="H1813">
        <v>202.04</v>
      </c>
      <c r="I1813">
        <f>MAX($H$2:H1813)</f>
        <v>409.97</v>
      </c>
      <c r="J1813">
        <f t="shared" si="84"/>
        <v>-0.5071834524477401</v>
      </c>
      <c r="K1813">
        <v>21.9861</v>
      </c>
      <c r="L1813">
        <f>MAX($K$2:K1813)</f>
        <v>33.316299999999998</v>
      </c>
      <c r="M1813">
        <f t="shared" si="85"/>
        <v>-0.34007978076797241</v>
      </c>
      <c r="N1813">
        <v>4090.41</v>
      </c>
      <c r="O1813">
        <f>MAX($N$2:N1813)</f>
        <v>4796.5600000000004</v>
      </c>
      <c r="P1813">
        <f t="shared" si="86"/>
        <v>-0.14722009106526354</v>
      </c>
    </row>
    <row r="1814" spans="1:16">
      <c r="A1814" s="1">
        <v>44974</v>
      </c>
      <c r="B1814">
        <v>151.02699999999999</v>
      </c>
      <c r="C1814" s="3">
        <f>MAX($B$2:B1814)</f>
        <v>178.87799999999999</v>
      </c>
      <c r="D1814" s="4">
        <f>(B1814 - C1814) / C1814</f>
        <v>-0.15569829716342984</v>
      </c>
      <c r="E1814">
        <v>97.2</v>
      </c>
      <c r="F1814">
        <f>MAX($E$2:E1814)</f>
        <v>186.57</v>
      </c>
      <c r="G1814">
        <f>(E1814-F1814)/F1814</f>
        <v>-0.47901591895803181</v>
      </c>
      <c r="H1814">
        <v>208.31</v>
      </c>
      <c r="I1814">
        <f>MAX($H$2:H1814)</f>
        <v>409.97</v>
      </c>
      <c r="J1814">
        <f t="shared" si="84"/>
        <v>-0.49188965046222899</v>
      </c>
      <c r="K1814">
        <v>21.372399999999999</v>
      </c>
      <c r="L1814">
        <f>MAX($K$2:K1814)</f>
        <v>33.316299999999998</v>
      </c>
      <c r="M1814">
        <f t="shared" si="85"/>
        <v>-0.35850019359892904</v>
      </c>
      <c r="N1814">
        <v>4079.09</v>
      </c>
      <c r="O1814">
        <f>MAX($N$2:N1814)</f>
        <v>4796.5600000000004</v>
      </c>
      <c r="P1814">
        <f t="shared" si="86"/>
        <v>-0.1495801157496206</v>
      </c>
    </row>
    <row r="1815" spans="1:16">
      <c r="A1815" s="1">
        <v>44978</v>
      </c>
      <c r="B1815">
        <v>146.99700000000001</v>
      </c>
      <c r="C1815" s="3">
        <f>MAX($B$2:B1815)</f>
        <v>178.87799999999999</v>
      </c>
      <c r="D1815" s="4">
        <f>(B1815 - C1815) / C1815</f>
        <v>-0.17822761882400281</v>
      </c>
      <c r="E1815">
        <v>94.58</v>
      </c>
      <c r="F1815">
        <f>MAX($E$2:E1815)</f>
        <v>186.57</v>
      </c>
      <c r="G1815">
        <f>(E1815-F1815)/F1815</f>
        <v>-0.49305890550463632</v>
      </c>
      <c r="H1815">
        <v>197.37</v>
      </c>
      <c r="I1815">
        <f>MAX($H$2:H1815)</f>
        <v>409.97</v>
      </c>
      <c r="J1815">
        <f t="shared" si="84"/>
        <v>-0.51857452984364716</v>
      </c>
      <c r="K1815">
        <v>20.64</v>
      </c>
      <c r="L1815">
        <f>MAX($K$2:K1815)</f>
        <v>33.316299999999998</v>
      </c>
      <c r="M1815">
        <f t="shared" si="85"/>
        <v>-0.38048342703121291</v>
      </c>
      <c r="N1815">
        <v>3997.34</v>
      </c>
      <c r="O1815">
        <f>MAX($N$2:N1815)</f>
        <v>4796.5600000000004</v>
      </c>
      <c r="P1815">
        <f t="shared" si="86"/>
        <v>-0.16662358023249998</v>
      </c>
    </row>
    <row r="1816" spans="1:16">
      <c r="A1816" s="1">
        <v>44979</v>
      </c>
      <c r="B1816">
        <v>147.423</v>
      </c>
      <c r="C1816" s="3">
        <f>MAX($B$2:B1816)</f>
        <v>178.87799999999999</v>
      </c>
      <c r="D1816" s="4">
        <f>(B1816 - C1816) / C1816</f>
        <v>-0.17584610740281079</v>
      </c>
      <c r="E1816">
        <v>95.79</v>
      </c>
      <c r="F1816">
        <f>MAX($E$2:E1816)</f>
        <v>186.57</v>
      </c>
      <c r="G1816">
        <f>(E1816-F1816)/F1816</f>
        <v>-0.48657340408425787</v>
      </c>
      <c r="H1816">
        <v>200.86</v>
      </c>
      <c r="I1816">
        <f>MAX($H$2:H1816)</f>
        <v>409.97</v>
      </c>
      <c r="J1816">
        <f t="shared" si="84"/>
        <v>-0.51006171183257309</v>
      </c>
      <c r="K1816">
        <v>20.739000000000001</v>
      </c>
      <c r="L1816">
        <f>MAX($K$2:K1816)</f>
        <v>33.316299999999998</v>
      </c>
      <c r="M1816">
        <f t="shared" si="85"/>
        <v>-0.37751190858528705</v>
      </c>
      <c r="N1816">
        <v>3991.05</v>
      </c>
      <c r="O1816">
        <f>MAX($N$2:N1816)</f>
        <v>4796.5600000000004</v>
      </c>
      <c r="P1816">
        <f t="shared" si="86"/>
        <v>-0.16793493670463835</v>
      </c>
    </row>
    <row r="1817" spans="1:16">
      <c r="A1817" s="1">
        <v>44980</v>
      </c>
      <c r="B1817">
        <v>147.90799999999999</v>
      </c>
      <c r="C1817" s="3">
        <f>MAX($B$2:B1817)</f>
        <v>178.87799999999999</v>
      </c>
      <c r="D1817" s="4">
        <f>(B1817 - C1817) / C1817</f>
        <v>-0.17313476224018606</v>
      </c>
      <c r="E1817">
        <v>95.82</v>
      </c>
      <c r="F1817">
        <f>MAX($E$2:E1817)</f>
        <v>186.57</v>
      </c>
      <c r="G1817">
        <f>(E1817-F1817)/F1817</f>
        <v>-0.48641260652838081</v>
      </c>
      <c r="H1817">
        <v>202.07</v>
      </c>
      <c r="I1817">
        <f>MAX($H$2:H1817)</f>
        <v>409.97</v>
      </c>
      <c r="J1817">
        <f t="shared" si="84"/>
        <v>-0.50711027636168504</v>
      </c>
      <c r="K1817">
        <v>23.646999999999998</v>
      </c>
      <c r="L1817">
        <f>MAX($K$2:K1817)</f>
        <v>33.316299999999998</v>
      </c>
      <c r="M1817">
        <f t="shared" si="85"/>
        <v>-0.29022730615344444</v>
      </c>
      <c r="N1817">
        <v>4012.32</v>
      </c>
      <c r="O1817">
        <f>MAX($N$2:N1817)</f>
        <v>4796.5600000000004</v>
      </c>
      <c r="P1817">
        <f t="shared" si="86"/>
        <v>-0.1635005086979002</v>
      </c>
    </row>
    <row r="1818" spans="1:16">
      <c r="A1818" s="1">
        <v>44981</v>
      </c>
      <c r="B1818">
        <v>145.244</v>
      </c>
      <c r="C1818" s="3">
        <f>MAX($B$2:B1818)</f>
        <v>178.87799999999999</v>
      </c>
      <c r="D1818" s="4">
        <f>(B1818 - C1818) / C1818</f>
        <v>-0.18802759422623233</v>
      </c>
      <c r="E1818">
        <v>93.5</v>
      </c>
      <c r="F1818">
        <f>MAX($E$2:E1818)</f>
        <v>186.57</v>
      </c>
      <c r="G1818">
        <f>(E1818-F1818)/F1818</f>
        <v>-0.49884761751621376</v>
      </c>
      <c r="H1818">
        <v>196.88</v>
      </c>
      <c r="I1818">
        <f>MAX($H$2:H1818)</f>
        <v>409.97</v>
      </c>
      <c r="J1818">
        <f t="shared" si="84"/>
        <v>-0.51976973924921344</v>
      </c>
      <c r="K1818">
        <v>23.269100000000002</v>
      </c>
      <c r="L1818">
        <f>MAX($K$2:K1818)</f>
        <v>33.316299999999998</v>
      </c>
      <c r="M1818">
        <f t="shared" si="85"/>
        <v>-0.30157010232228659</v>
      </c>
      <c r="N1818">
        <v>3970.04</v>
      </c>
      <c r="O1818">
        <f>MAX($N$2:N1818)</f>
        <v>4796.5600000000004</v>
      </c>
      <c r="P1818">
        <f t="shared" si="86"/>
        <v>-0.17231515919742491</v>
      </c>
    </row>
    <row r="1819" spans="1:16">
      <c r="A1819" s="1">
        <v>44984</v>
      </c>
      <c r="B1819">
        <v>146.44399999999999</v>
      </c>
      <c r="C1819" s="3">
        <f>MAX($B$2:B1819)</f>
        <v>178.87799999999999</v>
      </c>
      <c r="D1819" s="4">
        <f>(B1819 - C1819) / C1819</f>
        <v>-0.18131911134963494</v>
      </c>
      <c r="E1819">
        <v>93.76</v>
      </c>
      <c r="F1819">
        <f>MAX($E$2:E1819)</f>
        <v>186.57</v>
      </c>
      <c r="G1819">
        <f>(E1819-F1819)/F1819</f>
        <v>-0.49745403869861171</v>
      </c>
      <c r="H1819">
        <v>207.63</v>
      </c>
      <c r="I1819">
        <f>MAX($H$2:H1819)</f>
        <v>409.97</v>
      </c>
      <c r="J1819">
        <f t="shared" si="84"/>
        <v>-0.49354830841281072</v>
      </c>
      <c r="K1819">
        <v>23.484000000000002</v>
      </c>
      <c r="L1819">
        <f>MAX($K$2:K1819)</f>
        <v>33.316299999999998</v>
      </c>
      <c r="M1819">
        <f t="shared" si="85"/>
        <v>-0.29511980622097883</v>
      </c>
      <c r="N1819">
        <v>3982.24</v>
      </c>
      <c r="O1819">
        <f>MAX($N$2:N1819)</f>
        <v>4796.5600000000004</v>
      </c>
      <c r="P1819">
        <f t="shared" si="86"/>
        <v>-0.16977166969661603</v>
      </c>
    </row>
    <row r="1820" spans="1:16">
      <c r="A1820" s="1">
        <v>44985</v>
      </c>
      <c r="B1820">
        <v>145.93799999999999</v>
      </c>
      <c r="C1820" s="3">
        <f>MAX($B$2:B1820)</f>
        <v>178.87799999999999</v>
      </c>
      <c r="D1820" s="4">
        <f>(B1820 - C1820) / C1820</f>
        <v>-0.18414785496260022</v>
      </c>
      <c r="E1820">
        <v>94.23</v>
      </c>
      <c r="F1820">
        <f>MAX($E$2:E1820)</f>
        <v>186.57</v>
      </c>
      <c r="G1820">
        <f>(E1820-F1820)/F1820</f>
        <v>-0.49493487698986971</v>
      </c>
      <c r="H1820">
        <v>205.71</v>
      </c>
      <c r="I1820">
        <f>MAX($H$2:H1820)</f>
        <v>409.97</v>
      </c>
      <c r="J1820">
        <f t="shared" si="84"/>
        <v>-0.49823157792033562</v>
      </c>
      <c r="K1820">
        <v>23.199200000000001</v>
      </c>
      <c r="L1820">
        <f>MAX($K$2:K1820)</f>
        <v>33.316299999999998</v>
      </c>
      <c r="M1820">
        <f t="shared" si="85"/>
        <v>-0.30366817443713728</v>
      </c>
      <c r="N1820">
        <v>3970.15</v>
      </c>
      <c r="O1820">
        <f>MAX($N$2:N1820)</f>
        <v>4796.5600000000004</v>
      </c>
      <c r="P1820">
        <f t="shared" si="86"/>
        <v>-0.1722922260953684</v>
      </c>
    </row>
    <row r="1821" spans="1:16">
      <c r="A1821" s="1">
        <v>44986</v>
      </c>
      <c r="B1821">
        <v>143.85900000000001</v>
      </c>
      <c r="C1821" s="3">
        <f>MAX($B$2:B1821)</f>
        <v>178.87799999999999</v>
      </c>
      <c r="D1821" s="4">
        <f>(B1821 - C1821) / C1821</f>
        <v>-0.1957703015463052</v>
      </c>
      <c r="E1821">
        <v>92.17</v>
      </c>
      <c r="F1821">
        <f>MAX($E$2:E1821)</f>
        <v>186.57</v>
      </c>
      <c r="G1821">
        <f>(E1821-F1821)/F1821</f>
        <v>-0.50597630916010072</v>
      </c>
      <c r="H1821">
        <v>202.77</v>
      </c>
      <c r="I1821">
        <f>MAX($H$2:H1821)</f>
        <v>409.97</v>
      </c>
      <c r="J1821">
        <f t="shared" si="84"/>
        <v>-0.50540283435373323</v>
      </c>
      <c r="K1821">
        <v>22.6814</v>
      </c>
      <c r="L1821">
        <f>MAX($K$2:K1821)</f>
        <v>33.316299999999998</v>
      </c>
      <c r="M1821">
        <f t="shared" si="85"/>
        <v>-0.31921011636946478</v>
      </c>
      <c r="N1821">
        <v>3951.39</v>
      </c>
      <c r="O1821">
        <f>MAX($N$2:N1821)</f>
        <v>4796.5600000000004</v>
      </c>
      <c r="P1821">
        <f t="shared" si="86"/>
        <v>-0.17620336240972706</v>
      </c>
    </row>
    <row r="1822" spans="1:16">
      <c r="A1822" s="1">
        <v>44987</v>
      </c>
      <c r="B1822">
        <v>144.453</v>
      </c>
      <c r="C1822" s="3">
        <f>MAX($B$2:B1822)</f>
        <v>178.87799999999999</v>
      </c>
      <c r="D1822" s="4">
        <f>(B1822 - C1822) / C1822</f>
        <v>-0.19244960252238949</v>
      </c>
      <c r="E1822">
        <v>92.13</v>
      </c>
      <c r="F1822">
        <f>MAX($E$2:E1822)</f>
        <v>186.57</v>
      </c>
      <c r="G1822">
        <f>(E1822-F1822)/F1822</f>
        <v>-0.50619070590127035</v>
      </c>
      <c r="H1822">
        <v>190.9</v>
      </c>
      <c r="I1822">
        <f>MAX($H$2:H1822)</f>
        <v>409.97</v>
      </c>
      <c r="J1822">
        <f t="shared" si="84"/>
        <v>-0.53435617240285871</v>
      </c>
      <c r="K1822">
        <v>23.2971</v>
      </c>
      <c r="L1822">
        <f>MAX($K$2:K1822)</f>
        <v>33.316299999999998</v>
      </c>
      <c r="M1822">
        <f t="shared" si="85"/>
        <v>-0.30072967286283286</v>
      </c>
      <c r="N1822">
        <v>3981.35</v>
      </c>
      <c r="O1822">
        <f>MAX($N$2:N1822)</f>
        <v>4796.5600000000004</v>
      </c>
      <c r="P1822">
        <f t="shared" si="86"/>
        <v>-0.16995721934052746</v>
      </c>
    </row>
    <row r="1823" spans="1:16">
      <c r="A1823" s="1">
        <v>44988</v>
      </c>
      <c r="B1823">
        <v>149.523</v>
      </c>
      <c r="C1823" s="3">
        <f>MAX($B$2:B1823)</f>
        <v>178.87799999999999</v>
      </c>
      <c r="D1823" s="4">
        <f>(B1823 - C1823) / C1823</f>
        <v>-0.16410626236876527</v>
      </c>
      <c r="E1823">
        <v>94.9</v>
      </c>
      <c r="F1823">
        <f>MAX($E$2:E1823)</f>
        <v>186.57</v>
      </c>
      <c r="G1823">
        <f>(E1823-F1823)/F1823</f>
        <v>-0.49134373157528</v>
      </c>
      <c r="H1823">
        <v>197.79</v>
      </c>
      <c r="I1823">
        <f>MAX($H$2:H1823)</f>
        <v>409.97</v>
      </c>
      <c r="J1823">
        <f t="shared" si="84"/>
        <v>-0.5175500646388761</v>
      </c>
      <c r="K1823">
        <v>23.872599999999998</v>
      </c>
      <c r="L1823">
        <f>MAX($K$2:K1823)</f>
        <v>33.316299999999998</v>
      </c>
      <c r="M1823">
        <f t="shared" si="85"/>
        <v>-0.28345584593727396</v>
      </c>
      <c r="N1823">
        <v>4045.64</v>
      </c>
      <c r="O1823">
        <f>MAX($N$2:N1823)</f>
        <v>4796.5600000000004</v>
      </c>
      <c r="P1823">
        <f t="shared" si="86"/>
        <v>-0.15655386360224838</v>
      </c>
    </row>
    <row r="1824" spans="1:16">
      <c r="A1824" s="1">
        <v>44991</v>
      </c>
      <c r="B1824">
        <v>152.29499999999999</v>
      </c>
      <c r="C1824" s="3">
        <f>MAX($B$2:B1824)</f>
        <v>178.87799999999999</v>
      </c>
      <c r="D1824" s="4">
        <f>(B1824 - C1824) / C1824</f>
        <v>-0.14860966692382518</v>
      </c>
      <c r="E1824">
        <v>93.75</v>
      </c>
      <c r="F1824">
        <f>MAX($E$2:E1824)</f>
        <v>186.57</v>
      </c>
      <c r="G1824">
        <f>(E1824-F1824)/F1824</f>
        <v>-0.49750763788390412</v>
      </c>
      <c r="H1824">
        <v>193.81</v>
      </c>
      <c r="I1824">
        <f>MAX($H$2:H1824)</f>
        <v>409.97</v>
      </c>
      <c r="J1824">
        <f t="shared" si="84"/>
        <v>-0.52725809205551633</v>
      </c>
      <c r="K1824">
        <v>23.536999999999999</v>
      </c>
      <c r="L1824">
        <f>MAX($K$2:K1824)</f>
        <v>33.316299999999998</v>
      </c>
      <c r="M1824">
        <f t="shared" si="85"/>
        <v>-0.29352899331558424</v>
      </c>
      <c r="N1824">
        <v>4048.42</v>
      </c>
      <c r="O1824">
        <f>MAX($N$2:N1824)</f>
        <v>4796.5600000000004</v>
      </c>
      <c r="P1824">
        <f t="shared" si="86"/>
        <v>-0.15597428156845744</v>
      </c>
    </row>
    <row r="1825" spans="1:16">
      <c r="A1825" s="1">
        <v>44992</v>
      </c>
      <c r="B1825">
        <v>150.08799999999999</v>
      </c>
      <c r="C1825" s="3">
        <f>MAX($B$2:B1825)</f>
        <v>178.87799999999999</v>
      </c>
      <c r="D1825" s="4">
        <f>(B1825 - C1825) / C1825</f>
        <v>-0.16094768501436729</v>
      </c>
      <c r="E1825">
        <v>93.55</v>
      </c>
      <c r="F1825">
        <f>MAX($E$2:E1825)</f>
        <v>186.57</v>
      </c>
      <c r="G1825">
        <f>(E1825-F1825)/F1825</f>
        <v>-0.49857962158975183</v>
      </c>
      <c r="H1825">
        <v>187.71</v>
      </c>
      <c r="I1825">
        <f>MAX($H$2:H1825)</f>
        <v>409.97</v>
      </c>
      <c r="J1825">
        <f t="shared" si="84"/>
        <v>-0.54213722955338195</v>
      </c>
      <c r="K1825">
        <v>23.275099999999998</v>
      </c>
      <c r="L1825">
        <f>MAX($K$2:K1825)</f>
        <v>33.316299999999998</v>
      </c>
      <c r="M1825">
        <f t="shared" si="85"/>
        <v>-0.30139001029526091</v>
      </c>
      <c r="N1825">
        <v>3986.37</v>
      </c>
      <c r="O1825">
        <f>MAX($N$2:N1825)</f>
        <v>4796.5600000000004</v>
      </c>
      <c r="P1825">
        <f t="shared" si="86"/>
        <v>-0.16891063595576838</v>
      </c>
    </row>
    <row r="1826" spans="1:16">
      <c r="A1826" s="1">
        <v>44993</v>
      </c>
      <c r="B1826">
        <v>151.34299999999999</v>
      </c>
      <c r="C1826" s="3">
        <f>MAX($B$2:B1826)</f>
        <v>178.87799999999999</v>
      </c>
      <c r="D1826" s="4">
        <f>(B1826 - C1826) / C1826</f>
        <v>-0.15393173000592583</v>
      </c>
      <c r="E1826">
        <v>93.92</v>
      </c>
      <c r="F1826">
        <f>MAX($E$2:E1826)</f>
        <v>186.57</v>
      </c>
      <c r="G1826">
        <f>(E1826-F1826)/F1826</f>
        <v>-0.49659645173393363</v>
      </c>
      <c r="H1826">
        <v>182</v>
      </c>
      <c r="I1826">
        <f>MAX($H$2:H1826)</f>
        <v>409.97</v>
      </c>
      <c r="J1826">
        <f t="shared" si="84"/>
        <v>-0.55606507793253168</v>
      </c>
      <c r="K1826">
        <v>24.1675</v>
      </c>
      <c r="L1826">
        <f>MAX($K$2:K1826)</f>
        <v>33.316299999999998</v>
      </c>
      <c r="M1826">
        <f t="shared" si="85"/>
        <v>-0.2746043228089553</v>
      </c>
      <c r="N1826">
        <v>3992.01</v>
      </c>
      <c r="O1826">
        <f>MAX($N$2:N1826)</f>
        <v>4796.5600000000004</v>
      </c>
      <c r="P1826">
        <f t="shared" si="86"/>
        <v>-0.16773479326850912</v>
      </c>
    </row>
    <row r="1827" spans="1:16">
      <c r="A1827" s="1">
        <v>44994</v>
      </c>
      <c r="B1827">
        <v>149.08600000000001</v>
      </c>
      <c r="C1827" s="3">
        <f>MAX($B$2:B1827)</f>
        <v>178.87799999999999</v>
      </c>
      <c r="D1827" s="4">
        <f>(B1827 - C1827) / C1827</f>
        <v>-0.16654926821632607</v>
      </c>
      <c r="E1827">
        <v>92.25</v>
      </c>
      <c r="F1827">
        <f>MAX($E$2:E1827)</f>
        <v>186.57</v>
      </c>
      <c r="G1827">
        <f>(E1827-F1827)/F1827</f>
        <v>-0.50554751567776168</v>
      </c>
      <c r="H1827">
        <v>172.92</v>
      </c>
      <c r="I1827">
        <f>MAX($H$2:H1827)</f>
        <v>409.97</v>
      </c>
      <c r="J1827">
        <f t="shared" si="84"/>
        <v>-0.57821303997853513</v>
      </c>
      <c r="K1827">
        <v>23.422999999999998</v>
      </c>
      <c r="L1827">
        <f>MAX($K$2:K1827)</f>
        <v>33.316299999999998</v>
      </c>
      <c r="M1827">
        <f t="shared" si="85"/>
        <v>-0.29695074182907466</v>
      </c>
      <c r="N1827">
        <v>3918.32</v>
      </c>
      <c r="O1827">
        <f>MAX($N$2:N1827)</f>
        <v>4796.5600000000004</v>
      </c>
      <c r="P1827">
        <f t="shared" si="86"/>
        <v>-0.18309788681888689</v>
      </c>
    </row>
    <row r="1828" spans="1:16">
      <c r="A1828" s="1">
        <v>44995</v>
      </c>
      <c r="B1828">
        <v>147.017</v>
      </c>
      <c r="C1828" s="3">
        <f>MAX($B$2:B1828)</f>
        <v>178.87799999999999</v>
      </c>
      <c r="D1828" s="4">
        <f>(B1828 - C1828) / C1828</f>
        <v>-0.17811581077605962</v>
      </c>
      <c r="E1828">
        <v>90.73</v>
      </c>
      <c r="F1828">
        <f>MAX($E$2:E1828)</f>
        <v>186.57</v>
      </c>
      <c r="G1828">
        <f>(E1828-F1828)/F1828</f>
        <v>-0.51369459184220401</v>
      </c>
      <c r="H1828">
        <v>173.44</v>
      </c>
      <c r="I1828">
        <f>MAX($H$2:H1828)</f>
        <v>409.97</v>
      </c>
      <c r="J1828">
        <f t="shared" si="84"/>
        <v>-0.57694465448691368</v>
      </c>
      <c r="K1828">
        <v>22.952100000000002</v>
      </c>
      <c r="L1828">
        <f>MAX($K$2:K1828)</f>
        <v>33.316299999999998</v>
      </c>
      <c r="M1828">
        <f t="shared" si="85"/>
        <v>-0.31108496441681693</v>
      </c>
      <c r="N1828">
        <v>3861.59</v>
      </c>
      <c r="O1828">
        <f>MAX($N$2:N1828)</f>
        <v>4796.5600000000004</v>
      </c>
      <c r="P1828">
        <f t="shared" si="86"/>
        <v>-0.19492511299764836</v>
      </c>
    </row>
    <row r="1829" spans="1:16">
      <c r="A1829" s="1">
        <v>44998</v>
      </c>
      <c r="B1829">
        <v>148.96700000000001</v>
      </c>
      <c r="C1829" s="3">
        <f>MAX($B$2:B1829)</f>
        <v>178.87799999999999</v>
      </c>
      <c r="D1829" s="4">
        <f>(B1829 - C1829) / C1829</f>
        <v>-0.16721452610158866</v>
      </c>
      <c r="E1829">
        <v>92.43</v>
      </c>
      <c r="F1829">
        <f>MAX($E$2:E1829)</f>
        <v>186.57</v>
      </c>
      <c r="G1829">
        <f>(E1829-F1829)/F1829</f>
        <v>-0.50458273034249879</v>
      </c>
      <c r="H1829">
        <v>174.48</v>
      </c>
      <c r="I1829">
        <f>MAX($H$2:H1829)</f>
        <v>409.97</v>
      </c>
      <c r="J1829">
        <f t="shared" si="84"/>
        <v>-0.574407883503671</v>
      </c>
      <c r="K1829">
        <v>22.953099999999999</v>
      </c>
      <c r="L1829">
        <f>MAX($K$2:K1829)</f>
        <v>33.316299999999998</v>
      </c>
      <c r="M1829">
        <f t="shared" si="85"/>
        <v>-0.31105494907897935</v>
      </c>
      <c r="N1829">
        <v>3855.76</v>
      </c>
      <c r="O1829">
        <f>MAX($N$2:N1829)</f>
        <v>4796.5600000000004</v>
      </c>
      <c r="P1829">
        <f t="shared" si="86"/>
        <v>-0.19614056740664146</v>
      </c>
    </row>
    <row r="1830" spans="1:16">
      <c r="A1830" s="1">
        <v>44999</v>
      </c>
      <c r="B1830">
        <v>151.06700000000001</v>
      </c>
      <c r="C1830" s="3">
        <f>MAX($B$2:B1830)</f>
        <v>178.87799999999999</v>
      </c>
      <c r="D1830" s="4">
        <f>(B1830 - C1830) / C1830</f>
        <v>-0.15547468106754314</v>
      </c>
      <c r="E1830">
        <v>94.88</v>
      </c>
      <c r="F1830">
        <f>MAX($E$2:E1830)</f>
        <v>186.57</v>
      </c>
      <c r="G1830">
        <f>(E1830-F1830)/F1830</f>
        <v>-0.49145092994586481</v>
      </c>
      <c r="H1830">
        <v>183.26</v>
      </c>
      <c r="I1830">
        <f>MAX($H$2:H1830)</f>
        <v>409.97</v>
      </c>
      <c r="J1830">
        <f t="shared" si="84"/>
        <v>-0.55299168231821849</v>
      </c>
      <c r="K1830">
        <v>24.049499999999998</v>
      </c>
      <c r="L1830">
        <f>MAX($K$2:K1830)</f>
        <v>33.316299999999998</v>
      </c>
      <c r="M1830">
        <f t="shared" si="85"/>
        <v>-0.27814613267379634</v>
      </c>
      <c r="N1830">
        <v>3919.29</v>
      </c>
      <c r="O1830">
        <f>MAX($N$2:N1830)</f>
        <v>4796.5600000000004</v>
      </c>
      <c r="P1830">
        <f t="shared" si="86"/>
        <v>-0.18289565855529805</v>
      </c>
    </row>
    <row r="1831" spans="1:16">
      <c r="A1831" s="1">
        <v>45000</v>
      </c>
      <c r="B1831">
        <v>151.46199999999999</v>
      </c>
      <c r="C1831" s="3">
        <f>MAX($B$2:B1831)</f>
        <v>178.87799999999999</v>
      </c>
      <c r="D1831" s="4">
        <f>(B1831 - C1831) / C1831</f>
        <v>-0.15326647212066324</v>
      </c>
      <c r="E1831">
        <v>96.2</v>
      </c>
      <c r="F1831">
        <f>MAX($E$2:E1831)</f>
        <v>186.57</v>
      </c>
      <c r="G1831">
        <f>(E1831-F1831)/F1831</f>
        <v>-0.48437583748727014</v>
      </c>
      <c r="H1831">
        <v>180.45</v>
      </c>
      <c r="I1831">
        <f>MAX($H$2:H1831)</f>
        <v>409.97</v>
      </c>
      <c r="J1831">
        <f t="shared" si="84"/>
        <v>-0.55984584237871071</v>
      </c>
      <c r="K1831">
        <v>24.214500000000001</v>
      </c>
      <c r="L1831">
        <f>MAX($K$2:K1831)</f>
        <v>33.316299999999998</v>
      </c>
      <c r="M1831">
        <f t="shared" si="85"/>
        <v>-0.27319360193058645</v>
      </c>
      <c r="N1831">
        <v>3891.93</v>
      </c>
      <c r="O1831">
        <f>MAX($N$2:N1831)</f>
        <v>4796.5600000000004</v>
      </c>
      <c r="P1831">
        <f t="shared" si="86"/>
        <v>-0.18859974648498101</v>
      </c>
    </row>
    <row r="1832" spans="1:16">
      <c r="A1832" s="1">
        <v>45001</v>
      </c>
      <c r="B1832">
        <v>154.29400000000001</v>
      </c>
      <c r="C1832" s="3">
        <f>MAX($B$2:B1832)</f>
        <v>178.87799999999999</v>
      </c>
      <c r="D1832" s="4">
        <f>(B1832 - C1832) / C1832</f>
        <v>-0.13743445253189313</v>
      </c>
      <c r="E1832">
        <v>100.04</v>
      </c>
      <c r="F1832">
        <f>MAX($E$2:E1832)</f>
        <v>186.57</v>
      </c>
      <c r="G1832">
        <f>(E1832-F1832)/F1832</f>
        <v>-0.46379375033499487</v>
      </c>
      <c r="H1832">
        <v>184.13</v>
      </c>
      <c r="I1832">
        <f>MAX($H$2:H1832)</f>
        <v>409.97</v>
      </c>
      <c r="J1832">
        <f t="shared" si="84"/>
        <v>-0.55086957582262119</v>
      </c>
      <c r="K1832">
        <v>25.526800000000001</v>
      </c>
      <c r="L1832">
        <f>MAX($K$2:K1832)</f>
        <v>33.316299999999998</v>
      </c>
      <c r="M1832">
        <f t="shared" si="85"/>
        <v>-0.23380447408625799</v>
      </c>
      <c r="N1832">
        <v>3960.28</v>
      </c>
      <c r="O1832">
        <f>MAX($N$2:N1832)</f>
        <v>4796.5600000000004</v>
      </c>
      <c r="P1832">
        <f t="shared" si="86"/>
        <v>-0.17434995079807197</v>
      </c>
    </row>
    <row r="1833" spans="1:16">
      <c r="A1833" s="1">
        <v>45002</v>
      </c>
      <c r="B1833">
        <v>153.452</v>
      </c>
      <c r="C1833" s="3">
        <f>MAX($B$2:B1833)</f>
        <v>178.87799999999999</v>
      </c>
      <c r="D1833" s="4">
        <f>(B1833 - C1833) / C1833</f>
        <v>-0.14214157135030575</v>
      </c>
      <c r="E1833">
        <v>98.95</v>
      </c>
      <c r="F1833">
        <f>MAX($E$2:E1833)</f>
        <v>186.57</v>
      </c>
      <c r="G1833">
        <f>(E1833-F1833)/F1833</f>
        <v>-0.46963606153186466</v>
      </c>
      <c r="H1833">
        <v>180.13</v>
      </c>
      <c r="I1833">
        <f>MAX($H$2:H1833)</f>
        <v>409.97</v>
      </c>
      <c r="J1833">
        <f t="shared" si="84"/>
        <v>-0.5606263872966315</v>
      </c>
      <c r="K1833">
        <v>25.710599999999999</v>
      </c>
      <c r="L1833">
        <f>MAX($K$2:K1833)</f>
        <v>33.316299999999998</v>
      </c>
      <c r="M1833">
        <f t="shared" si="85"/>
        <v>-0.22828765499170073</v>
      </c>
      <c r="N1833">
        <v>3916.64</v>
      </c>
      <c r="O1833">
        <f>MAX($N$2:N1833)</f>
        <v>4796.5600000000004</v>
      </c>
      <c r="P1833">
        <f t="shared" si="86"/>
        <v>-0.18344813783211311</v>
      </c>
    </row>
    <row r="1834" spans="1:16">
      <c r="A1834" s="1">
        <v>45005</v>
      </c>
      <c r="B1834">
        <v>155.828</v>
      </c>
      <c r="C1834" s="3">
        <f>MAX($B$2:B1834)</f>
        <v>178.87799999999999</v>
      </c>
      <c r="D1834" s="4">
        <f>(B1834 - C1834) / C1834</f>
        <v>-0.12885877525464273</v>
      </c>
      <c r="E1834">
        <v>97.71</v>
      </c>
      <c r="F1834">
        <f>MAX($E$2:E1834)</f>
        <v>186.57</v>
      </c>
      <c r="G1834">
        <f>(E1834-F1834)/F1834</f>
        <v>-0.47628236050812028</v>
      </c>
      <c r="H1834">
        <v>183.25</v>
      </c>
      <c r="I1834">
        <f>MAX($H$2:H1834)</f>
        <v>409.97</v>
      </c>
      <c r="J1834">
        <f t="shared" si="84"/>
        <v>-0.55301607434690347</v>
      </c>
      <c r="K1834">
        <v>25.8856</v>
      </c>
      <c r="L1834">
        <f>MAX($K$2:K1834)</f>
        <v>33.316299999999998</v>
      </c>
      <c r="M1834">
        <f t="shared" si="85"/>
        <v>-0.22303497087011459</v>
      </c>
      <c r="N1834">
        <v>3951.57</v>
      </c>
      <c r="O1834">
        <f>MAX($N$2:N1834)</f>
        <v>4796.5600000000004</v>
      </c>
      <c r="P1834">
        <f t="shared" si="86"/>
        <v>-0.17616583551545278</v>
      </c>
    </row>
    <row r="1835" spans="1:16">
      <c r="A1835" s="1">
        <v>45006</v>
      </c>
      <c r="B1835">
        <v>157.69</v>
      </c>
      <c r="C1835" s="3">
        <f>MAX($B$2:B1835)</f>
        <v>178.87799999999999</v>
      </c>
      <c r="D1835" s="4">
        <f>(B1835 - C1835) / C1835</f>
        <v>-0.11844944599112238</v>
      </c>
      <c r="E1835">
        <v>100.61</v>
      </c>
      <c r="F1835">
        <f>MAX($E$2:E1835)</f>
        <v>186.57</v>
      </c>
      <c r="G1835">
        <f>(E1835-F1835)/F1835</f>
        <v>-0.46073859677332901</v>
      </c>
      <c r="H1835">
        <v>197.58</v>
      </c>
      <c r="I1835">
        <f>MAX($H$2:H1835)</f>
        <v>409.97</v>
      </c>
      <c r="J1835">
        <f t="shared" si="84"/>
        <v>-0.51806229724126152</v>
      </c>
      <c r="K1835">
        <v>26.1844</v>
      </c>
      <c r="L1835">
        <f>MAX($K$2:K1835)</f>
        <v>33.316299999999998</v>
      </c>
      <c r="M1835">
        <f t="shared" si="85"/>
        <v>-0.21406638792422925</v>
      </c>
      <c r="N1835">
        <v>4002.87</v>
      </c>
      <c r="O1835">
        <f>MAX($N$2:N1835)</f>
        <v>4796.5600000000004</v>
      </c>
      <c r="P1835">
        <f t="shared" si="86"/>
        <v>-0.16547067064729731</v>
      </c>
    </row>
    <row r="1836" spans="1:16">
      <c r="A1836" s="1">
        <v>45007</v>
      </c>
      <c r="B1836">
        <v>156.25399999999999</v>
      </c>
      <c r="C1836" s="3">
        <f>MAX($B$2:B1836)</f>
        <v>178.87799999999999</v>
      </c>
      <c r="D1836" s="4">
        <f>(B1836 - C1836) / C1836</f>
        <v>-0.1264772638334507</v>
      </c>
      <c r="E1836">
        <v>98.7</v>
      </c>
      <c r="F1836">
        <f>MAX($E$2:E1836)</f>
        <v>186.57</v>
      </c>
      <c r="G1836">
        <f>(E1836-F1836)/F1836</f>
        <v>-0.4709760411641743</v>
      </c>
      <c r="H1836">
        <v>191.15</v>
      </c>
      <c r="I1836">
        <f>MAX($H$2:H1836)</f>
        <v>409.97</v>
      </c>
      <c r="J1836">
        <f t="shared" si="84"/>
        <v>-0.53374637168573313</v>
      </c>
      <c r="K1836">
        <v>26.453299999999999</v>
      </c>
      <c r="L1836">
        <f>MAX($K$2:K1836)</f>
        <v>33.316299999999998</v>
      </c>
      <c r="M1836">
        <f t="shared" si="85"/>
        <v>-0.20599526357968923</v>
      </c>
      <c r="N1836">
        <v>3936.97</v>
      </c>
      <c r="O1836">
        <f>MAX($N$2:N1836)</f>
        <v>4796.5600000000004</v>
      </c>
      <c r="P1836">
        <f t="shared" si="86"/>
        <v>-0.17920968360658482</v>
      </c>
    </row>
    <row r="1837" spans="1:16">
      <c r="A1837" s="1">
        <v>45008</v>
      </c>
      <c r="B1837">
        <v>157.34200000000001</v>
      </c>
      <c r="C1837" s="3">
        <f>MAX($B$2:B1837)</f>
        <v>178.87799999999999</v>
      </c>
      <c r="D1837" s="4">
        <f>(B1837 - C1837) / C1837</f>
        <v>-0.12039490602533556</v>
      </c>
      <c r="E1837">
        <v>98.71</v>
      </c>
      <c r="F1837">
        <f>MAX($E$2:E1837)</f>
        <v>186.57</v>
      </c>
      <c r="G1837">
        <f>(E1837-F1837)/F1837</f>
        <v>-0.47092244197888194</v>
      </c>
      <c r="H1837">
        <v>192.22</v>
      </c>
      <c r="I1837">
        <f>MAX($H$2:H1837)</f>
        <v>409.97</v>
      </c>
      <c r="J1837">
        <f t="shared" si="84"/>
        <v>-0.5311364246164354</v>
      </c>
      <c r="K1837">
        <v>27.175899999999999</v>
      </c>
      <c r="L1837">
        <f>MAX($K$2:K1837)</f>
        <v>33.316299999999998</v>
      </c>
      <c r="M1837">
        <f t="shared" si="85"/>
        <v>-0.18430618045821415</v>
      </c>
      <c r="N1837">
        <v>3948.72</v>
      </c>
      <c r="O1837">
        <f>MAX($N$2:N1837)</f>
        <v>4796.5600000000004</v>
      </c>
      <c r="P1837">
        <f t="shared" si="86"/>
        <v>-0.17676001134146149</v>
      </c>
    </row>
    <row r="1838" spans="1:16">
      <c r="A1838" s="1">
        <v>45009</v>
      </c>
      <c r="B1838">
        <v>158.65100000000001</v>
      </c>
      <c r="C1838" s="3">
        <f>MAX($B$2:B1838)</f>
        <v>178.87799999999999</v>
      </c>
      <c r="D1838" s="4">
        <f>(B1838 - C1838) / C1838</f>
        <v>-0.11307706928744718</v>
      </c>
      <c r="E1838">
        <v>98.13</v>
      </c>
      <c r="F1838">
        <f>MAX($E$2:E1838)</f>
        <v>186.57</v>
      </c>
      <c r="G1838">
        <f>(E1838-F1838)/F1838</f>
        <v>-0.47403119472584015</v>
      </c>
      <c r="H1838">
        <v>190.41</v>
      </c>
      <c r="I1838">
        <f>MAX($H$2:H1838)</f>
        <v>409.97</v>
      </c>
      <c r="J1838">
        <f t="shared" si="84"/>
        <v>-0.5355513818084251</v>
      </c>
      <c r="K1838">
        <v>26.763999999999999</v>
      </c>
      <c r="L1838">
        <f>MAX($K$2:K1838)</f>
        <v>33.316299999999998</v>
      </c>
      <c r="M1838">
        <f t="shared" si="85"/>
        <v>-0.19666949811353598</v>
      </c>
      <c r="N1838">
        <v>3970.99</v>
      </c>
      <c r="O1838">
        <f>MAX($N$2:N1838)</f>
        <v>4796.5600000000004</v>
      </c>
      <c r="P1838">
        <f t="shared" si="86"/>
        <v>-0.1721171005887554</v>
      </c>
    </row>
    <row r="1839" spans="1:16">
      <c r="A1839" s="1">
        <v>45012</v>
      </c>
      <c r="B1839">
        <v>156.69900000000001</v>
      </c>
      <c r="C1839" s="3">
        <f>MAX($B$2:B1839)</f>
        <v>178.87799999999999</v>
      </c>
      <c r="D1839" s="4">
        <f>(B1839 - C1839) / C1839</f>
        <v>-0.12398953476671237</v>
      </c>
      <c r="E1839">
        <v>98.04</v>
      </c>
      <c r="F1839">
        <f>MAX($E$2:E1839)</f>
        <v>186.57</v>
      </c>
      <c r="G1839">
        <f>(E1839-F1839)/F1839</f>
        <v>-0.47451358739347155</v>
      </c>
      <c r="H1839">
        <v>191.81</v>
      </c>
      <c r="I1839">
        <f>MAX($H$2:H1839)</f>
        <v>409.97</v>
      </c>
      <c r="J1839">
        <f t="shared" si="84"/>
        <v>-0.53213649779252148</v>
      </c>
      <c r="K1839">
        <v>26.516300000000001</v>
      </c>
      <c r="L1839">
        <f>MAX($K$2:K1839)</f>
        <v>33.316299999999998</v>
      </c>
      <c r="M1839">
        <f t="shared" si="85"/>
        <v>-0.20410429729591814</v>
      </c>
      <c r="N1839">
        <v>3977.53</v>
      </c>
      <c r="O1839">
        <f>MAX($N$2:N1839)</f>
        <v>4796.5600000000004</v>
      </c>
      <c r="P1839">
        <f t="shared" si="86"/>
        <v>-0.17075362343012496</v>
      </c>
    </row>
    <row r="1840" spans="1:16">
      <c r="A1840" s="1">
        <v>45013</v>
      </c>
      <c r="B1840">
        <v>156.07599999999999</v>
      </c>
      <c r="C1840" s="3">
        <f>MAX($B$2:B1840)</f>
        <v>178.87799999999999</v>
      </c>
      <c r="D1840" s="4">
        <f>(B1840 - C1840) / C1840</f>
        <v>-0.12747235546014599</v>
      </c>
      <c r="E1840">
        <v>97.24</v>
      </c>
      <c r="F1840">
        <f>MAX($E$2:E1840)</f>
        <v>186.57</v>
      </c>
      <c r="G1840">
        <f>(E1840-F1840)/F1840</f>
        <v>-0.47880152221686229</v>
      </c>
      <c r="H1840">
        <v>189.19</v>
      </c>
      <c r="I1840">
        <f>MAX($H$2:H1840)</f>
        <v>409.97</v>
      </c>
      <c r="J1840">
        <f t="shared" si="84"/>
        <v>-0.53852720930799813</v>
      </c>
      <c r="K1840">
        <v>26.395299999999999</v>
      </c>
      <c r="L1840">
        <f>MAX($K$2:K1840)</f>
        <v>33.316299999999998</v>
      </c>
      <c r="M1840">
        <f t="shared" si="85"/>
        <v>-0.20773615317427205</v>
      </c>
      <c r="N1840">
        <v>3971.27</v>
      </c>
      <c r="O1840">
        <f>MAX($N$2:N1840)</f>
        <v>4796.5600000000004</v>
      </c>
      <c r="P1840">
        <f t="shared" si="86"/>
        <v>-0.17205872541988432</v>
      </c>
    </row>
    <row r="1841" spans="1:16">
      <c r="A1841" s="1">
        <v>45014</v>
      </c>
      <c r="B1841">
        <v>159.16399999999999</v>
      </c>
      <c r="C1841" s="3">
        <f>MAX($B$2:B1841)</f>
        <v>178.87799999999999</v>
      </c>
      <c r="D1841" s="4">
        <f>(B1841 - C1841) / C1841</f>
        <v>-0.11020919285770189</v>
      </c>
      <c r="E1841">
        <v>100.25</v>
      </c>
      <c r="F1841">
        <f>MAX($E$2:E1841)</f>
        <v>186.57</v>
      </c>
      <c r="G1841">
        <f>(E1841-F1841)/F1841</f>
        <v>-0.46266816744385486</v>
      </c>
      <c r="H1841">
        <v>193.88</v>
      </c>
      <c r="I1841">
        <f>MAX($H$2:H1841)</f>
        <v>409.97</v>
      </c>
      <c r="J1841">
        <f t="shared" si="84"/>
        <v>-0.52708734785472111</v>
      </c>
      <c r="K1841">
        <v>26.968900000000001</v>
      </c>
      <c r="L1841">
        <f>MAX($K$2:K1841)</f>
        <v>33.316299999999998</v>
      </c>
      <c r="M1841">
        <f t="shared" si="85"/>
        <v>-0.19051935539060452</v>
      </c>
      <c r="N1841">
        <v>4027.81</v>
      </c>
      <c r="O1841">
        <f>MAX($N$2:N1841)</f>
        <v>4796.5600000000004</v>
      </c>
      <c r="P1841">
        <f t="shared" si="86"/>
        <v>-0.16027111096285679</v>
      </c>
    </row>
    <row r="1842" spans="1:16">
      <c r="A1842" s="1">
        <v>45015</v>
      </c>
      <c r="B1842">
        <v>160.739</v>
      </c>
      <c r="C1842" s="3">
        <f>MAX($B$2:B1842)</f>
        <v>178.87799999999999</v>
      </c>
      <c r="D1842" s="4">
        <f>(B1842 - C1842) / C1842</f>
        <v>-0.10140430908216765</v>
      </c>
      <c r="E1842">
        <v>102</v>
      </c>
      <c r="F1842">
        <f>MAX($E$2:E1842)</f>
        <v>186.57</v>
      </c>
      <c r="G1842">
        <f>(E1842-F1842)/F1842</f>
        <v>-0.45328831001768771</v>
      </c>
      <c r="H1842">
        <v>195.28</v>
      </c>
      <c r="I1842">
        <f>MAX($H$2:H1842)</f>
        <v>409.97</v>
      </c>
      <c r="J1842">
        <f t="shared" si="84"/>
        <v>-0.52367246383881749</v>
      </c>
      <c r="K1842">
        <v>27.367799999999999</v>
      </c>
      <c r="L1842">
        <f>MAX($K$2:K1842)</f>
        <v>33.316299999999998</v>
      </c>
      <c r="M1842">
        <f t="shared" si="85"/>
        <v>-0.17854623712717196</v>
      </c>
      <c r="N1842">
        <v>4050.83</v>
      </c>
      <c r="O1842">
        <f>MAX($N$2:N1842)</f>
        <v>4796.5600000000004</v>
      </c>
      <c r="P1842">
        <f t="shared" si="86"/>
        <v>-0.15547183815067472</v>
      </c>
    </row>
    <row r="1843" spans="1:16">
      <c r="A1843" s="1">
        <v>45016</v>
      </c>
      <c r="B1843">
        <v>163.255</v>
      </c>
      <c r="C1843" s="3">
        <f>MAX($B$2:B1843)</f>
        <v>178.87799999999999</v>
      </c>
      <c r="D1843" s="4">
        <f>(B1843 - C1843) / C1843</f>
        <v>-8.7338856650901686E-2</v>
      </c>
      <c r="E1843">
        <v>103.29</v>
      </c>
      <c r="F1843">
        <f>MAX($E$2:E1843)</f>
        <v>186.57</v>
      </c>
      <c r="G1843">
        <f>(E1843-F1843)/F1843</f>
        <v>-0.44637401511497021</v>
      </c>
      <c r="H1843">
        <v>207.46</v>
      </c>
      <c r="I1843">
        <f>MAX($H$2:H1843)</f>
        <v>409.97</v>
      </c>
      <c r="J1843">
        <f t="shared" si="84"/>
        <v>-0.49396297290045615</v>
      </c>
      <c r="K1843">
        <v>27.761500000000002</v>
      </c>
      <c r="L1843">
        <f>MAX($K$2:K1843)</f>
        <v>33.316299999999998</v>
      </c>
      <c r="M1843">
        <f t="shared" si="85"/>
        <v>-0.16672919862049498</v>
      </c>
      <c r="N1843">
        <v>4109.3100000000004</v>
      </c>
      <c r="O1843">
        <f>MAX($N$2:N1843)</f>
        <v>4796.5600000000004</v>
      </c>
      <c r="P1843">
        <f t="shared" si="86"/>
        <v>-0.14327976716646929</v>
      </c>
    </row>
    <row r="1844" spans="1:16">
      <c r="A1844" s="1">
        <v>45019</v>
      </c>
      <c r="B1844">
        <v>164.51</v>
      </c>
      <c r="C1844" s="3">
        <f>MAX($B$2:B1844)</f>
        <v>178.87799999999999</v>
      </c>
      <c r="D1844" s="4">
        <f>(B1844 - C1844) / C1844</f>
        <v>-8.0322901642460198E-2</v>
      </c>
      <c r="E1844">
        <v>102.41</v>
      </c>
      <c r="F1844">
        <f>MAX($E$2:E1844)</f>
        <v>186.57</v>
      </c>
      <c r="G1844">
        <f>(E1844-F1844)/F1844</f>
        <v>-0.45109074342069999</v>
      </c>
      <c r="H1844">
        <v>194.77</v>
      </c>
      <c r="I1844">
        <f>MAX($H$2:H1844)</f>
        <v>409.97</v>
      </c>
      <c r="J1844">
        <f t="shared" si="84"/>
        <v>-0.52491645730175385</v>
      </c>
      <c r="K1844">
        <v>27.949400000000001</v>
      </c>
      <c r="L1844">
        <f>MAX($K$2:K1844)</f>
        <v>33.316299999999998</v>
      </c>
      <c r="M1844">
        <f t="shared" si="85"/>
        <v>-0.16108931664080339</v>
      </c>
      <c r="N1844">
        <v>4124.51</v>
      </c>
      <c r="O1844">
        <f>MAX($N$2:N1844)</f>
        <v>4796.5600000000004</v>
      </c>
      <c r="P1844">
        <f t="shared" si="86"/>
        <v>-0.14011082942775657</v>
      </c>
    </row>
    <row r="1845" spans="1:16">
      <c r="A1845" s="1">
        <v>45020</v>
      </c>
      <c r="B1845">
        <v>163.977</v>
      </c>
      <c r="C1845" s="3">
        <f>MAX($B$2:B1845)</f>
        <v>178.87799999999999</v>
      </c>
      <c r="D1845" s="4">
        <f>(B1845 - C1845) / C1845</f>
        <v>-8.3302586120148833E-2</v>
      </c>
      <c r="E1845">
        <v>103.95</v>
      </c>
      <c r="F1845">
        <f>MAX($E$2:E1845)</f>
        <v>186.57</v>
      </c>
      <c r="G1845">
        <f>(E1845-F1845)/F1845</f>
        <v>-0.44283646888567291</v>
      </c>
      <c r="H1845">
        <v>192.58</v>
      </c>
      <c r="I1845">
        <f>MAX($H$2:H1845)</f>
        <v>409.97</v>
      </c>
      <c r="J1845">
        <f t="shared" si="84"/>
        <v>-0.53025831158377446</v>
      </c>
      <c r="K1845">
        <v>27.4377</v>
      </c>
      <c r="L1845">
        <f>MAX($K$2:K1845)</f>
        <v>33.316299999999998</v>
      </c>
      <c r="M1845">
        <f t="shared" si="85"/>
        <v>-0.17644816501232127</v>
      </c>
      <c r="N1845">
        <v>4100.6000000000004</v>
      </c>
      <c r="O1845">
        <f>MAX($N$2:N1845)</f>
        <v>4796.5600000000004</v>
      </c>
      <c r="P1845">
        <f t="shared" si="86"/>
        <v>-0.1450956518838501</v>
      </c>
    </row>
    <row r="1846" spans="1:16">
      <c r="A1846" s="1">
        <v>45021</v>
      </c>
      <c r="B1846">
        <v>162.124</v>
      </c>
      <c r="C1846" s="3">
        <f>MAX($B$2:B1846)</f>
        <v>178.87799999999999</v>
      </c>
      <c r="D1846" s="4">
        <f>(B1846 - C1846) / C1846</f>
        <v>-9.3661601762094787E-2</v>
      </c>
      <c r="E1846">
        <v>101.1</v>
      </c>
      <c r="F1846">
        <f>MAX($E$2:E1846)</f>
        <v>186.57</v>
      </c>
      <c r="G1846">
        <f>(E1846-F1846)/F1846</f>
        <v>-0.45811223669400225</v>
      </c>
      <c r="H1846">
        <v>185.52</v>
      </c>
      <c r="I1846">
        <f>MAX($H$2:H1846)</f>
        <v>409.97</v>
      </c>
      <c r="J1846">
        <f t="shared" si="84"/>
        <v>-0.54747908383540256</v>
      </c>
      <c r="K1846">
        <v>26.8659</v>
      </c>
      <c r="L1846">
        <f>MAX($K$2:K1846)</f>
        <v>33.316299999999998</v>
      </c>
      <c r="M1846">
        <f t="shared" si="85"/>
        <v>-0.19361093518788097</v>
      </c>
      <c r="N1846">
        <v>4090.38</v>
      </c>
      <c r="O1846">
        <f>MAX($N$2:N1846)</f>
        <v>4796.5600000000004</v>
      </c>
      <c r="P1846">
        <f t="shared" si="86"/>
        <v>-0.14722634554764252</v>
      </c>
    </row>
    <row r="1847" spans="1:16">
      <c r="A1847" s="1">
        <v>45022</v>
      </c>
      <c r="B1847">
        <v>163.01599999999999</v>
      </c>
      <c r="C1847" s="3">
        <f>MAX($B$2:B1847)</f>
        <v>178.87799999999999</v>
      </c>
      <c r="D1847" s="4">
        <f>(B1847 - C1847) / C1847</f>
        <v>-8.8674962823824033E-2</v>
      </c>
      <c r="E1847">
        <v>102.06</v>
      </c>
      <c r="F1847">
        <f>MAX($E$2:E1847)</f>
        <v>186.57</v>
      </c>
      <c r="G1847">
        <f>(E1847-F1847)/F1847</f>
        <v>-0.45296671490593338</v>
      </c>
      <c r="H1847">
        <v>185.06</v>
      </c>
      <c r="I1847">
        <f>MAX($H$2:H1847)</f>
        <v>409.97</v>
      </c>
      <c r="J1847">
        <f t="shared" si="84"/>
        <v>-0.54860111715491378</v>
      </c>
      <c r="K1847">
        <v>27.021899999999999</v>
      </c>
      <c r="L1847">
        <f>MAX($K$2:K1847)</f>
        <v>33.316299999999998</v>
      </c>
      <c r="M1847">
        <f t="shared" si="85"/>
        <v>-0.18892854248520993</v>
      </c>
      <c r="N1847">
        <v>4105.0200000000004</v>
      </c>
      <c r="O1847">
        <f>MAX($N$2:N1847)</f>
        <v>4796.5600000000004</v>
      </c>
      <c r="P1847">
        <f t="shared" si="86"/>
        <v>-0.14417415814667175</v>
      </c>
    </row>
    <row r="1848" spans="1:16">
      <c r="A1848" s="1">
        <v>45026</v>
      </c>
      <c r="B1848">
        <v>160.41200000000001</v>
      </c>
      <c r="C1848" s="3">
        <f>MAX($B$2:B1848)</f>
        <v>178.87799999999999</v>
      </c>
      <c r="D1848" s="4">
        <f>(B1848 - C1848) / C1848</f>
        <v>-0.10323237066604043</v>
      </c>
      <c r="E1848">
        <v>102.17</v>
      </c>
      <c r="F1848">
        <f>MAX($E$2:E1848)</f>
        <v>186.57</v>
      </c>
      <c r="G1848">
        <f>(E1848-F1848)/F1848</f>
        <v>-0.45237712386771717</v>
      </c>
      <c r="H1848">
        <v>184.51</v>
      </c>
      <c r="I1848">
        <f>MAX($H$2:H1848)</f>
        <v>409.97</v>
      </c>
      <c r="J1848">
        <f t="shared" si="84"/>
        <v>-0.54994267873259028</v>
      </c>
      <c r="K1848">
        <v>27.563500000000001</v>
      </c>
      <c r="L1848">
        <f>MAX($K$2:K1848)</f>
        <v>33.316299999999998</v>
      </c>
      <c r="M1848">
        <f t="shared" si="85"/>
        <v>-0.17267223551234673</v>
      </c>
      <c r="N1848">
        <v>4109.1099999999997</v>
      </c>
      <c r="O1848">
        <f>MAX($N$2:N1848)</f>
        <v>4796.5600000000004</v>
      </c>
      <c r="P1848">
        <f t="shared" si="86"/>
        <v>-0.14332146371566304</v>
      </c>
    </row>
    <row r="1849" spans="1:16">
      <c r="A1849" s="1">
        <v>45027</v>
      </c>
      <c r="B1849">
        <v>159.19399999999999</v>
      </c>
      <c r="C1849" s="3">
        <f>MAX($B$2:B1849)</f>
        <v>178.87799999999999</v>
      </c>
      <c r="D1849" s="4">
        <f>(B1849 - C1849) / C1849</f>
        <v>-0.11004148078578696</v>
      </c>
      <c r="E1849">
        <v>99.92</v>
      </c>
      <c r="F1849">
        <f>MAX($E$2:E1849)</f>
        <v>186.57</v>
      </c>
      <c r="G1849">
        <f>(E1849-F1849)/F1849</f>
        <v>-0.46443694055850349</v>
      </c>
      <c r="H1849">
        <v>186.79</v>
      </c>
      <c r="I1849">
        <f>MAX($H$2:H1849)</f>
        <v>409.97</v>
      </c>
      <c r="J1849">
        <f t="shared" si="84"/>
        <v>-0.54438129619240438</v>
      </c>
      <c r="K1849">
        <v>27.1539</v>
      </c>
      <c r="L1849">
        <f>MAX($K$2:K1849)</f>
        <v>33.316299999999998</v>
      </c>
      <c r="M1849">
        <f t="shared" si="85"/>
        <v>-0.18496651789064206</v>
      </c>
      <c r="N1849">
        <v>4108.9399999999996</v>
      </c>
      <c r="O1849">
        <f>MAX($N$2:N1849)</f>
        <v>4796.5600000000004</v>
      </c>
      <c r="P1849">
        <f t="shared" si="86"/>
        <v>-0.14335690578247759</v>
      </c>
    </row>
    <row r="1850" spans="1:16">
      <c r="A1850" s="1">
        <v>45028</v>
      </c>
      <c r="B1850">
        <v>158.501</v>
      </c>
      <c r="C1850" s="3">
        <f>MAX($B$2:B1850)</f>
        <v>178.87799999999999</v>
      </c>
      <c r="D1850" s="4">
        <f>(B1850 - C1850) / C1850</f>
        <v>-0.1139156296470219</v>
      </c>
      <c r="E1850">
        <v>97.83</v>
      </c>
      <c r="F1850">
        <f>MAX($E$2:E1850)</f>
        <v>186.57</v>
      </c>
      <c r="G1850">
        <f>(E1850-F1850)/F1850</f>
        <v>-0.47563917028461167</v>
      </c>
      <c r="H1850">
        <v>180.54</v>
      </c>
      <c r="I1850">
        <f>MAX($H$2:H1850)</f>
        <v>409.97</v>
      </c>
      <c r="J1850">
        <f t="shared" si="84"/>
        <v>-0.55962631412054542</v>
      </c>
      <c r="K1850">
        <v>26.4803</v>
      </c>
      <c r="L1850">
        <f>MAX($K$2:K1850)</f>
        <v>33.316299999999998</v>
      </c>
      <c r="M1850">
        <f t="shared" si="85"/>
        <v>-0.20518484945807305</v>
      </c>
      <c r="N1850">
        <v>4091.95</v>
      </c>
      <c r="O1850">
        <f>MAX($N$2:N1850)</f>
        <v>4796.5600000000004</v>
      </c>
      <c r="P1850">
        <f t="shared" si="86"/>
        <v>-0.14689902763647292</v>
      </c>
    </row>
    <row r="1851" spans="1:16">
      <c r="A1851" s="1">
        <v>45029</v>
      </c>
      <c r="B1851">
        <v>163.90700000000001</v>
      </c>
      <c r="C1851" s="3">
        <f>MAX($B$2:B1851)</f>
        <v>178.87799999999999</v>
      </c>
      <c r="D1851" s="4">
        <f>(B1851 - C1851) / C1851</f>
        <v>-8.3693914287950311E-2</v>
      </c>
      <c r="E1851">
        <v>102.4</v>
      </c>
      <c r="F1851">
        <f>MAX($E$2:E1851)</f>
        <v>186.57</v>
      </c>
      <c r="G1851">
        <f>(E1851-F1851)/F1851</f>
        <v>-0.45114434260599234</v>
      </c>
      <c r="H1851">
        <v>185.9</v>
      </c>
      <c r="I1851">
        <f>MAX($H$2:H1851)</f>
        <v>409.97</v>
      </c>
      <c r="J1851">
        <f t="shared" si="84"/>
        <v>-0.54655218674537165</v>
      </c>
      <c r="K1851">
        <v>26.4483</v>
      </c>
      <c r="L1851">
        <f>MAX($K$2:K1851)</f>
        <v>33.316299999999998</v>
      </c>
      <c r="M1851">
        <f t="shared" si="85"/>
        <v>-0.20614534026887738</v>
      </c>
      <c r="N1851">
        <v>4146.22</v>
      </c>
      <c r="O1851">
        <f>MAX($N$2:N1851)</f>
        <v>4796.5600000000004</v>
      </c>
      <c r="P1851">
        <f t="shared" si="86"/>
        <v>-0.13558466901279251</v>
      </c>
    </row>
    <row r="1852" spans="1:16">
      <c r="A1852" s="1">
        <v>45030</v>
      </c>
      <c r="B1852">
        <v>163.56</v>
      </c>
      <c r="C1852" s="3">
        <f>MAX($B$2:B1852)</f>
        <v>178.87799999999999</v>
      </c>
      <c r="D1852" s="4">
        <f>(B1852 - C1852) / C1852</f>
        <v>-8.5633783919766462E-2</v>
      </c>
      <c r="E1852">
        <v>102.51</v>
      </c>
      <c r="F1852">
        <f>MAX($E$2:E1852)</f>
        <v>186.57</v>
      </c>
      <c r="G1852">
        <f>(E1852-F1852)/F1852</f>
        <v>-0.45055475156777613</v>
      </c>
      <c r="H1852">
        <v>185</v>
      </c>
      <c r="I1852">
        <f>MAX($H$2:H1852)</f>
        <v>409.97</v>
      </c>
      <c r="J1852">
        <f t="shared" si="84"/>
        <v>-0.54874746932702401</v>
      </c>
      <c r="K1852">
        <v>26.742999999999999</v>
      </c>
      <c r="L1852">
        <f>MAX($K$2:K1852)</f>
        <v>33.316299999999998</v>
      </c>
      <c r="M1852">
        <f t="shared" si="85"/>
        <v>-0.19729982020812636</v>
      </c>
      <c r="N1852">
        <v>4137.6400000000003</v>
      </c>
      <c r="O1852">
        <f>MAX($N$2:N1852)</f>
        <v>4796.5600000000004</v>
      </c>
      <c r="P1852">
        <f t="shared" si="86"/>
        <v>-0.13737345097319748</v>
      </c>
    </row>
    <row r="1853" spans="1:16">
      <c r="A1853" s="1">
        <v>45033</v>
      </c>
      <c r="B1853">
        <v>163.57900000000001</v>
      </c>
      <c r="C1853" s="3">
        <f>MAX($B$2:B1853)</f>
        <v>178.87799999999999</v>
      </c>
      <c r="D1853" s="4">
        <f>(B1853 - C1853) / C1853</f>
        <v>-8.5527566274220299E-2</v>
      </c>
      <c r="E1853">
        <v>102.74</v>
      </c>
      <c r="F1853">
        <f>MAX($E$2:E1853)</f>
        <v>186.57</v>
      </c>
      <c r="G1853">
        <f>(E1853-F1853)/F1853</f>
        <v>-0.44932197030605137</v>
      </c>
      <c r="H1853">
        <v>187.04</v>
      </c>
      <c r="I1853">
        <f>MAX($H$2:H1853)</f>
        <v>409.97</v>
      </c>
      <c r="J1853">
        <f t="shared" si="84"/>
        <v>-0.5437714954752787</v>
      </c>
      <c r="K1853">
        <v>26.986899999999999</v>
      </c>
      <c r="L1853">
        <f>MAX($K$2:K1853)</f>
        <v>33.316299999999998</v>
      </c>
      <c r="M1853">
        <f t="shared" si="85"/>
        <v>-0.18997907930952718</v>
      </c>
      <c r="N1853">
        <v>4151.32</v>
      </c>
      <c r="O1853">
        <f>MAX($N$2:N1853)</f>
        <v>4796.5600000000004</v>
      </c>
      <c r="P1853">
        <f t="shared" si="86"/>
        <v>-0.13452140700835613</v>
      </c>
    </row>
    <row r="1854" spans="1:16">
      <c r="A1854" s="1">
        <v>45034</v>
      </c>
      <c r="B1854">
        <v>164.809</v>
      </c>
      <c r="C1854" s="3">
        <f>MAX($B$2:B1854)</f>
        <v>178.87799999999999</v>
      </c>
      <c r="D1854" s="4">
        <f>(B1854 - C1854) / C1854</f>
        <v>-7.8651371325707972E-2</v>
      </c>
      <c r="E1854">
        <v>102.3</v>
      </c>
      <c r="F1854">
        <f>MAX($E$2:E1854)</f>
        <v>186.57</v>
      </c>
      <c r="G1854">
        <f>(E1854-F1854)/F1854</f>
        <v>-0.4516803344589162</v>
      </c>
      <c r="H1854">
        <v>184.31</v>
      </c>
      <c r="I1854">
        <f>MAX($H$2:H1854)</f>
        <v>409.97</v>
      </c>
      <c r="J1854">
        <f t="shared" si="84"/>
        <v>-0.55043051930629072</v>
      </c>
      <c r="K1854">
        <v>27.651499999999999</v>
      </c>
      <c r="L1854">
        <f>MAX($K$2:K1854)</f>
        <v>33.316299999999998</v>
      </c>
      <c r="M1854">
        <f t="shared" si="85"/>
        <v>-0.17003088578263492</v>
      </c>
      <c r="N1854">
        <v>4154.87</v>
      </c>
      <c r="O1854">
        <f>MAX($N$2:N1854)</f>
        <v>4796.5600000000004</v>
      </c>
      <c r="P1854">
        <f t="shared" si="86"/>
        <v>-0.13378129326016988</v>
      </c>
    </row>
    <row r="1855" spans="1:16">
      <c r="A1855" s="1">
        <v>45035</v>
      </c>
      <c r="B1855">
        <v>165.95500000000001</v>
      </c>
      <c r="C1855" s="3">
        <f>MAX($B$2:B1855)</f>
        <v>178.87799999999999</v>
      </c>
      <c r="D1855" s="4">
        <f>(B1855 - C1855) / C1855</f>
        <v>-7.2244770178557308E-2</v>
      </c>
      <c r="E1855">
        <v>104.3</v>
      </c>
      <c r="F1855">
        <f>MAX($E$2:E1855)</f>
        <v>186.57</v>
      </c>
      <c r="G1855">
        <f>(E1855-F1855)/F1855</f>
        <v>-0.44096049740043952</v>
      </c>
      <c r="H1855">
        <v>180.59</v>
      </c>
      <c r="I1855">
        <f>MAX($H$2:H1855)</f>
        <v>409.97</v>
      </c>
      <c r="J1855">
        <f t="shared" si="84"/>
        <v>-0.55950435397712028</v>
      </c>
      <c r="K1855">
        <v>27.915400000000002</v>
      </c>
      <c r="L1855">
        <f>MAX($K$2:K1855)</f>
        <v>33.316299999999998</v>
      </c>
      <c r="M1855">
        <f t="shared" si="85"/>
        <v>-0.16210983812728294</v>
      </c>
      <c r="N1855">
        <v>4154.5200000000004</v>
      </c>
      <c r="O1855">
        <f>MAX($N$2:N1855)</f>
        <v>4796.5600000000004</v>
      </c>
      <c r="P1855">
        <f t="shared" si="86"/>
        <v>-0.13385426222125854</v>
      </c>
    </row>
    <row r="1856" spans="1:16">
      <c r="A1856" s="1">
        <v>45036</v>
      </c>
      <c r="B1856">
        <v>164.98599999999999</v>
      </c>
      <c r="C1856" s="3">
        <f>MAX($B$2:B1856)</f>
        <v>178.87799999999999</v>
      </c>
      <c r="D1856" s="4">
        <f>(B1856 - C1856) / C1856</f>
        <v>-7.7661870101409888E-2</v>
      </c>
      <c r="E1856">
        <v>103.81</v>
      </c>
      <c r="F1856">
        <f>MAX($E$2:E1856)</f>
        <v>186.57</v>
      </c>
      <c r="G1856">
        <f>(E1856-F1856)/F1856</f>
        <v>-0.44358685747976628</v>
      </c>
      <c r="H1856">
        <v>162.99</v>
      </c>
      <c r="I1856">
        <f>MAX($H$2:H1856)</f>
        <v>409.97</v>
      </c>
      <c r="J1856">
        <f t="shared" si="84"/>
        <v>-0.60243432446276557</v>
      </c>
      <c r="K1856">
        <v>27.088899999999999</v>
      </c>
      <c r="L1856">
        <f>MAX($K$2:K1856)</f>
        <v>33.316299999999998</v>
      </c>
      <c r="M1856">
        <f t="shared" si="85"/>
        <v>-0.1869175148500884</v>
      </c>
      <c r="N1856">
        <v>4129.79</v>
      </c>
      <c r="O1856">
        <f>MAX($N$2:N1856)</f>
        <v>4796.5600000000004</v>
      </c>
      <c r="P1856">
        <f t="shared" si="86"/>
        <v>-0.13901004052904589</v>
      </c>
    </row>
    <row r="1857" spans="1:16">
      <c r="A1857" s="1">
        <v>45037</v>
      </c>
      <c r="B1857">
        <v>163.37200000000001</v>
      </c>
      <c r="C1857" s="3">
        <f>MAX($B$2:B1857)</f>
        <v>178.87799999999999</v>
      </c>
      <c r="D1857" s="4">
        <f>(B1857 - C1857) / C1857</f>
        <v>-8.6684779570433329E-2</v>
      </c>
      <c r="E1857">
        <v>106.96</v>
      </c>
      <c r="F1857">
        <f>MAX($E$2:E1857)</f>
        <v>186.57</v>
      </c>
      <c r="G1857">
        <f>(E1857-F1857)/F1857</f>
        <v>-0.42670311411266548</v>
      </c>
      <c r="H1857">
        <v>165.08</v>
      </c>
      <c r="I1857">
        <f>MAX($H$2:H1857)</f>
        <v>409.97</v>
      </c>
      <c r="J1857">
        <f t="shared" si="84"/>
        <v>-0.59733639046759524</v>
      </c>
      <c r="K1857">
        <v>27.103899999999999</v>
      </c>
      <c r="L1857">
        <f>MAX($K$2:K1857)</f>
        <v>33.316299999999998</v>
      </c>
      <c r="M1857">
        <f t="shared" si="85"/>
        <v>-0.18646728478252383</v>
      </c>
      <c r="N1857">
        <v>4133.5200000000004</v>
      </c>
      <c r="O1857">
        <f>MAX($N$2:N1857)</f>
        <v>4796.5600000000004</v>
      </c>
      <c r="P1857">
        <f t="shared" si="86"/>
        <v>-0.13823239988658537</v>
      </c>
    </row>
    <row r="1858" spans="1:16">
      <c r="A1858" s="1">
        <v>45040</v>
      </c>
      <c r="B1858">
        <v>163.679</v>
      </c>
      <c r="C1858" s="3">
        <f>MAX($B$2:B1858)</f>
        <v>178.87799999999999</v>
      </c>
      <c r="D1858" s="4">
        <f>(B1858 - C1858) / C1858</f>
        <v>-8.4968526034503875E-2</v>
      </c>
      <c r="E1858">
        <v>106.21</v>
      </c>
      <c r="F1858">
        <f>MAX($E$2:E1858)</f>
        <v>186.57</v>
      </c>
      <c r="G1858">
        <f>(E1858-F1858)/F1858</f>
        <v>-0.43072305300959429</v>
      </c>
      <c r="H1858">
        <v>162.55000000000001</v>
      </c>
      <c r="I1858">
        <f>MAX($H$2:H1858)</f>
        <v>409.97</v>
      </c>
      <c r="J1858">
        <f t="shared" si="84"/>
        <v>-0.60350757372490671</v>
      </c>
      <c r="K1858">
        <v>27.026900000000001</v>
      </c>
      <c r="L1858">
        <f>MAX($K$2:K1858)</f>
        <v>33.316299999999998</v>
      </c>
      <c r="M1858">
        <f t="shared" si="85"/>
        <v>-0.1887784657960217</v>
      </c>
      <c r="N1858">
        <v>4137.04</v>
      </c>
      <c r="O1858">
        <f>MAX($N$2:N1858)</f>
        <v>4796.5600000000004</v>
      </c>
      <c r="P1858">
        <f t="shared" si="86"/>
        <v>-0.13749854062077829</v>
      </c>
    </row>
    <row r="1859" spans="1:16">
      <c r="A1859" s="1">
        <v>45041</v>
      </c>
      <c r="B1859">
        <v>162.13399999999999</v>
      </c>
      <c r="C1859" s="3">
        <f>MAX($B$2:B1859)</f>
        <v>178.87799999999999</v>
      </c>
      <c r="D1859" s="4">
        <f>(B1859 - C1859) / C1859</f>
        <v>-9.3605697738123203E-2</v>
      </c>
      <c r="E1859">
        <v>102.57</v>
      </c>
      <c r="F1859">
        <f>MAX($E$2:E1859)</f>
        <v>186.57</v>
      </c>
      <c r="G1859">
        <f>(E1859-F1859)/F1859</f>
        <v>-0.45023315645602191</v>
      </c>
      <c r="H1859">
        <v>160.66999999999999</v>
      </c>
      <c r="I1859">
        <f>MAX($H$2:H1859)</f>
        <v>409.97</v>
      </c>
      <c r="J1859">
        <f t="shared" ref="J1859:J1922" si="87">(H1859-I1859)/I1859</f>
        <v>-0.60809327511769162</v>
      </c>
      <c r="K1859">
        <v>26.226400000000002</v>
      </c>
      <c r="L1859">
        <f>MAX($K$2:K1859)</f>
        <v>33.316299999999998</v>
      </c>
      <c r="M1859">
        <f t="shared" ref="M1859:M1922" si="88">(K1859-L1859)/L1859</f>
        <v>-0.21280574373504851</v>
      </c>
      <c r="N1859">
        <v>4071.63</v>
      </c>
      <c r="O1859">
        <f>MAX($N$2:N1859)</f>
        <v>4796.5600000000004</v>
      </c>
      <c r="P1859">
        <f t="shared" ref="P1859:P1922" si="89">(N1859-O1859)/O1859</f>
        <v>-0.15113539703454146</v>
      </c>
    </row>
    <row r="1860" spans="1:16">
      <c r="A1860" s="1">
        <v>45042</v>
      </c>
      <c r="B1860">
        <v>162.124</v>
      </c>
      <c r="C1860" s="3">
        <f>MAX($B$2:B1860)</f>
        <v>178.87799999999999</v>
      </c>
      <c r="D1860" s="4">
        <f>(B1860 - C1860) / C1860</f>
        <v>-9.3661601762094787E-2</v>
      </c>
      <c r="E1860">
        <v>104.98</v>
      </c>
      <c r="F1860">
        <f>MAX($E$2:E1860)</f>
        <v>186.57</v>
      </c>
      <c r="G1860">
        <f>(E1860-F1860)/F1860</f>
        <v>-0.4373157528005574</v>
      </c>
      <c r="H1860">
        <v>153.75</v>
      </c>
      <c r="I1860">
        <f>MAX($H$2:H1860)</f>
        <v>409.97</v>
      </c>
      <c r="J1860">
        <f t="shared" si="87"/>
        <v>-0.62497255896772941</v>
      </c>
      <c r="K1860">
        <v>26.940899999999999</v>
      </c>
      <c r="L1860">
        <f>MAX($K$2:K1860)</f>
        <v>33.316299999999998</v>
      </c>
      <c r="M1860">
        <f t="shared" si="88"/>
        <v>-0.19135978485005836</v>
      </c>
      <c r="N1860">
        <v>4055.99</v>
      </c>
      <c r="O1860">
        <f>MAX($N$2:N1860)</f>
        <v>4796.5600000000004</v>
      </c>
      <c r="P1860">
        <f t="shared" si="89"/>
        <v>-0.15439606718148019</v>
      </c>
    </row>
    <row r="1861" spans="1:16">
      <c r="A1861" s="1">
        <v>45043</v>
      </c>
      <c r="B1861">
        <v>166.72800000000001</v>
      </c>
      <c r="C1861" s="3">
        <f>MAX($B$2:B1861)</f>
        <v>178.87799999999999</v>
      </c>
      <c r="D1861" s="4">
        <f>(B1861 - C1861) / C1861</f>
        <v>-6.7923389125549141E-2</v>
      </c>
      <c r="E1861">
        <v>109.82</v>
      </c>
      <c r="F1861">
        <f>MAX($E$2:E1861)</f>
        <v>186.57</v>
      </c>
      <c r="G1861">
        <f>(E1861-F1861)/F1861</f>
        <v>-0.41137374711904379</v>
      </c>
      <c r="H1861">
        <v>160.19</v>
      </c>
      <c r="I1861">
        <f>MAX($H$2:H1861)</f>
        <v>409.97</v>
      </c>
      <c r="J1861">
        <f t="shared" si="87"/>
        <v>-0.60926409249457281</v>
      </c>
      <c r="K1861">
        <v>27.210899999999999</v>
      </c>
      <c r="L1861">
        <f>MAX($K$2:K1861)</f>
        <v>33.316299999999998</v>
      </c>
      <c r="M1861">
        <f t="shared" si="88"/>
        <v>-0.1832556436338969</v>
      </c>
      <c r="N1861">
        <v>4135.3500000000004</v>
      </c>
      <c r="O1861">
        <f>MAX($N$2:N1861)</f>
        <v>4796.5600000000004</v>
      </c>
      <c r="P1861">
        <f t="shared" si="89"/>
        <v>-0.13785087646146404</v>
      </c>
    </row>
    <row r="1862" spans="1:16">
      <c r="A1862" s="1">
        <v>45044</v>
      </c>
      <c r="B1862">
        <v>167.98500000000001</v>
      </c>
      <c r="C1862" s="3">
        <f>MAX($B$2:B1862)</f>
        <v>178.87799999999999</v>
      </c>
      <c r="D1862" s="4">
        <f>(B1862 - C1862) / C1862</f>
        <v>-6.089625331231327E-2</v>
      </c>
      <c r="E1862">
        <v>105.45</v>
      </c>
      <c r="F1862">
        <f>MAX($E$2:E1862)</f>
        <v>186.57</v>
      </c>
      <c r="G1862">
        <f>(E1862-F1862)/F1862</f>
        <v>-0.43479659109181534</v>
      </c>
      <c r="H1862">
        <v>164.31</v>
      </c>
      <c r="I1862">
        <f>MAX($H$2:H1862)</f>
        <v>409.97</v>
      </c>
      <c r="J1862">
        <f t="shared" si="87"/>
        <v>-0.59921457667634215</v>
      </c>
      <c r="K1862">
        <v>27.733499999999999</v>
      </c>
      <c r="L1862">
        <f>MAX($K$2:K1862)</f>
        <v>33.316299999999998</v>
      </c>
      <c r="M1862">
        <f t="shared" si="88"/>
        <v>-0.16756962807994882</v>
      </c>
      <c r="N1862">
        <v>4169.4799999999996</v>
      </c>
      <c r="O1862">
        <f>MAX($N$2:N1862)</f>
        <v>4796.5600000000004</v>
      </c>
      <c r="P1862">
        <f t="shared" si="89"/>
        <v>-0.13073536034157829</v>
      </c>
    </row>
    <row r="1863" spans="1:16">
      <c r="A1863" s="1">
        <v>45047</v>
      </c>
      <c r="B1863">
        <v>167.89699999999999</v>
      </c>
      <c r="C1863" s="3">
        <f>MAX($B$2:B1863)</f>
        <v>178.87799999999999</v>
      </c>
      <c r="D1863" s="4">
        <f>(B1863 - C1863) / C1863</f>
        <v>-6.1388208723263872E-2</v>
      </c>
      <c r="E1863">
        <v>102.05</v>
      </c>
      <c r="F1863">
        <f>MAX($E$2:E1863)</f>
        <v>186.57</v>
      </c>
      <c r="G1863">
        <f>(E1863-F1863)/F1863</f>
        <v>-0.45302031409122578</v>
      </c>
      <c r="H1863">
        <v>161.83000000000001</v>
      </c>
      <c r="I1863">
        <f>MAX($H$2:H1863)</f>
        <v>409.97</v>
      </c>
      <c r="J1863">
        <f t="shared" si="87"/>
        <v>-0.6052637997902286</v>
      </c>
      <c r="K1863">
        <v>28.893799999999999</v>
      </c>
      <c r="L1863">
        <f>MAX($K$2:K1863)</f>
        <v>33.316299999999998</v>
      </c>
      <c r="M1863">
        <f t="shared" si="88"/>
        <v>-0.13274283158694092</v>
      </c>
      <c r="N1863">
        <v>4167.87</v>
      </c>
      <c r="O1863">
        <f>MAX($N$2:N1863)</f>
        <v>4796.5600000000004</v>
      </c>
      <c r="P1863">
        <f t="shared" si="89"/>
        <v>-0.13107101756258663</v>
      </c>
    </row>
    <row r="1864" spans="1:16">
      <c r="A1864" s="1">
        <v>45048</v>
      </c>
      <c r="B1864">
        <v>166.857</v>
      </c>
      <c r="C1864" s="3">
        <f>MAX($B$2:B1864)</f>
        <v>178.87799999999999</v>
      </c>
      <c r="D1864" s="4">
        <f>(B1864 - C1864) / C1864</f>
        <v>-6.7202227216314955E-2</v>
      </c>
      <c r="E1864">
        <v>103.63</v>
      </c>
      <c r="F1864">
        <f>MAX($E$2:E1864)</f>
        <v>186.57</v>
      </c>
      <c r="G1864">
        <f>(E1864-F1864)/F1864</f>
        <v>-0.44455164281502924</v>
      </c>
      <c r="H1864">
        <v>160.31</v>
      </c>
      <c r="I1864">
        <f>MAX($H$2:H1864)</f>
        <v>409.97</v>
      </c>
      <c r="J1864">
        <f t="shared" si="87"/>
        <v>-0.60897138815035246</v>
      </c>
      <c r="K1864">
        <v>28.194400000000002</v>
      </c>
      <c r="L1864">
        <f>MAX($K$2:K1864)</f>
        <v>33.316299999999998</v>
      </c>
      <c r="M1864">
        <f t="shared" si="88"/>
        <v>-0.15373555887058277</v>
      </c>
      <c r="N1864">
        <v>4119.58</v>
      </c>
      <c r="O1864">
        <f>MAX($N$2:N1864)</f>
        <v>4796.5600000000004</v>
      </c>
      <c r="P1864">
        <f t="shared" si="89"/>
        <v>-0.14113864936537862</v>
      </c>
    </row>
    <row r="1865" spans="1:16">
      <c r="A1865" s="1">
        <v>45049</v>
      </c>
      <c r="B1865">
        <v>165.77699999999999</v>
      </c>
      <c r="C1865" s="3">
        <f>MAX($B$2:B1865)</f>
        <v>178.87799999999999</v>
      </c>
      <c r="D1865" s="4">
        <f>(B1865 - C1865) / C1865</f>
        <v>-7.3239861805252743E-2</v>
      </c>
      <c r="E1865">
        <v>103.65</v>
      </c>
      <c r="F1865">
        <f>MAX($E$2:E1865)</f>
        <v>186.57</v>
      </c>
      <c r="G1865">
        <f>(E1865-F1865)/F1865</f>
        <v>-0.44444444444444442</v>
      </c>
      <c r="H1865">
        <v>160.61000000000001</v>
      </c>
      <c r="I1865">
        <f>MAX($H$2:H1865)</f>
        <v>409.97</v>
      </c>
      <c r="J1865">
        <f t="shared" si="87"/>
        <v>-0.60823962728980163</v>
      </c>
      <c r="K1865">
        <v>27.7865</v>
      </c>
      <c r="L1865">
        <f>MAX($K$2:K1865)</f>
        <v>33.316299999999998</v>
      </c>
      <c r="M1865">
        <f t="shared" si="88"/>
        <v>-0.16597881517455415</v>
      </c>
      <c r="N1865">
        <v>4090.75</v>
      </c>
      <c r="O1865">
        <f>MAX($N$2:N1865)</f>
        <v>4796.5600000000004</v>
      </c>
      <c r="P1865">
        <f t="shared" si="89"/>
        <v>-0.14714920693163441</v>
      </c>
    </row>
    <row r="1866" spans="1:16">
      <c r="A1866" s="1">
        <v>45050</v>
      </c>
      <c r="B1866">
        <v>164.136</v>
      </c>
      <c r="C1866" s="3">
        <f>MAX($B$2:B1866)</f>
        <v>178.87799999999999</v>
      </c>
      <c r="D1866" s="4">
        <f>(B1866 - C1866) / C1866</f>
        <v>-8.2413712138999715E-2</v>
      </c>
      <c r="E1866">
        <v>104</v>
      </c>
      <c r="F1866">
        <f>MAX($E$2:E1866)</f>
        <v>186.57</v>
      </c>
      <c r="G1866">
        <f>(E1866-F1866)/F1866</f>
        <v>-0.44256847295921098</v>
      </c>
      <c r="H1866">
        <v>161.19999999999999</v>
      </c>
      <c r="I1866">
        <f>MAX($H$2:H1866)</f>
        <v>409.97</v>
      </c>
      <c r="J1866">
        <f t="shared" si="87"/>
        <v>-0.60680049759738519</v>
      </c>
      <c r="K1866">
        <v>27.546500000000002</v>
      </c>
      <c r="L1866">
        <f>MAX($K$2:K1866)</f>
        <v>33.316299999999998</v>
      </c>
      <c r="M1866">
        <f t="shared" si="88"/>
        <v>-0.17318249625558652</v>
      </c>
      <c r="N1866">
        <v>4061.22</v>
      </c>
      <c r="O1866">
        <f>MAX($N$2:N1866)</f>
        <v>4796.5600000000004</v>
      </c>
      <c r="P1866">
        <f t="shared" si="89"/>
        <v>-0.15330570242006783</v>
      </c>
    </row>
    <row r="1867" spans="1:16">
      <c r="A1867" s="1">
        <v>45051</v>
      </c>
      <c r="B1867">
        <v>171.83699999999999</v>
      </c>
      <c r="C1867" s="3">
        <f>MAX($B$2:B1867)</f>
        <v>178.87799999999999</v>
      </c>
      <c r="D1867" s="4">
        <f>(B1867 - C1867) / C1867</f>
        <v>-3.9362023278435569E-2</v>
      </c>
      <c r="E1867">
        <v>105.655</v>
      </c>
      <c r="F1867">
        <f>MAX($E$2:E1867)</f>
        <v>186.57</v>
      </c>
      <c r="G1867">
        <f>(E1867-F1867)/F1867</f>
        <v>-0.43369780779332151</v>
      </c>
      <c r="H1867">
        <v>170.06</v>
      </c>
      <c r="I1867">
        <f>MAX($H$2:H1867)</f>
        <v>409.97</v>
      </c>
      <c r="J1867">
        <f t="shared" si="87"/>
        <v>-0.58518916018245237</v>
      </c>
      <c r="K1867">
        <v>28.663900000000002</v>
      </c>
      <c r="L1867">
        <f>MAX($K$2:K1867)</f>
        <v>33.316299999999998</v>
      </c>
      <c r="M1867">
        <f t="shared" si="88"/>
        <v>-0.13964335775581313</v>
      </c>
      <c r="N1867">
        <v>4136.25</v>
      </c>
      <c r="O1867">
        <f>MAX($N$2:N1867)</f>
        <v>4796.5600000000004</v>
      </c>
      <c r="P1867">
        <f t="shared" si="89"/>
        <v>-0.13766324199009297</v>
      </c>
    </row>
    <row r="1868" spans="1:16">
      <c r="A1868" s="1">
        <v>45054</v>
      </c>
      <c r="B1868">
        <v>171.767</v>
      </c>
      <c r="C1868" s="3">
        <f>MAX($B$2:B1868)</f>
        <v>178.87799999999999</v>
      </c>
      <c r="D1868" s="4">
        <f>(B1868 - C1868) / C1868</f>
        <v>-3.9753351446237047E-2</v>
      </c>
      <c r="E1868">
        <v>105.83</v>
      </c>
      <c r="F1868">
        <f>MAX($E$2:E1868)</f>
        <v>186.57</v>
      </c>
      <c r="G1868">
        <f>(E1868-F1868)/F1868</f>
        <v>-0.43275982205070485</v>
      </c>
      <c r="H1868">
        <v>171.79</v>
      </c>
      <c r="I1868">
        <f>MAX($H$2:H1868)</f>
        <v>409.97</v>
      </c>
      <c r="J1868">
        <f t="shared" si="87"/>
        <v>-0.58096933921994298</v>
      </c>
      <c r="K1868">
        <v>29.134699999999999</v>
      </c>
      <c r="L1868">
        <f>MAX($K$2:K1868)</f>
        <v>33.316299999999998</v>
      </c>
      <c r="M1868">
        <f t="shared" si="88"/>
        <v>-0.12551213670185465</v>
      </c>
      <c r="N1868">
        <v>4138.12</v>
      </c>
      <c r="O1868">
        <f>MAX($N$2:N1868)</f>
        <v>4796.5600000000004</v>
      </c>
      <c r="P1868">
        <f t="shared" si="89"/>
        <v>-0.13727337925513294</v>
      </c>
    </row>
    <row r="1869" spans="1:16">
      <c r="A1869" s="1">
        <v>45055</v>
      </c>
      <c r="B1869">
        <v>170.05699999999999</v>
      </c>
      <c r="C1869" s="3">
        <f>MAX($B$2:B1869)</f>
        <v>178.87799999999999</v>
      </c>
      <c r="D1869" s="4">
        <f>(B1869 - C1869) / C1869</f>
        <v>-4.9312939545388471E-2</v>
      </c>
      <c r="E1869">
        <v>106.62</v>
      </c>
      <c r="F1869">
        <f>MAX($E$2:E1869)</f>
        <v>186.57</v>
      </c>
      <c r="G1869">
        <f>(E1869-F1869)/F1869</f>
        <v>-0.42852548641260646</v>
      </c>
      <c r="H1869">
        <v>169.15</v>
      </c>
      <c r="I1869">
        <f>MAX($H$2:H1869)</f>
        <v>409.97</v>
      </c>
      <c r="J1869">
        <f t="shared" si="87"/>
        <v>-0.58740883479278971</v>
      </c>
      <c r="K1869">
        <v>28.555099999999999</v>
      </c>
      <c r="L1869">
        <f>MAX($K$2:K1869)</f>
        <v>33.316299999999998</v>
      </c>
      <c r="M1869">
        <f t="shared" si="88"/>
        <v>-0.14290902651254789</v>
      </c>
      <c r="N1869">
        <v>4119.17</v>
      </c>
      <c r="O1869">
        <f>MAX($N$2:N1869)</f>
        <v>4796.5600000000004</v>
      </c>
      <c r="P1869">
        <f t="shared" si="89"/>
        <v>-0.14122412729122544</v>
      </c>
    </row>
    <row r="1870" spans="1:16">
      <c r="A1870" s="1">
        <v>45056</v>
      </c>
      <c r="B1870">
        <v>171.822</v>
      </c>
      <c r="C1870" s="3">
        <f>MAX($B$2:B1870)</f>
        <v>178.87799999999999</v>
      </c>
      <c r="D1870" s="4">
        <f>(B1870 - C1870) / C1870</f>
        <v>-3.9445879314392959E-2</v>
      </c>
      <c r="E1870">
        <v>110.19</v>
      </c>
      <c r="F1870">
        <f>MAX($E$2:E1870)</f>
        <v>186.57</v>
      </c>
      <c r="G1870">
        <f>(E1870-F1870)/F1870</f>
        <v>-0.40939057726322559</v>
      </c>
      <c r="H1870">
        <v>168.54</v>
      </c>
      <c r="I1870">
        <f>MAX($H$2:H1870)</f>
        <v>409.97</v>
      </c>
      <c r="J1870">
        <f t="shared" si="87"/>
        <v>-0.58889674854257634</v>
      </c>
      <c r="K1870">
        <v>28.8688</v>
      </c>
      <c r="L1870">
        <f>MAX($K$2:K1870)</f>
        <v>33.316299999999998</v>
      </c>
      <c r="M1870">
        <f t="shared" si="88"/>
        <v>-0.13349321503288175</v>
      </c>
      <c r="N1870">
        <v>4137.6400000000003</v>
      </c>
      <c r="O1870">
        <f>MAX($N$2:N1870)</f>
        <v>4796.5600000000004</v>
      </c>
      <c r="P1870">
        <f t="shared" si="89"/>
        <v>-0.13737345097319748</v>
      </c>
    </row>
    <row r="1871" spans="1:16">
      <c r="A1871" s="1">
        <v>45057</v>
      </c>
      <c r="B1871">
        <v>172.01499999999999</v>
      </c>
      <c r="C1871" s="3">
        <f>MAX($B$2:B1871)</f>
        <v>178.87799999999999</v>
      </c>
      <c r="D1871" s="4">
        <f>(B1871 - C1871) / C1871</f>
        <v>-3.8366931651740294E-2</v>
      </c>
      <c r="E1871">
        <v>112.18</v>
      </c>
      <c r="F1871">
        <f>MAX($E$2:E1871)</f>
        <v>186.57</v>
      </c>
      <c r="G1871">
        <f>(E1871-F1871)/F1871</f>
        <v>-0.3987243393900412</v>
      </c>
      <c r="H1871">
        <v>172.08</v>
      </c>
      <c r="I1871">
        <f>MAX($H$2:H1871)</f>
        <v>409.97</v>
      </c>
      <c r="J1871">
        <f t="shared" si="87"/>
        <v>-0.58026197038807714</v>
      </c>
      <c r="K1871">
        <v>28.562100000000001</v>
      </c>
      <c r="L1871">
        <f>MAX($K$2:K1871)</f>
        <v>33.316299999999998</v>
      </c>
      <c r="M1871">
        <f t="shared" si="88"/>
        <v>-0.1426989191476844</v>
      </c>
      <c r="N1871">
        <v>4130.62</v>
      </c>
      <c r="O1871">
        <f>MAX($N$2:N1871)</f>
        <v>4796.5600000000004</v>
      </c>
      <c r="P1871">
        <f t="shared" si="89"/>
        <v>-0.13883699984989251</v>
      </c>
    </row>
    <row r="1872" spans="1:16">
      <c r="A1872" s="1">
        <v>45058</v>
      </c>
      <c r="B1872">
        <v>171.084</v>
      </c>
      <c r="C1872" s="3">
        <f>MAX($B$2:B1872)</f>
        <v>178.87799999999999</v>
      </c>
      <c r="D1872" s="4">
        <f>(B1872 - C1872) / C1872</f>
        <v>-4.3571596283500394E-2</v>
      </c>
      <c r="E1872">
        <v>110.26</v>
      </c>
      <c r="F1872">
        <f>MAX($E$2:E1872)</f>
        <v>186.57</v>
      </c>
      <c r="G1872">
        <f>(E1872-F1872)/F1872</f>
        <v>-0.40901538296617884</v>
      </c>
      <c r="H1872">
        <v>167.98</v>
      </c>
      <c r="I1872">
        <f>MAX($H$2:H1872)</f>
        <v>409.97</v>
      </c>
      <c r="J1872">
        <f t="shared" si="87"/>
        <v>-0.59026270214893783</v>
      </c>
      <c r="K1872">
        <v>28.324300000000001</v>
      </c>
      <c r="L1872">
        <f>MAX($K$2:K1872)</f>
        <v>33.316299999999998</v>
      </c>
      <c r="M1872">
        <f t="shared" si="88"/>
        <v>-0.149836566485474</v>
      </c>
      <c r="N1872">
        <v>4124.08</v>
      </c>
      <c r="O1872">
        <f>MAX($N$2:N1872)</f>
        <v>4796.5600000000004</v>
      </c>
      <c r="P1872">
        <f t="shared" si="89"/>
        <v>-0.14020047700852287</v>
      </c>
    </row>
    <row r="1873" spans="1:16">
      <c r="A1873" s="1">
        <v>45061</v>
      </c>
      <c r="B1873">
        <v>170.58699999999999</v>
      </c>
      <c r="C1873" s="3">
        <f>MAX($B$2:B1873)</f>
        <v>178.87799999999999</v>
      </c>
      <c r="D1873" s="4">
        <f>(B1873 - C1873) / C1873</f>
        <v>-4.6350026274891251E-2</v>
      </c>
      <c r="E1873">
        <v>111.2</v>
      </c>
      <c r="F1873">
        <f>MAX($E$2:E1873)</f>
        <v>186.57</v>
      </c>
      <c r="G1873">
        <f>(E1873-F1873)/F1873</f>
        <v>-0.40397705954869484</v>
      </c>
      <c r="H1873">
        <v>166.35</v>
      </c>
      <c r="I1873">
        <f>MAX($H$2:H1873)</f>
        <v>409.97</v>
      </c>
      <c r="J1873">
        <f t="shared" si="87"/>
        <v>-0.59423860282459695</v>
      </c>
      <c r="K1873">
        <v>28.936800000000002</v>
      </c>
      <c r="L1873">
        <f>MAX($K$2:K1873)</f>
        <v>33.316299999999998</v>
      </c>
      <c r="M1873">
        <f t="shared" si="88"/>
        <v>-0.13145217205992252</v>
      </c>
      <c r="N1873">
        <v>4136.28</v>
      </c>
      <c r="O1873">
        <f>MAX($N$2:N1873)</f>
        <v>4796.5600000000004</v>
      </c>
      <c r="P1873">
        <f t="shared" si="89"/>
        <v>-0.13765698750771399</v>
      </c>
    </row>
    <row r="1874" spans="1:16">
      <c r="A1874" s="1">
        <v>45062</v>
      </c>
      <c r="B1874">
        <v>170.58699999999999</v>
      </c>
      <c r="C1874" s="3">
        <f>MAX($B$2:B1874)</f>
        <v>178.87799999999999</v>
      </c>
      <c r="D1874" s="4">
        <f>(B1874 - C1874) / C1874</f>
        <v>-4.6350026274891251E-2</v>
      </c>
      <c r="E1874">
        <v>113.4</v>
      </c>
      <c r="F1874">
        <f>MAX($E$2:E1874)</f>
        <v>186.57</v>
      </c>
      <c r="G1874">
        <f>(E1874-F1874)/F1874</f>
        <v>-0.39218523878437045</v>
      </c>
      <c r="H1874">
        <v>166.52</v>
      </c>
      <c r="I1874">
        <f>MAX($H$2:H1874)</f>
        <v>409.97</v>
      </c>
      <c r="J1874">
        <f t="shared" si="87"/>
        <v>-0.59382393833695146</v>
      </c>
      <c r="K1874">
        <v>29.1967</v>
      </c>
      <c r="L1874">
        <f>MAX($K$2:K1874)</f>
        <v>33.316299999999998</v>
      </c>
      <c r="M1874">
        <f t="shared" si="88"/>
        <v>-0.12365118575592124</v>
      </c>
      <c r="N1874">
        <v>4109.8999999999996</v>
      </c>
      <c r="O1874">
        <f>MAX($N$2:N1874)</f>
        <v>4796.5600000000004</v>
      </c>
      <c r="P1874">
        <f t="shared" si="89"/>
        <v>-0.14315676234634836</v>
      </c>
    </row>
    <row r="1875" spans="1:16">
      <c r="A1875" s="1">
        <v>45063</v>
      </c>
      <c r="B1875">
        <v>171.202</v>
      </c>
      <c r="C1875" s="3">
        <f>MAX($B$2:B1875)</f>
        <v>178.87799999999999</v>
      </c>
      <c r="D1875" s="4">
        <f>(B1875 - C1875) / C1875</f>
        <v>-4.2911928800635005E-2</v>
      </c>
      <c r="E1875">
        <v>115.5</v>
      </c>
      <c r="F1875">
        <f>MAX($E$2:E1875)</f>
        <v>186.57</v>
      </c>
      <c r="G1875">
        <f>(E1875-F1875)/F1875</f>
        <v>-0.38092940987296992</v>
      </c>
      <c r="H1875">
        <v>173.86</v>
      </c>
      <c r="I1875">
        <f>MAX($H$2:H1875)</f>
        <v>409.97</v>
      </c>
      <c r="J1875">
        <f t="shared" si="87"/>
        <v>-0.57592018928214261</v>
      </c>
      <c r="K1875">
        <v>30.161100000000001</v>
      </c>
      <c r="L1875">
        <f>MAX($K$2:K1875)</f>
        <v>33.316299999999998</v>
      </c>
      <c r="M1875">
        <f t="shared" si="88"/>
        <v>-9.470439394530597E-2</v>
      </c>
      <c r="N1875">
        <v>4158.7700000000004</v>
      </c>
      <c r="O1875">
        <f>MAX($N$2:N1875)</f>
        <v>4796.5600000000004</v>
      </c>
      <c r="P1875">
        <f t="shared" si="89"/>
        <v>-0.13296821055089478</v>
      </c>
    </row>
    <row r="1876" spans="1:16">
      <c r="A1876" s="1">
        <v>45064</v>
      </c>
      <c r="B1876">
        <v>173.54300000000001</v>
      </c>
      <c r="C1876" s="3">
        <f>MAX($B$2:B1876)</f>
        <v>178.87799999999999</v>
      </c>
      <c r="D1876" s="4">
        <f>(B1876 - C1876) / C1876</f>
        <v>-2.9824796788872752E-2</v>
      </c>
      <c r="E1876">
        <v>118.15</v>
      </c>
      <c r="F1876">
        <f>MAX($E$2:E1876)</f>
        <v>186.57</v>
      </c>
      <c r="G1876">
        <f>(E1876-F1876)/F1876</f>
        <v>-0.36672562577048823</v>
      </c>
      <c r="H1876">
        <v>176.89</v>
      </c>
      <c r="I1876">
        <f>MAX($H$2:H1876)</f>
        <v>409.97</v>
      </c>
      <c r="J1876">
        <f t="shared" si="87"/>
        <v>-0.56852940459057988</v>
      </c>
      <c r="K1876">
        <v>31.660299999999999</v>
      </c>
      <c r="L1876">
        <f>MAX($K$2:K1876)</f>
        <v>33.316299999999998</v>
      </c>
      <c r="M1876">
        <f t="shared" si="88"/>
        <v>-4.9705399459123577E-2</v>
      </c>
      <c r="N1876">
        <v>4198.05</v>
      </c>
      <c r="O1876">
        <f>MAX($N$2:N1876)</f>
        <v>4796.5600000000004</v>
      </c>
      <c r="P1876">
        <f t="shared" si="89"/>
        <v>-0.12477900828927402</v>
      </c>
    </row>
    <row r="1877" spans="1:16">
      <c r="A1877" s="1">
        <v>45065</v>
      </c>
      <c r="B1877">
        <v>173.65199999999999</v>
      </c>
      <c r="C1877" s="3">
        <f>MAX($B$2:B1877)</f>
        <v>178.87799999999999</v>
      </c>
      <c r="D1877" s="4">
        <f>(B1877 - C1877) / C1877</f>
        <v>-2.9215442927581926E-2</v>
      </c>
      <c r="E1877">
        <v>116.25</v>
      </c>
      <c r="F1877">
        <f>MAX($E$2:E1877)</f>
        <v>186.57</v>
      </c>
      <c r="G1877">
        <f>(E1877-F1877)/F1877</f>
        <v>-0.37690947097604116</v>
      </c>
      <c r="H1877">
        <v>180.14</v>
      </c>
      <c r="I1877">
        <f>MAX($H$2:H1877)</f>
        <v>409.97</v>
      </c>
      <c r="J1877">
        <f t="shared" si="87"/>
        <v>-0.56060199526794652</v>
      </c>
      <c r="K1877">
        <v>31.246500000000001</v>
      </c>
      <c r="L1877">
        <f>MAX($K$2:K1877)</f>
        <v>33.316299999999998</v>
      </c>
      <c r="M1877">
        <f t="shared" si="88"/>
        <v>-6.2125746256336906E-2</v>
      </c>
      <c r="N1877">
        <v>4191.9799999999996</v>
      </c>
      <c r="O1877">
        <f>MAX($N$2:N1877)</f>
        <v>4796.5600000000004</v>
      </c>
      <c r="P1877">
        <f t="shared" si="89"/>
        <v>-0.12604449855729957</v>
      </c>
    </row>
    <row r="1878" spans="1:16">
      <c r="A1878" s="1">
        <v>45068</v>
      </c>
      <c r="B1878">
        <v>172.7</v>
      </c>
      <c r="C1878" s="3">
        <f>MAX($B$2:B1878)</f>
        <v>178.87799999999999</v>
      </c>
      <c r="D1878" s="4">
        <f>(B1878 - C1878) / C1878</f>
        <v>-3.4537506009682563E-2</v>
      </c>
      <c r="E1878">
        <v>115.01</v>
      </c>
      <c r="F1878">
        <f>MAX($E$2:E1878)</f>
        <v>186.57</v>
      </c>
      <c r="G1878">
        <f>(E1878-F1878)/F1878</f>
        <v>-0.38355576995229668</v>
      </c>
      <c r="H1878">
        <v>188.87</v>
      </c>
      <c r="I1878">
        <f>MAX($H$2:H1878)</f>
        <v>409.97</v>
      </c>
      <c r="J1878">
        <f t="shared" si="87"/>
        <v>-0.53930775422591903</v>
      </c>
      <c r="K1878">
        <v>31.1586</v>
      </c>
      <c r="L1878">
        <f>MAX($K$2:K1878)</f>
        <v>33.316299999999998</v>
      </c>
      <c r="M1878">
        <f t="shared" si="88"/>
        <v>-6.4764094452265067E-2</v>
      </c>
      <c r="N1878">
        <v>4192.63</v>
      </c>
      <c r="O1878">
        <f>MAX($N$2:N1878)</f>
        <v>4796.5600000000004</v>
      </c>
      <c r="P1878">
        <f t="shared" si="89"/>
        <v>-0.1259089847724203</v>
      </c>
    </row>
    <row r="1879" spans="1:16">
      <c r="A1879" s="1">
        <v>45069</v>
      </c>
      <c r="B1879">
        <v>170.084</v>
      </c>
      <c r="C1879" s="3">
        <f>MAX($B$2:B1879)</f>
        <v>178.87799999999999</v>
      </c>
      <c r="D1879" s="4">
        <f>(B1879 - C1879) / C1879</f>
        <v>-4.9161998680664939E-2</v>
      </c>
      <c r="E1879">
        <v>114.99</v>
      </c>
      <c r="F1879">
        <f>MAX($E$2:E1879)</f>
        <v>186.57</v>
      </c>
      <c r="G1879">
        <f>(E1879-F1879)/F1879</f>
        <v>-0.38366296832288149</v>
      </c>
      <c r="H1879">
        <v>185.77</v>
      </c>
      <c r="I1879">
        <f>MAX($H$2:H1879)</f>
        <v>409.97</v>
      </c>
      <c r="J1879">
        <f t="shared" si="87"/>
        <v>-0.54686928311827698</v>
      </c>
      <c r="K1879">
        <v>30.670999999999999</v>
      </c>
      <c r="L1879">
        <f>MAX($K$2:K1879)</f>
        <v>33.316299999999998</v>
      </c>
      <c r="M1879">
        <f t="shared" si="88"/>
        <v>-7.9399573181895916E-2</v>
      </c>
      <c r="N1879">
        <v>4145.58</v>
      </c>
      <c r="O1879">
        <f>MAX($N$2:N1879)</f>
        <v>4796.5600000000004</v>
      </c>
      <c r="P1879">
        <f t="shared" si="89"/>
        <v>-0.13571809797021206</v>
      </c>
    </row>
    <row r="1880" spans="1:16">
      <c r="A1880" s="1">
        <v>45070</v>
      </c>
      <c r="B1880">
        <v>170.35900000000001</v>
      </c>
      <c r="C1880" s="3">
        <f>MAX($B$2:B1880)</f>
        <v>178.87799999999999</v>
      </c>
      <c r="D1880" s="4">
        <f>(B1880 - C1880) / C1880</f>
        <v>-4.7624638021444662E-2</v>
      </c>
      <c r="E1880">
        <v>116.75</v>
      </c>
      <c r="F1880">
        <f>MAX($E$2:E1880)</f>
        <v>186.57</v>
      </c>
      <c r="G1880">
        <f>(E1880-F1880)/F1880</f>
        <v>-0.37422951171142194</v>
      </c>
      <c r="H1880">
        <v>182.9</v>
      </c>
      <c r="I1880">
        <f>MAX($H$2:H1880)</f>
        <v>409.97</v>
      </c>
      <c r="J1880">
        <f t="shared" si="87"/>
        <v>-0.55386979535087932</v>
      </c>
      <c r="K1880">
        <v>30.521000000000001</v>
      </c>
      <c r="L1880">
        <f>MAX($K$2:K1880)</f>
        <v>33.316299999999998</v>
      </c>
      <c r="M1880">
        <f t="shared" si="88"/>
        <v>-8.3901873857541137E-2</v>
      </c>
      <c r="N1880">
        <v>4115.24</v>
      </c>
      <c r="O1880">
        <f>MAX($N$2:N1880)</f>
        <v>4796.5600000000004</v>
      </c>
      <c r="P1880">
        <f t="shared" si="89"/>
        <v>-0.14204346448287952</v>
      </c>
    </row>
    <row r="1881" spans="1:16">
      <c r="A1881" s="1">
        <v>45071</v>
      </c>
      <c r="B1881">
        <v>171.5</v>
      </c>
      <c r="C1881" s="3">
        <f>MAX($B$2:B1881)</f>
        <v>178.87799999999999</v>
      </c>
      <c r="D1881" s="4">
        <f>(B1881 - C1881) / C1881</f>
        <v>-4.1245988886279956E-2</v>
      </c>
      <c r="E1881">
        <v>115</v>
      </c>
      <c r="F1881">
        <f>MAX($E$2:E1881)</f>
        <v>186.57</v>
      </c>
      <c r="G1881">
        <f>(E1881-F1881)/F1881</f>
        <v>-0.38360936913758908</v>
      </c>
      <c r="H1881">
        <v>184.47</v>
      </c>
      <c r="I1881">
        <f>MAX($H$2:H1881)</f>
        <v>409.97</v>
      </c>
      <c r="J1881">
        <f t="shared" si="87"/>
        <v>-0.55004024684733033</v>
      </c>
      <c r="K1881">
        <v>37.959000000000003</v>
      </c>
      <c r="L1881">
        <f>MAX($K$2:K1881)</f>
        <v>37.959000000000003</v>
      </c>
      <c r="M1881">
        <f t="shared" si="88"/>
        <v>0</v>
      </c>
      <c r="N1881">
        <v>4151.28</v>
      </c>
      <c r="O1881">
        <f>MAX($N$2:N1881)</f>
        <v>4796.5600000000004</v>
      </c>
      <c r="P1881">
        <f t="shared" si="89"/>
        <v>-0.13452974631819484</v>
      </c>
    </row>
    <row r="1882" spans="1:16">
      <c r="A1882" s="1">
        <v>45072</v>
      </c>
      <c r="B1882">
        <v>173.917</v>
      </c>
      <c r="C1882" s="3">
        <f>MAX($B$2:B1882)</f>
        <v>178.87799999999999</v>
      </c>
      <c r="D1882" s="4">
        <f>(B1882 - C1882) / C1882</f>
        <v>-2.7733986292333236E-2</v>
      </c>
      <c r="E1882">
        <v>120.11</v>
      </c>
      <c r="F1882">
        <f>MAX($E$2:E1882)</f>
        <v>186.57</v>
      </c>
      <c r="G1882">
        <f>(E1882-F1882)/F1882</f>
        <v>-0.35622018545318107</v>
      </c>
      <c r="H1882">
        <v>193.17</v>
      </c>
      <c r="I1882">
        <f>MAX($H$2:H1882)</f>
        <v>409.97</v>
      </c>
      <c r="J1882">
        <f t="shared" si="87"/>
        <v>-0.52881918189135801</v>
      </c>
      <c r="K1882">
        <v>38.924399999999999</v>
      </c>
      <c r="L1882">
        <f>MAX($K$2:K1882)</f>
        <v>38.924399999999999</v>
      </c>
      <c r="M1882">
        <f t="shared" si="88"/>
        <v>0</v>
      </c>
      <c r="N1882">
        <v>4205.45</v>
      </c>
      <c r="O1882">
        <f>MAX($N$2:N1882)</f>
        <v>4796.5600000000004</v>
      </c>
      <c r="P1882">
        <f t="shared" si="89"/>
        <v>-0.1232362359691113</v>
      </c>
    </row>
    <row r="1883" spans="1:16">
      <c r="A1883" s="1">
        <v>45076</v>
      </c>
      <c r="B1883">
        <v>175.773</v>
      </c>
      <c r="C1883" s="3">
        <f>MAX($B$2:B1883)</f>
        <v>178.87799999999999</v>
      </c>
      <c r="D1883" s="4">
        <f>(B1883 - C1883) / C1883</f>
        <v>-1.7358199443195867E-2</v>
      </c>
      <c r="E1883">
        <v>121.66</v>
      </c>
      <c r="F1883">
        <f>MAX($E$2:E1883)</f>
        <v>186.57</v>
      </c>
      <c r="G1883">
        <f>(E1883-F1883)/F1883</f>
        <v>-0.34791231173286163</v>
      </c>
      <c r="H1883">
        <v>201.16</v>
      </c>
      <c r="I1883">
        <f>MAX($H$2:H1883)</f>
        <v>409.97</v>
      </c>
      <c r="J1883">
        <f t="shared" si="87"/>
        <v>-0.50932995097202238</v>
      </c>
      <c r="K1883">
        <v>40.0886</v>
      </c>
      <c r="L1883">
        <f>MAX($K$2:K1883)</f>
        <v>40.0886</v>
      </c>
      <c r="M1883">
        <f t="shared" si="88"/>
        <v>0</v>
      </c>
      <c r="N1883">
        <v>4205.5200000000004</v>
      </c>
      <c r="O1883">
        <f>MAX($N$2:N1883)</f>
        <v>4796.5600000000004</v>
      </c>
      <c r="P1883">
        <f t="shared" si="89"/>
        <v>-0.12322164217689342</v>
      </c>
    </row>
    <row r="1884" spans="1:16">
      <c r="A1884" s="1">
        <v>45077</v>
      </c>
      <c r="B1884">
        <v>175.72300000000001</v>
      </c>
      <c r="C1884" s="3">
        <f>MAX($B$2:B1884)</f>
        <v>178.87799999999999</v>
      </c>
      <c r="D1884" s="4">
        <f>(B1884 - C1884) / C1884</f>
        <v>-1.7637719563053999E-2</v>
      </c>
      <c r="E1884">
        <v>120.58</v>
      </c>
      <c r="F1884">
        <f>MAX($E$2:E1884)</f>
        <v>186.57</v>
      </c>
      <c r="G1884">
        <f>(E1884-F1884)/F1884</f>
        <v>-0.35370102374443907</v>
      </c>
      <c r="H1884">
        <v>203.93</v>
      </c>
      <c r="I1884">
        <f>MAX($H$2:H1884)</f>
        <v>409.97</v>
      </c>
      <c r="J1884">
        <f t="shared" si="87"/>
        <v>-0.50257335902627021</v>
      </c>
      <c r="K1884">
        <v>37.813000000000002</v>
      </c>
      <c r="L1884">
        <f>MAX($K$2:K1884)</f>
        <v>40.0886</v>
      </c>
      <c r="M1884">
        <f t="shared" si="88"/>
        <v>-5.6764267148266517E-2</v>
      </c>
      <c r="N1884">
        <v>4179.83</v>
      </c>
      <c r="O1884">
        <f>MAX($N$2:N1884)</f>
        <v>4796.5600000000004</v>
      </c>
      <c r="P1884">
        <f t="shared" si="89"/>
        <v>-0.12857756392080999</v>
      </c>
    </row>
    <row r="1885" spans="1:16">
      <c r="A1885" s="1">
        <v>45078</v>
      </c>
      <c r="B1885">
        <v>178.53800000000001</v>
      </c>
      <c r="C1885" s="3">
        <f>MAX($B$2:B1885)</f>
        <v>178.87799999999999</v>
      </c>
      <c r="D1885" s="4">
        <f>(B1885 - C1885) / C1885</f>
        <v>-1.9007368150358065E-3</v>
      </c>
      <c r="E1885">
        <v>122.77</v>
      </c>
      <c r="F1885">
        <f>MAX($E$2:E1885)</f>
        <v>186.57</v>
      </c>
      <c r="G1885">
        <f>(E1885-F1885)/F1885</f>
        <v>-0.34196280216540709</v>
      </c>
      <c r="H1885">
        <v>207.52</v>
      </c>
      <c r="I1885">
        <f>MAX($H$2:H1885)</f>
        <v>409.97</v>
      </c>
      <c r="J1885">
        <f t="shared" si="87"/>
        <v>-0.49381662072834598</v>
      </c>
      <c r="K1885">
        <v>39.747799999999998</v>
      </c>
      <c r="L1885">
        <f>MAX($K$2:K1885)</f>
        <v>40.0886</v>
      </c>
      <c r="M1885">
        <f t="shared" si="88"/>
        <v>-8.5011699086523732E-3</v>
      </c>
      <c r="N1885">
        <v>4221.0200000000004</v>
      </c>
      <c r="O1885">
        <f>MAX($N$2:N1885)</f>
        <v>4796.5600000000004</v>
      </c>
      <c r="P1885">
        <f t="shared" si="89"/>
        <v>-0.1199901596143903</v>
      </c>
    </row>
    <row r="1886" spans="1:16">
      <c r="A1886" s="1">
        <v>45079</v>
      </c>
      <c r="B1886">
        <v>179.39099999999999</v>
      </c>
      <c r="C1886" s="3">
        <f>MAX($B$2:B1886)</f>
        <v>179.39099999999999</v>
      </c>
      <c r="D1886" s="4">
        <f>(B1886 - C1886) / C1886</f>
        <v>0</v>
      </c>
      <c r="E1886">
        <v>124.25</v>
      </c>
      <c r="F1886">
        <f>MAX($E$2:E1886)</f>
        <v>186.57</v>
      </c>
      <c r="G1886">
        <f>(E1886-F1886)/F1886</f>
        <v>-0.33403012274213428</v>
      </c>
      <c r="H1886">
        <v>213.97</v>
      </c>
      <c r="I1886">
        <f>MAX($H$2:H1886)</f>
        <v>409.97</v>
      </c>
      <c r="J1886">
        <f t="shared" si="87"/>
        <v>-0.47808376222650439</v>
      </c>
      <c r="K1886">
        <v>39.305100000000003</v>
      </c>
      <c r="L1886">
        <f>MAX($K$2:K1886)</f>
        <v>40.0886</v>
      </c>
      <c r="M1886">
        <f t="shared" si="88"/>
        <v>-1.9544209575789541E-2</v>
      </c>
      <c r="N1886">
        <v>4282.37</v>
      </c>
      <c r="O1886">
        <f>MAX($N$2:N1886)</f>
        <v>4796.5600000000004</v>
      </c>
      <c r="P1886">
        <f t="shared" si="89"/>
        <v>-0.10719974314925707</v>
      </c>
    </row>
    <row r="1887" spans="1:16">
      <c r="A1887" s="1">
        <v>45082</v>
      </c>
      <c r="B1887">
        <v>178.03299999999999</v>
      </c>
      <c r="C1887" s="3">
        <f>MAX($B$2:B1887)</f>
        <v>179.39099999999999</v>
      </c>
      <c r="D1887" s="4">
        <f>(B1887 - C1887) / C1887</f>
        <v>-7.5700564688306778E-3</v>
      </c>
      <c r="E1887">
        <v>125.3</v>
      </c>
      <c r="F1887">
        <f>MAX($E$2:E1887)</f>
        <v>186.57</v>
      </c>
      <c r="G1887">
        <f>(E1887-F1887)/F1887</f>
        <v>-0.32840220828643402</v>
      </c>
      <c r="H1887">
        <v>217.61</v>
      </c>
      <c r="I1887">
        <f>MAX($H$2:H1887)</f>
        <v>409.97</v>
      </c>
      <c r="J1887">
        <f t="shared" si="87"/>
        <v>-0.46920506378515503</v>
      </c>
      <c r="K1887">
        <v>39.149299999999997</v>
      </c>
      <c r="L1887">
        <f>MAX($K$2:K1887)</f>
        <v>40.0886</v>
      </c>
      <c r="M1887">
        <f t="shared" si="88"/>
        <v>-2.3430601218301535E-2</v>
      </c>
      <c r="N1887">
        <v>4273.79</v>
      </c>
      <c r="O1887">
        <f>MAX($N$2:N1887)</f>
        <v>4796.5600000000004</v>
      </c>
      <c r="P1887">
        <f t="shared" si="89"/>
        <v>-0.108988525109662</v>
      </c>
    </row>
    <row r="1888" spans="1:16">
      <c r="A1888" s="1">
        <v>45083</v>
      </c>
      <c r="B1888">
        <v>177.666</v>
      </c>
      <c r="C1888" s="3">
        <f>MAX($B$2:B1888)</f>
        <v>179.39099999999999</v>
      </c>
      <c r="D1888" s="4">
        <f>(B1888 - C1888) / C1888</f>
        <v>-9.6158670167399395E-3</v>
      </c>
      <c r="E1888">
        <v>126.61</v>
      </c>
      <c r="F1888">
        <f>MAX($E$2:E1888)</f>
        <v>186.57</v>
      </c>
      <c r="G1888">
        <f>(E1888-F1888)/F1888</f>
        <v>-0.32138071501313176</v>
      </c>
      <c r="H1888">
        <v>221.31</v>
      </c>
      <c r="I1888">
        <f>MAX($H$2:H1888)</f>
        <v>409.97</v>
      </c>
      <c r="J1888">
        <f t="shared" si="87"/>
        <v>-0.46018001317169555</v>
      </c>
      <c r="K1888">
        <v>38.632399999999997</v>
      </c>
      <c r="L1888">
        <f>MAX($K$2:K1888)</f>
        <v>40.0886</v>
      </c>
      <c r="M1888">
        <f t="shared" si="88"/>
        <v>-3.632454114137193E-2</v>
      </c>
      <c r="N1888">
        <v>4283.8500000000004</v>
      </c>
      <c r="O1888">
        <f>MAX($N$2:N1888)</f>
        <v>4796.5600000000004</v>
      </c>
      <c r="P1888">
        <f t="shared" si="89"/>
        <v>-0.1068911886852244</v>
      </c>
    </row>
    <row r="1889" spans="1:16">
      <c r="A1889" s="1">
        <v>45084</v>
      </c>
      <c r="B1889">
        <v>176.28800000000001</v>
      </c>
      <c r="C1889" s="3">
        <f>MAX($B$2:B1889)</f>
        <v>179.39099999999999</v>
      </c>
      <c r="D1889" s="4">
        <f>(B1889 - C1889) / C1889</f>
        <v>-1.7297411798808081E-2</v>
      </c>
      <c r="E1889">
        <v>121.23</v>
      </c>
      <c r="F1889">
        <f>MAX($E$2:E1889)</f>
        <v>186.57</v>
      </c>
      <c r="G1889">
        <f>(E1889-F1889)/F1889</f>
        <v>-0.35021707670043412</v>
      </c>
      <c r="H1889">
        <v>224.57</v>
      </c>
      <c r="I1889">
        <f>MAX($H$2:H1889)</f>
        <v>409.97</v>
      </c>
      <c r="J1889">
        <f t="shared" si="87"/>
        <v>-0.45222821182037715</v>
      </c>
      <c r="K1889">
        <v>37.457900000000002</v>
      </c>
      <c r="L1889">
        <f>MAX($K$2:K1889)</f>
        <v>40.0886</v>
      </c>
      <c r="M1889">
        <f t="shared" si="88"/>
        <v>-6.5622146944517831E-2</v>
      </c>
      <c r="N1889">
        <v>4267.5200000000004</v>
      </c>
      <c r="O1889">
        <f>MAX($N$2:N1889)</f>
        <v>4796.5600000000004</v>
      </c>
      <c r="P1889">
        <f t="shared" si="89"/>
        <v>-0.11029571192688091</v>
      </c>
    </row>
    <row r="1890" spans="1:16">
      <c r="A1890" s="1">
        <v>45085</v>
      </c>
      <c r="B1890">
        <v>179.01300000000001</v>
      </c>
      <c r="C1890" s="3">
        <f>MAX($B$2:B1890)</f>
        <v>179.39099999999999</v>
      </c>
      <c r="D1890" s="4">
        <f>(B1890 - C1890) / C1890</f>
        <v>-2.1071291201898977E-3</v>
      </c>
      <c r="E1890">
        <v>124.25</v>
      </c>
      <c r="F1890">
        <f>MAX($E$2:E1890)</f>
        <v>186.57</v>
      </c>
      <c r="G1890">
        <f>(E1890-F1890)/F1890</f>
        <v>-0.33403012274213428</v>
      </c>
      <c r="H1890">
        <v>234.86</v>
      </c>
      <c r="I1890">
        <f>MAX($H$2:H1890)</f>
        <v>409.97</v>
      </c>
      <c r="J1890">
        <f t="shared" si="87"/>
        <v>-0.42712881430348565</v>
      </c>
      <c r="K1890">
        <v>38.492400000000004</v>
      </c>
      <c r="L1890">
        <f>MAX($K$2:K1890)</f>
        <v>40.0886</v>
      </c>
      <c r="M1890">
        <f t="shared" si="88"/>
        <v>-3.9816805775207818E-2</v>
      </c>
      <c r="N1890">
        <v>4293.93</v>
      </c>
      <c r="O1890">
        <f>MAX($N$2:N1890)</f>
        <v>4796.5600000000004</v>
      </c>
      <c r="P1890">
        <f t="shared" si="89"/>
        <v>-0.10478968260586755</v>
      </c>
    </row>
    <row r="1891" spans="1:16">
      <c r="A1891" s="1">
        <v>45086</v>
      </c>
      <c r="B1891">
        <v>179.40100000000001</v>
      </c>
      <c r="C1891" s="3">
        <f>MAX($B$2:B1891)</f>
        <v>179.40100000000001</v>
      </c>
      <c r="D1891" s="4">
        <f>(B1891 - C1891) / C1891</f>
        <v>0</v>
      </c>
      <c r="E1891">
        <v>123.43</v>
      </c>
      <c r="F1891">
        <f>MAX($E$2:E1891)</f>
        <v>186.57</v>
      </c>
      <c r="G1891">
        <f>(E1891-F1891)/F1891</f>
        <v>-0.33842525593610973</v>
      </c>
      <c r="H1891">
        <v>244.4</v>
      </c>
      <c r="I1891">
        <f>MAX($H$2:H1891)</f>
        <v>409.97</v>
      </c>
      <c r="J1891">
        <f t="shared" si="87"/>
        <v>-0.4038588189379711</v>
      </c>
      <c r="K1891">
        <v>38.752400000000002</v>
      </c>
      <c r="L1891">
        <f>MAX($K$2:K1891)</f>
        <v>40.0886</v>
      </c>
      <c r="M1891">
        <f t="shared" si="88"/>
        <v>-3.3331171455226627E-2</v>
      </c>
      <c r="N1891">
        <v>4298.8599999999997</v>
      </c>
      <c r="O1891">
        <f>MAX($N$2:N1891)</f>
        <v>4796.5600000000004</v>
      </c>
      <c r="P1891">
        <f t="shared" si="89"/>
        <v>-0.10376186266824572</v>
      </c>
    </row>
    <row r="1892" spans="1:16">
      <c r="A1892" s="1">
        <v>45089</v>
      </c>
      <c r="B1892">
        <v>182.20699999999999</v>
      </c>
      <c r="C1892" s="3">
        <f>MAX($B$2:B1892)</f>
        <v>182.20699999999999</v>
      </c>
      <c r="D1892" s="4">
        <f>(B1892 - C1892) / C1892</f>
        <v>0</v>
      </c>
      <c r="E1892">
        <v>126.57</v>
      </c>
      <c r="F1892">
        <f>MAX($E$2:E1892)</f>
        <v>186.57</v>
      </c>
      <c r="G1892">
        <f>(E1892-F1892)/F1892</f>
        <v>-0.32159511175430133</v>
      </c>
      <c r="H1892">
        <v>249.83</v>
      </c>
      <c r="I1892">
        <f>MAX($H$2:H1892)</f>
        <v>409.97</v>
      </c>
      <c r="J1892">
        <f t="shared" si="87"/>
        <v>-0.39061394736200211</v>
      </c>
      <c r="K1892">
        <v>39.463999999999999</v>
      </c>
      <c r="L1892">
        <f>MAX($K$2:K1892)</f>
        <v>40.0886</v>
      </c>
      <c r="M1892">
        <f t="shared" si="88"/>
        <v>-1.5580489216385728E-2</v>
      </c>
      <c r="N1892">
        <v>4338.93</v>
      </c>
      <c r="O1892">
        <f>MAX($N$2:N1892)</f>
        <v>4796.5600000000004</v>
      </c>
      <c r="P1892">
        <f t="shared" si="89"/>
        <v>-9.5407959037310086E-2</v>
      </c>
    </row>
    <row r="1893" spans="1:16">
      <c r="A1893" s="1">
        <v>45090</v>
      </c>
      <c r="B1893">
        <v>181.73099999999999</v>
      </c>
      <c r="C1893" s="3">
        <f>MAX($B$2:B1893)</f>
        <v>182.20699999999999</v>
      </c>
      <c r="D1893" s="4">
        <f>(B1893 - C1893) / C1893</f>
        <v>-2.6124133540423753E-3</v>
      </c>
      <c r="E1893">
        <v>126.66</v>
      </c>
      <c r="F1893">
        <f>MAX($E$2:E1893)</f>
        <v>186.57</v>
      </c>
      <c r="G1893">
        <f>(E1893-F1893)/F1893</f>
        <v>-0.32111271908666988</v>
      </c>
      <c r="H1893">
        <v>258.70999999999998</v>
      </c>
      <c r="I1893">
        <f>MAX($H$2:H1893)</f>
        <v>409.97</v>
      </c>
      <c r="J1893">
        <f t="shared" si="87"/>
        <v>-0.36895382588969933</v>
      </c>
      <c r="K1893">
        <v>41.003399999999999</v>
      </c>
      <c r="L1893">
        <f>MAX($K$2:K1893)</f>
        <v>41.003399999999999</v>
      </c>
      <c r="M1893">
        <f t="shared" si="88"/>
        <v>0</v>
      </c>
      <c r="N1893">
        <v>4369.01</v>
      </c>
      <c r="O1893">
        <f>MAX($N$2:N1893)</f>
        <v>4796.5600000000004</v>
      </c>
      <c r="P1893">
        <f t="shared" si="89"/>
        <v>-8.9136798038594353E-2</v>
      </c>
    </row>
    <row r="1894" spans="1:16">
      <c r="A1894" s="1">
        <v>45091</v>
      </c>
      <c r="B1894">
        <v>182.364</v>
      </c>
      <c r="C1894" s="3">
        <f>MAX($B$2:B1894)</f>
        <v>182.364</v>
      </c>
      <c r="D1894" s="4">
        <f>(B1894 - C1894) / C1894</f>
        <v>0</v>
      </c>
      <c r="E1894">
        <v>126.42</v>
      </c>
      <c r="F1894">
        <f>MAX($E$2:E1894)</f>
        <v>186.57</v>
      </c>
      <c r="G1894">
        <f>(E1894-F1894)/F1894</f>
        <v>-0.32239909953368706</v>
      </c>
      <c r="H1894">
        <v>256.79000000000002</v>
      </c>
      <c r="I1894">
        <f>MAX($H$2:H1894)</f>
        <v>409.97</v>
      </c>
      <c r="J1894">
        <f t="shared" si="87"/>
        <v>-0.37363709539722417</v>
      </c>
      <c r="K1894">
        <v>42.977499999999999</v>
      </c>
      <c r="L1894">
        <f>MAX($K$2:K1894)</f>
        <v>42.977499999999999</v>
      </c>
      <c r="M1894">
        <f t="shared" si="88"/>
        <v>0</v>
      </c>
      <c r="N1894">
        <v>4372.59</v>
      </c>
      <c r="O1894">
        <f>MAX($N$2:N1894)</f>
        <v>4796.5600000000004</v>
      </c>
      <c r="P1894">
        <f t="shared" si="89"/>
        <v>-8.8390429808029136E-2</v>
      </c>
    </row>
    <row r="1895" spans="1:16">
      <c r="A1895" s="1">
        <v>45092</v>
      </c>
      <c r="B1895">
        <v>184.40799999999999</v>
      </c>
      <c r="C1895" s="3">
        <f>MAX($B$2:B1895)</f>
        <v>184.40799999999999</v>
      </c>
      <c r="D1895" s="4">
        <f>(B1895 - C1895) / C1895</f>
        <v>0</v>
      </c>
      <c r="E1895">
        <v>127.11</v>
      </c>
      <c r="F1895">
        <f>MAX($E$2:E1895)</f>
        <v>186.57</v>
      </c>
      <c r="G1895">
        <f>(E1895-F1895)/F1895</f>
        <v>-0.31870075574851259</v>
      </c>
      <c r="H1895">
        <v>255.9</v>
      </c>
      <c r="I1895">
        <f>MAX($H$2:H1895)</f>
        <v>409.97</v>
      </c>
      <c r="J1895">
        <f t="shared" si="87"/>
        <v>-0.37580798595019149</v>
      </c>
      <c r="K1895">
        <v>42.633800000000001</v>
      </c>
      <c r="L1895">
        <f>MAX($K$2:K1895)</f>
        <v>42.977499999999999</v>
      </c>
      <c r="M1895">
        <f t="shared" si="88"/>
        <v>-7.997207841312276E-3</v>
      </c>
      <c r="N1895">
        <v>4425.84</v>
      </c>
      <c r="O1895">
        <f>MAX($N$2:N1895)</f>
        <v>4796.5600000000004</v>
      </c>
      <c r="P1895">
        <f t="shared" si="89"/>
        <v>-7.7288723585236127E-2</v>
      </c>
    </row>
    <row r="1896" spans="1:16">
      <c r="A1896" s="1">
        <v>45093</v>
      </c>
      <c r="B1896">
        <v>183.327</v>
      </c>
      <c r="C1896" s="3">
        <f>MAX($B$2:B1896)</f>
        <v>184.40799999999999</v>
      </c>
      <c r="D1896" s="4">
        <f>(B1896 - C1896) / C1896</f>
        <v>-5.8620016485184424E-3</v>
      </c>
      <c r="E1896">
        <v>125.49</v>
      </c>
      <c r="F1896">
        <f>MAX($E$2:E1896)</f>
        <v>186.57</v>
      </c>
      <c r="G1896">
        <f>(E1896-F1896)/F1896</f>
        <v>-0.32738382376587877</v>
      </c>
      <c r="H1896">
        <v>260.54000000000002</v>
      </c>
      <c r="I1896">
        <f>MAX($H$2:H1896)</f>
        <v>409.97</v>
      </c>
      <c r="J1896">
        <f t="shared" si="87"/>
        <v>-0.36449008464033955</v>
      </c>
      <c r="K1896">
        <v>42.672600000000003</v>
      </c>
      <c r="L1896">
        <f>MAX($K$2:K1896)</f>
        <v>42.977499999999999</v>
      </c>
      <c r="M1896">
        <f t="shared" si="88"/>
        <v>-7.0944098656272794E-3</v>
      </c>
      <c r="N1896">
        <v>4409.59</v>
      </c>
      <c r="O1896">
        <f>MAX($N$2:N1896)</f>
        <v>4796.5600000000004</v>
      </c>
      <c r="P1896">
        <f t="shared" si="89"/>
        <v>-8.0676568207215221E-2</v>
      </c>
    </row>
    <row r="1897" spans="1:16">
      <c r="A1897" s="1">
        <v>45097</v>
      </c>
      <c r="B1897">
        <v>183.416</v>
      </c>
      <c r="C1897" s="3">
        <f>MAX($B$2:B1897)</f>
        <v>184.40799999999999</v>
      </c>
      <c r="D1897" s="4">
        <f>(B1897 - C1897) / C1897</f>
        <v>-5.3793761658929668E-3</v>
      </c>
      <c r="E1897">
        <v>125.78</v>
      </c>
      <c r="F1897">
        <f>MAX($E$2:E1897)</f>
        <v>186.57</v>
      </c>
      <c r="G1897">
        <f>(E1897-F1897)/F1897</f>
        <v>-0.32582944739239961</v>
      </c>
      <c r="H1897">
        <v>274.45</v>
      </c>
      <c r="I1897">
        <f>MAX($H$2:H1897)</f>
        <v>409.97</v>
      </c>
      <c r="J1897">
        <f t="shared" si="87"/>
        <v>-0.33056077273946882</v>
      </c>
      <c r="K1897">
        <v>43.7881</v>
      </c>
      <c r="L1897">
        <f>MAX($K$2:K1897)</f>
        <v>43.7881</v>
      </c>
      <c r="M1897">
        <f t="shared" si="88"/>
        <v>0</v>
      </c>
      <c r="N1897">
        <v>4388.71</v>
      </c>
      <c r="O1897">
        <f>MAX($N$2:N1897)</f>
        <v>4796.5600000000004</v>
      </c>
      <c r="P1897">
        <f t="shared" si="89"/>
        <v>-8.50296879430259E-2</v>
      </c>
    </row>
    <row r="1898" spans="1:16">
      <c r="A1898" s="1">
        <v>45098</v>
      </c>
      <c r="B1898">
        <v>182.374</v>
      </c>
      <c r="C1898" s="3">
        <f>MAX($B$2:B1898)</f>
        <v>184.40799999999999</v>
      </c>
      <c r="D1898" s="4">
        <f>(B1898 - C1898) / C1898</f>
        <v>-1.1029890243373346E-2</v>
      </c>
      <c r="E1898">
        <v>124.83</v>
      </c>
      <c r="F1898">
        <f>MAX($E$2:E1898)</f>
        <v>186.57</v>
      </c>
      <c r="G1898">
        <f>(E1898-F1898)/F1898</f>
        <v>-0.33092136999517607</v>
      </c>
      <c r="H1898">
        <v>259.45999999999998</v>
      </c>
      <c r="I1898">
        <f>MAX($H$2:H1898)</f>
        <v>409.97</v>
      </c>
      <c r="J1898">
        <f t="shared" si="87"/>
        <v>-0.36712442373832238</v>
      </c>
      <c r="K1898">
        <v>43.025500000000001</v>
      </c>
      <c r="L1898">
        <f>MAX($K$2:K1898)</f>
        <v>43.7881</v>
      </c>
      <c r="M1898">
        <f t="shared" si="88"/>
        <v>-1.7415690564331385E-2</v>
      </c>
      <c r="N1898">
        <v>4365.6899999999996</v>
      </c>
      <c r="O1898">
        <f>MAX($N$2:N1898)</f>
        <v>4796.5600000000004</v>
      </c>
      <c r="P1898">
        <f t="shared" si="89"/>
        <v>-8.9828960755208062E-2</v>
      </c>
    </row>
    <row r="1899" spans="1:16">
      <c r="A1899" s="1">
        <v>45099</v>
      </c>
      <c r="B1899">
        <v>185.38900000000001</v>
      </c>
      <c r="C1899" s="3">
        <f>MAX($B$2:B1899)</f>
        <v>185.38900000000001</v>
      </c>
      <c r="D1899" s="4">
        <f>(B1899 - C1899) / C1899</f>
        <v>0</v>
      </c>
      <c r="E1899">
        <v>130.15</v>
      </c>
      <c r="F1899">
        <f>MAX($E$2:E1899)</f>
        <v>186.57</v>
      </c>
      <c r="G1899">
        <f>(E1899-F1899)/F1899</f>
        <v>-0.30240660341962794</v>
      </c>
      <c r="H1899">
        <v>264.61</v>
      </c>
      <c r="I1899">
        <f>MAX($H$2:H1899)</f>
        <v>409.97</v>
      </c>
      <c r="J1899">
        <f t="shared" si="87"/>
        <v>-0.35456252896553409</v>
      </c>
      <c r="K1899">
        <v>43.005499999999998</v>
      </c>
      <c r="L1899">
        <f>MAX($K$2:K1899)</f>
        <v>43.7881</v>
      </c>
      <c r="M1899">
        <f t="shared" si="88"/>
        <v>-1.7872435661743766E-2</v>
      </c>
      <c r="N1899">
        <v>4381.8900000000003</v>
      </c>
      <c r="O1899">
        <f>MAX($N$2:N1899)</f>
        <v>4796.5600000000004</v>
      </c>
      <c r="P1899">
        <f t="shared" si="89"/>
        <v>-8.6451540270527219E-2</v>
      </c>
    </row>
    <row r="1900" spans="1:16">
      <c r="A1900" s="1">
        <v>45100</v>
      </c>
      <c r="B1900">
        <v>185.072</v>
      </c>
      <c r="C1900" s="3">
        <f>MAX($B$2:B1900)</f>
        <v>185.38900000000001</v>
      </c>
      <c r="D1900" s="4">
        <f>(B1900 - C1900) / C1900</f>
        <v>-1.7099180641786042E-3</v>
      </c>
      <c r="E1900">
        <v>129.33000000000001</v>
      </c>
      <c r="F1900">
        <f>MAX($E$2:E1900)</f>
        <v>186.57</v>
      </c>
      <c r="G1900">
        <f>(E1900-F1900)/F1900</f>
        <v>-0.30680173661360338</v>
      </c>
      <c r="H1900">
        <v>256.60000000000002</v>
      </c>
      <c r="I1900">
        <f>MAX($H$2:H1900)</f>
        <v>409.97</v>
      </c>
      <c r="J1900">
        <f t="shared" si="87"/>
        <v>-0.37410054394223968</v>
      </c>
      <c r="K1900">
        <v>42.189799999999998</v>
      </c>
      <c r="L1900">
        <f>MAX($K$2:K1900)</f>
        <v>43.7881</v>
      </c>
      <c r="M1900">
        <f t="shared" si="88"/>
        <v>-3.6500784459704845E-2</v>
      </c>
      <c r="N1900">
        <v>4348.33</v>
      </c>
      <c r="O1900">
        <f>MAX($N$2:N1900)</f>
        <v>4796.5600000000004</v>
      </c>
      <c r="P1900">
        <f t="shared" si="89"/>
        <v>-9.3448221225211486E-2</v>
      </c>
    </row>
    <row r="1901" spans="1:16">
      <c r="A1901" s="1">
        <v>45103</v>
      </c>
      <c r="B1901">
        <v>183.67500000000001</v>
      </c>
      <c r="C1901" s="3">
        <f>MAX($B$2:B1901)</f>
        <v>185.38900000000001</v>
      </c>
      <c r="D1901" s="4">
        <f>(B1901 - C1901) / C1901</f>
        <v>-9.2454244858109092E-3</v>
      </c>
      <c r="E1901">
        <v>127.33</v>
      </c>
      <c r="F1901">
        <f>MAX($E$2:E1901)</f>
        <v>186.57</v>
      </c>
      <c r="G1901">
        <f>(E1901-F1901)/F1901</f>
        <v>-0.31752157367208017</v>
      </c>
      <c r="H1901">
        <v>241.05</v>
      </c>
      <c r="I1901">
        <f>MAX($H$2:H1901)</f>
        <v>409.97</v>
      </c>
      <c r="J1901">
        <f t="shared" si="87"/>
        <v>-0.41203014854745468</v>
      </c>
      <c r="K1901">
        <v>40.613599999999998</v>
      </c>
      <c r="L1901">
        <f>MAX($K$2:K1901)</f>
        <v>43.7881</v>
      </c>
      <c r="M1901">
        <f t="shared" si="88"/>
        <v>-7.2496865586769058E-2</v>
      </c>
      <c r="N1901">
        <v>4328.82</v>
      </c>
      <c r="O1901">
        <f>MAX($N$2:N1901)</f>
        <v>4796.5600000000004</v>
      </c>
      <c r="P1901">
        <f t="shared" si="89"/>
        <v>-9.7515719599046119E-2</v>
      </c>
    </row>
    <row r="1902" spans="1:16">
      <c r="A1902" s="1">
        <v>45104</v>
      </c>
      <c r="B1902">
        <v>186.44</v>
      </c>
      <c r="C1902" s="3">
        <f>MAX($B$2:B1902)</f>
        <v>186.44</v>
      </c>
      <c r="D1902" s="4">
        <f>(B1902 - C1902) / C1902</f>
        <v>0</v>
      </c>
      <c r="E1902">
        <v>129.18</v>
      </c>
      <c r="F1902">
        <f>MAX($E$2:E1902)</f>
        <v>186.57</v>
      </c>
      <c r="G1902">
        <f>(E1902-F1902)/F1902</f>
        <v>-0.30760572439298917</v>
      </c>
      <c r="H1902">
        <v>250.21</v>
      </c>
      <c r="I1902">
        <f>MAX($H$2:H1902)</f>
        <v>409.97</v>
      </c>
      <c r="J1902">
        <f t="shared" si="87"/>
        <v>-0.38968705027197115</v>
      </c>
      <c r="K1902">
        <v>41.856900000000003</v>
      </c>
      <c r="L1902">
        <f>MAX($K$2:K1902)</f>
        <v>43.7881</v>
      </c>
      <c r="M1902">
        <f t="shared" si="88"/>
        <v>-4.4103306606132646E-2</v>
      </c>
      <c r="N1902">
        <v>4378.41</v>
      </c>
      <c r="O1902">
        <f>MAX($N$2:N1902)</f>
        <v>4796.5600000000004</v>
      </c>
      <c r="P1902">
        <f t="shared" si="89"/>
        <v>-8.7177060226495767E-2</v>
      </c>
    </row>
    <row r="1903" spans="1:16">
      <c r="A1903" s="1">
        <v>45105</v>
      </c>
      <c r="B1903">
        <v>187.619</v>
      </c>
      <c r="C1903" s="3">
        <f>MAX($B$2:B1903)</f>
        <v>187.619</v>
      </c>
      <c r="D1903" s="4">
        <f>(B1903 - C1903) / C1903</f>
        <v>0</v>
      </c>
      <c r="E1903">
        <v>129.04</v>
      </c>
      <c r="F1903">
        <f>MAX($E$2:E1903)</f>
        <v>186.57</v>
      </c>
      <c r="G1903">
        <f>(E1903-F1903)/F1903</f>
        <v>-0.3083561129870826</v>
      </c>
      <c r="H1903">
        <v>256.24</v>
      </c>
      <c r="I1903">
        <f>MAX($H$2:H1903)</f>
        <v>409.97</v>
      </c>
      <c r="J1903">
        <f t="shared" si="87"/>
        <v>-0.37497865697490063</v>
      </c>
      <c r="K1903">
        <v>41.098399999999998</v>
      </c>
      <c r="L1903">
        <f>MAX($K$2:K1903)</f>
        <v>43.7881</v>
      </c>
      <c r="M1903">
        <f t="shared" si="88"/>
        <v>-6.1425364425494643E-2</v>
      </c>
      <c r="N1903">
        <v>4376.8599999999997</v>
      </c>
      <c r="O1903">
        <f>MAX($N$2:N1903)</f>
        <v>4796.5600000000004</v>
      </c>
      <c r="P1903">
        <f t="shared" si="89"/>
        <v>-8.7500208482746117E-2</v>
      </c>
    </row>
    <row r="1904" spans="1:16">
      <c r="A1904" s="1">
        <v>45106</v>
      </c>
      <c r="B1904">
        <v>187.95599999999999</v>
      </c>
      <c r="C1904" s="3">
        <f>MAX($B$2:B1904)</f>
        <v>187.95599999999999</v>
      </c>
      <c r="D1904" s="4">
        <f>(B1904 - C1904) / C1904</f>
        <v>0</v>
      </c>
      <c r="E1904">
        <v>127.9</v>
      </c>
      <c r="F1904">
        <f>MAX($E$2:E1904)</f>
        <v>186.57</v>
      </c>
      <c r="G1904">
        <f>(E1904-F1904)/F1904</f>
        <v>-0.31446642011041426</v>
      </c>
      <c r="H1904">
        <v>257.5</v>
      </c>
      <c r="I1904">
        <f>MAX($H$2:H1904)</f>
        <v>409.97</v>
      </c>
      <c r="J1904">
        <f t="shared" si="87"/>
        <v>-0.37190526136058738</v>
      </c>
      <c r="K1904">
        <v>40.803400000000003</v>
      </c>
      <c r="L1904">
        <f>MAX($K$2:K1904)</f>
        <v>43.7881</v>
      </c>
      <c r="M1904">
        <f t="shared" si="88"/>
        <v>-6.8162354612326101E-2</v>
      </c>
      <c r="N1904">
        <v>4396.4399999999996</v>
      </c>
      <c r="O1904">
        <f>MAX($N$2:N1904)</f>
        <v>4796.5600000000004</v>
      </c>
      <c r="P1904">
        <f t="shared" si="89"/>
        <v>-8.3418116316693797E-2</v>
      </c>
    </row>
    <row r="1905" spans="1:16">
      <c r="A1905" s="1">
        <v>45107</v>
      </c>
      <c r="B1905">
        <v>192.298</v>
      </c>
      <c r="C1905" s="3">
        <f>MAX($B$2:B1905)</f>
        <v>192.298</v>
      </c>
      <c r="D1905" s="4">
        <f>(B1905 - C1905) / C1905</f>
        <v>0</v>
      </c>
      <c r="E1905">
        <v>130.36000000000001</v>
      </c>
      <c r="F1905">
        <f>MAX($E$2:E1905)</f>
        <v>186.57</v>
      </c>
      <c r="G1905">
        <f>(E1905-F1905)/F1905</f>
        <v>-0.30128102052848788</v>
      </c>
      <c r="H1905">
        <v>261.77</v>
      </c>
      <c r="I1905">
        <f>MAX($H$2:H1905)</f>
        <v>409.97</v>
      </c>
      <c r="J1905">
        <f t="shared" si="87"/>
        <v>-0.36148986511208148</v>
      </c>
      <c r="K1905">
        <v>42.282800000000002</v>
      </c>
      <c r="L1905">
        <f>MAX($K$2:K1905)</f>
        <v>43.7881</v>
      </c>
      <c r="M1905">
        <f t="shared" si="88"/>
        <v>-3.4376919756737526E-2</v>
      </c>
      <c r="N1905">
        <v>4450.38</v>
      </c>
      <c r="O1905">
        <f>MAX($N$2:N1905)</f>
        <v>4796.5600000000004</v>
      </c>
      <c r="P1905">
        <f t="shared" si="89"/>
        <v>-7.2172556999182805E-2</v>
      </c>
    </row>
    <row r="1906" spans="1:16">
      <c r="A1906" s="1">
        <v>45110</v>
      </c>
      <c r="B1906">
        <v>190.80099999999999</v>
      </c>
      <c r="C1906" s="3">
        <f>MAX($B$2:B1906)</f>
        <v>192.298</v>
      </c>
      <c r="D1906" s="4">
        <f>(B1906 - C1906) / C1906</f>
        <v>-7.7847923535346916E-3</v>
      </c>
      <c r="E1906">
        <v>130.22</v>
      </c>
      <c r="F1906">
        <f>MAX($E$2:E1906)</f>
        <v>186.57</v>
      </c>
      <c r="G1906">
        <f>(E1906-F1906)/F1906</f>
        <v>-0.30203140912258131</v>
      </c>
      <c r="H1906">
        <v>279.82</v>
      </c>
      <c r="I1906">
        <f>MAX($H$2:H1906)</f>
        <v>409.97</v>
      </c>
      <c r="J1906">
        <f t="shared" si="87"/>
        <v>-0.31746225333561001</v>
      </c>
      <c r="K1906">
        <v>42.393799999999999</v>
      </c>
      <c r="L1906">
        <f>MAX($K$2:K1906)</f>
        <v>43.7881</v>
      </c>
      <c r="M1906">
        <f t="shared" si="88"/>
        <v>-3.1841984466099267E-2</v>
      </c>
      <c r="N1906">
        <v>4455.59</v>
      </c>
      <c r="O1906">
        <f>MAX($N$2:N1906)</f>
        <v>4796.5600000000004</v>
      </c>
      <c r="P1906">
        <f t="shared" si="89"/>
        <v>-7.1086361892689812E-2</v>
      </c>
    </row>
    <row r="1907" spans="1:16">
      <c r="A1907" s="1">
        <v>45112</v>
      </c>
      <c r="B1907">
        <v>189.68199999999999</v>
      </c>
      <c r="C1907" s="3">
        <f>MAX($B$2:B1907)</f>
        <v>192.298</v>
      </c>
      <c r="D1907" s="4">
        <f>(B1907 - C1907) / C1907</f>
        <v>-1.3603885635836118E-2</v>
      </c>
      <c r="E1907">
        <v>130.38</v>
      </c>
      <c r="F1907">
        <f>MAX($E$2:E1907)</f>
        <v>186.57</v>
      </c>
      <c r="G1907">
        <f>(E1907-F1907)/F1907</f>
        <v>-0.30117382215790323</v>
      </c>
      <c r="H1907">
        <v>282.48</v>
      </c>
      <c r="I1907">
        <f>MAX($H$2:H1907)</f>
        <v>409.97</v>
      </c>
      <c r="J1907">
        <f t="shared" si="87"/>
        <v>-0.31097397370539309</v>
      </c>
      <c r="K1907">
        <v>42.297800000000002</v>
      </c>
      <c r="L1907">
        <f>MAX($K$2:K1907)</f>
        <v>43.7881</v>
      </c>
      <c r="M1907">
        <f t="shared" si="88"/>
        <v>-3.4034360933678273E-2</v>
      </c>
      <c r="N1907">
        <v>4446.82</v>
      </c>
      <c r="O1907">
        <f>MAX($N$2:N1907)</f>
        <v>4796.5600000000004</v>
      </c>
      <c r="P1907">
        <f t="shared" si="89"/>
        <v>-7.2914755574828766E-2</v>
      </c>
    </row>
    <row r="1908" spans="1:16">
      <c r="A1908" s="1">
        <v>45113</v>
      </c>
      <c r="B1908">
        <v>190.15700000000001</v>
      </c>
      <c r="C1908" s="3">
        <f>MAX($B$2:B1908)</f>
        <v>192.298</v>
      </c>
      <c r="D1908" s="4">
        <f>(B1908 - C1908) / C1908</f>
        <v>-1.1133761141561489E-2</v>
      </c>
      <c r="E1908">
        <v>128.36000000000001</v>
      </c>
      <c r="F1908">
        <f>MAX($E$2:E1908)</f>
        <v>186.57</v>
      </c>
      <c r="G1908">
        <f>(E1908-F1908)/F1908</f>
        <v>-0.31200085758696455</v>
      </c>
      <c r="H1908">
        <v>276.54000000000002</v>
      </c>
      <c r="I1908">
        <f>MAX($H$2:H1908)</f>
        <v>409.97</v>
      </c>
      <c r="J1908">
        <f t="shared" si="87"/>
        <v>-0.32546283874429838</v>
      </c>
      <c r="K1908">
        <v>42.083799999999997</v>
      </c>
      <c r="L1908">
        <f>MAX($K$2:K1908)</f>
        <v>43.7881</v>
      </c>
      <c r="M1908">
        <f t="shared" si="88"/>
        <v>-3.892153347599013E-2</v>
      </c>
      <c r="N1908">
        <v>4411.59</v>
      </c>
      <c r="O1908">
        <f>MAX($N$2:N1908)</f>
        <v>4796.5600000000004</v>
      </c>
      <c r="P1908">
        <f t="shared" si="89"/>
        <v>-8.0259602715279335E-2</v>
      </c>
    </row>
    <row r="1909" spans="1:16">
      <c r="A1909" s="1">
        <v>45114</v>
      </c>
      <c r="B1909">
        <v>189.03800000000001</v>
      </c>
      <c r="C1909" s="3">
        <f>MAX($B$2:B1909)</f>
        <v>192.298</v>
      </c>
      <c r="D1909" s="4">
        <f>(B1909 - C1909) / C1909</f>
        <v>-1.6952854423862917E-2</v>
      </c>
      <c r="E1909">
        <v>129.78</v>
      </c>
      <c r="F1909">
        <f>MAX($E$2:E1909)</f>
        <v>186.57</v>
      </c>
      <c r="G1909">
        <f>(E1909-F1909)/F1909</f>
        <v>-0.3043897732754462</v>
      </c>
      <c r="H1909">
        <v>274.43</v>
      </c>
      <c r="I1909">
        <f>MAX($H$2:H1909)</f>
        <v>409.97</v>
      </c>
      <c r="J1909">
        <f t="shared" si="87"/>
        <v>-0.33060955679683884</v>
      </c>
      <c r="K1909">
        <v>42.483800000000002</v>
      </c>
      <c r="L1909">
        <f>MAX($K$2:K1909)</f>
        <v>43.7881</v>
      </c>
      <c r="M1909">
        <f t="shared" si="88"/>
        <v>-2.9786631527743787E-2</v>
      </c>
      <c r="N1909">
        <v>4398.95</v>
      </c>
      <c r="O1909">
        <f>MAX($N$2:N1909)</f>
        <v>4796.5600000000004</v>
      </c>
      <c r="P1909">
        <f t="shared" si="89"/>
        <v>-8.2894824624314203E-2</v>
      </c>
    </row>
    <row r="1910" spans="1:16">
      <c r="A1910" s="1">
        <v>45117</v>
      </c>
      <c r="B1910">
        <v>186.98500000000001</v>
      </c>
      <c r="C1910" s="3">
        <f>MAX($B$2:B1910)</f>
        <v>192.298</v>
      </c>
      <c r="D1910" s="4">
        <f>(B1910 - C1910) / C1910</f>
        <v>-2.7628992501221999E-2</v>
      </c>
      <c r="E1910">
        <v>127.13</v>
      </c>
      <c r="F1910">
        <f>MAX($E$2:E1910)</f>
        <v>186.57</v>
      </c>
      <c r="G1910">
        <f>(E1910-F1910)/F1910</f>
        <v>-0.31859355737792783</v>
      </c>
      <c r="H1910">
        <v>269.61</v>
      </c>
      <c r="I1910">
        <f>MAX($H$2:H1910)</f>
        <v>409.97</v>
      </c>
      <c r="J1910">
        <f t="shared" si="87"/>
        <v>-0.3423665146230212</v>
      </c>
      <c r="K1910">
        <v>42.160800000000002</v>
      </c>
      <c r="L1910">
        <f>MAX($K$2:K1910)</f>
        <v>43.7881</v>
      </c>
      <c r="M1910">
        <f t="shared" si="88"/>
        <v>-3.7163064850952617E-2</v>
      </c>
      <c r="N1910">
        <v>4409.53</v>
      </c>
      <c r="O1910">
        <f>MAX($N$2:N1910)</f>
        <v>4796.5600000000004</v>
      </c>
      <c r="P1910">
        <f t="shared" si="89"/>
        <v>-8.0689077171973378E-2</v>
      </c>
    </row>
    <row r="1911" spans="1:16">
      <c r="A1911" s="1">
        <v>45118</v>
      </c>
      <c r="B1911">
        <v>186.46</v>
      </c>
      <c r="C1911" s="3">
        <f>MAX($B$2:B1911)</f>
        <v>192.298</v>
      </c>
      <c r="D1911" s="4">
        <f>(B1911 - C1911) / C1911</f>
        <v>-3.0359130100157016E-2</v>
      </c>
      <c r="E1911">
        <v>128.78</v>
      </c>
      <c r="F1911">
        <f>MAX($E$2:E1911)</f>
        <v>186.57</v>
      </c>
      <c r="G1911">
        <f>(E1911-F1911)/F1911</f>
        <v>-0.30974969180468453</v>
      </c>
      <c r="H1911">
        <v>269.79000000000002</v>
      </c>
      <c r="I1911">
        <f>MAX($H$2:H1911)</f>
        <v>409.97</v>
      </c>
      <c r="J1911">
        <f t="shared" si="87"/>
        <v>-0.34192745810669073</v>
      </c>
      <c r="K1911">
        <v>42.385800000000003</v>
      </c>
      <c r="L1911">
        <f>MAX($K$2:K1911)</f>
        <v>43.7881</v>
      </c>
      <c r="M1911">
        <f t="shared" si="88"/>
        <v>-3.2024682505064087E-2</v>
      </c>
      <c r="N1911">
        <v>4439.26</v>
      </c>
      <c r="O1911">
        <f>MAX($N$2:N1911)</f>
        <v>4796.5600000000004</v>
      </c>
      <c r="P1911">
        <f t="shared" si="89"/>
        <v>-7.4490885134346319E-2</v>
      </c>
    </row>
    <row r="1912" spans="1:16">
      <c r="A1912" s="1">
        <v>45119</v>
      </c>
      <c r="B1912">
        <v>188.136</v>
      </c>
      <c r="C1912" s="3">
        <f>MAX($B$2:B1912)</f>
        <v>192.298</v>
      </c>
      <c r="D1912" s="4">
        <f>(B1912 - C1912) / C1912</f>
        <v>-2.1643490831937961E-2</v>
      </c>
      <c r="E1912">
        <v>130.80000000000001</v>
      </c>
      <c r="F1912">
        <f>MAX($E$2:E1912)</f>
        <v>186.57</v>
      </c>
      <c r="G1912">
        <f>(E1912-F1912)/F1912</f>
        <v>-0.29892265637562299</v>
      </c>
      <c r="H1912">
        <v>271.99</v>
      </c>
      <c r="I1912">
        <f>MAX($H$2:H1912)</f>
        <v>409.97</v>
      </c>
      <c r="J1912">
        <f t="shared" si="87"/>
        <v>-0.33656121179598508</v>
      </c>
      <c r="K1912">
        <v>43.881999999999998</v>
      </c>
      <c r="L1912">
        <f>MAX($K$2:K1912)</f>
        <v>43.881999999999998</v>
      </c>
      <c r="M1912">
        <f t="shared" si="88"/>
        <v>0</v>
      </c>
      <c r="N1912">
        <v>4472.16</v>
      </c>
      <c r="O1912">
        <f>MAX($N$2:N1912)</f>
        <v>4796.5600000000004</v>
      </c>
      <c r="P1912">
        <f t="shared" si="89"/>
        <v>-6.7631802792001039E-2</v>
      </c>
    </row>
    <row r="1913" spans="1:16">
      <c r="A1913" s="1">
        <v>45120</v>
      </c>
      <c r="B1913">
        <v>188.899</v>
      </c>
      <c r="C1913" s="3">
        <f>MAX($B$2:B1913)</f>
        <v>192.298</v>
      </c>
      <c r="D1913" s="4">
        <f>(B1913 - C1913) / C1913</f>
        <v>-1.7675690854819088E-2</v>
      </c>
      <c r="E1913">
        <v>134.30000000000001</v>
      </c>
      <c r="F1913">
        <f>MAX($E$2:E1913)</f>
        <v>186.57</v>
      </c>
      <c r="G1913">
        <f>(E1913-F1913)/F1913</f>
        <v>-0.28016294152328874</v>
      </c>
      <c r="H1913">
        <v>277.89999999999998</v>
      </c>
      <c r="I1913">
        <f>MAX($H$2:H1913)</f>
        <v>409.97</v>
      </c>
      <c r="J1913">
        <f t="shared" si="87"/>
        <v>-0.32214552284313497</v>
      </c>
      <c r="K1913">
        <v>45.956099999999999</v>
      </c>
      <c r="L1913">
        <f>MAX($K$2:K1913)</f>
        <v>45.956099999999999</v>
      </c>
      <c r="M1913">
        <f t="shared" si="88"/>
        <v>0</v>
      </c>
      <c r="N1913">
        <v>4510.04</v>
      </c>
      <c r="O1913">
        <f>MAX($N$2:N1913)</f>
        <v>4796.5600000000004</v>
      </c>
      <c r="P1913">
        <f t="shared" si="89"/>
        <v>-5.9734476374735314E-2</v>
      </c>
    </row>
    <row r="1914" spans="1:16">
      <c r="A1914" s="1">
        <v>45121</v>
      </c>
      <c r="B1914">
        <v>189.048</v>
      </c>
      <c r="C1914" s="3">
        <f>MAX($B$2:B1914)</f>
        <v>192.298</v>
      </c>
      <c r="D1914" s="4">
        <f>(B1914 - C1914) / C1914</f>
        <v>-1.6900851802930869E-2</v>
      </c>
      <c r="E1914">
        <v>134.68</v>
      </c>
      <c r="F1914">
        <f>MAX($E$2:E1914)</f>
        <v>186.57</v>
      </c>
      <c r="G1914">
        <f>(E1914-F1914)/F1914</f>
        <v>-0.27812617248217819</v>
      </c>
      <c r="H1914">
        <v>281.38</v>
      </c>
      <c r="I1914">
        <f>MAX($H$2:H1914)</f>
        <v>409.97</v>
      </c>
      <c r="J1914">
        <f t="shared" si="87"/>
        <v>-0.31365709686074594</v>
      </c>
      <c r="K1914">
        <v>45.448500000000003</v>
      </c>
      <c r="L1914">
        <f>MAX($K$2:K1914)</f>
        <v>45.956099999999999</v>
      </c>
      <c r="M1914">
        <f t="shared" si="88"/>
        <v>-1.1045323689346931E-2</v>
      </c>
      <c r="N1914">
        <v>4505.42</v>
      </c>
      <c r="O1914">
        <f>MAX($N$2:N1914)</f>
        <v>4796.5600000000004</v>
      </c>
      <c r="P1914">
        <f t="shared" si="89"/>
        <v>-6.0697666661107187E-2</v>
      </c>
    </row>
    <row r="1915" spans="1:16">
      <c r="A1915" s="1">
        <v>45124</v>
      </c>
      <c r="B1915">
        <v>192.31800000000001</v>
      </c>
      <c r="C1915" s="3">
        <f>MAX($B$2:B1915)</f>
        <v>192.31800000000001</v>
      </c>
      <c r="D1915" s="4">
        <f>(B1915 - C1915) / C1915</f>
        <v>0</v>
      </c>
      <c r="E1915">
        <v>133.56</v>
      </c>
      <c r="F1915">
        <f>MAX($E$2:E1915)</f>
        <v>186.57</v>
      </c>
      <c r="G1915">
        <f>(E1915-F1915)/F1915</f>
        <v>-0.2841292812349252</v>
      </c>
      <c r="H1915">
        <v>290.38</v>
      </c>
      <c r="I1915">
        <f>MAX($H$2:H1915)</f>
        <v>409.97</v>
      </c>
      <c r="J1915">
        <f t="shared" si="87"/>
        <v>-0.29170427104422281</v>
      </c>
      <c r="K1915">
        <v>46.439900000000002</v>
      </c>
      <c r="L1915">
        <f>MAX($K$2:K1915)</f>
        <v>46.439900000000002</v>
      </c>
      <c r="M1915">
        <f t="shared" si="88"/>
        <v>0</v>
      </c>
      <c r="N1915">
        <v>4522.79</v>
      </c>
      <c r="O1915">
        <f>MAX($N$2:N1915)</f>
        <v>4796.5600000000004</v>
      </c>
      <c r="P1915">
        <f t="shared" si="89"/>
        <v>-5.7076321363644031E-2</v>
      </c>
    </row>
    <row r="1916" spans="1:16">
      <c r="A1916" s="1">
        <v>45125</v>
      </c>
      <c r="B1916">
        <v>192.06100000000001</v>
      </c>
      <c r="C1916" s="3">
        <f>MAX($B$2:B1916)</f>
        <v>192.31800000000001</v>
      </c>
      <c r="D1916" s="4">
        <f>(B1916 - C1916) / C1916</f>
        <v>-1.3363283727992439E-3</v>
      </c>
      <c r="E1916">
        <v>132.83000000000001</v>
      </c>
      <c r="F1916">
        <f>MAX($E$2:E1916)</f>
        <v>186.57</v>
      </c>
      <c r="G1916">
        <f>(E1916-F1916)/F1916</f>
        <v>-0.28804202176126914</v>
      </c>
      <c r="H1916">
        <v>293.33999999999997</v>
      </c>
      <c r="I1916">
        <f>MAX($H$2:H1916)</f>
        <v>409.97</v>
      </c>
      <c r="J1916">
        <f t="shared" si="87"/>
        <v>-0.28448423055345523</v>
      </c>
      <c r="K1916">
        <v>47.4724</v>
      </c>
      <c r="L1916">
        <f>MAX($K$2:K1916)</f>
        <v>47.4724</v>
      </c>
      <c r="M1916">
        <f t="shared" si="88"/>
        <v>0</v>
      </c>
      <c r="N1916">
        <v>4554.9799999999996</v>
      </c>
      <c r="O1916">
        <f>MAX($N$2:N1916)</f>
        <v>4796.5600000000004</v>
      </c>
      <c r="P1916">
        <f t="shared" si="89"/>
        <v>-5.0365261770936011E-2</v>
      </c>
    </row>
    <row r="1917" spans="1:16">
      <c r="A1917" s="1">
        <v>45126</v>
      </c>
      <c r="B1917">
        <v>193.42</v>
      </c>
      <c r="C1917" s="3">
        <f>MAX($B$2:B1917)</f>
        <v>193.42</v>
      </c>
      <c r="D1917" s="4">
        <f>(B1917 - C1917) / C1917</f>
        <v>0</v>
      </c>
      <c r="E1917">
        <v>135.36000000000001</v>
      </c>
      <c r="F1917">
        <f>MAX($E$2:E1917)</f>
        <v>186.57</v>
      </c>
      <c r="G1917">
        <f>(E1917-F1917)/F1917</f>
        <v>-0.27448142788229607</v>
      </c>
      <c r="H1917">
        <v>291.26</v>
      </c>
      <c r="I1917">
        <f>MAX($H$2:H1917)</f>
        <v>409.97</v>
      </c>
      <c r="J1917">
        <f t="shared" si="87"/>
        <v>-0.28955777251994053</v>
      </c>
      <c r="K1917">
        <v>47.055700000000002</v>
      </c>
      <c r="L1917">
        <f>MAX($K$2:K1917)</f>
        <v>47.4724</v>
      </c>
      <c r="M1917">
        <f t="shared" si="88"/>
        <v>-8.7777319031689723E-3</v>
      </c>
      <c r="N1917">
        <v>4565.72</v>
      </c>
      <c r="O1917">
        <f>MAX($N$2:N1917)</f>
        <v>4796.5600000000004</v>
      </c>
      <c r="P1917">
        <f t="shared" si="89"/>
        <v>-4.8126157079240145E-2</v>
      </c>
    </row>
    <row r="1918" spans="1:16">
      <c r="A1918" s="1">
        <v>45127</v>
      </c>
      <c r="B1918">
        <v>191.46600000000001</v>
      </c>
      <c r="C1918" s="3">
        <f>MAX($B$2:B1918)</f>
        <v>193.42</v>
      </c>
      <c r="D1918" s="4">
        <f>(B1918 - C1918) / C1918</f>
        <v>-1.0102367904042909E-2</v>
      </c>
      <c r="E1918">
        <v>129.96</v>
      </c>
      <c r="F1918">
        <f>MAX($E$2:E1918)</f>
        <v>186.57</v>
      </c>
      <c r="G1918">
        <f>(E1918-F1918)/F1918</f>
        <v>-0.30342498794018324</v>
      </c>
      <c r="H1918">
        <v>262.89999999999998</v>
      </c>
      <c r="I1918">
        <f>MAX($H$2:H1918)</f>
        <v>409.97</v>
      </c>
      <c r="J1918">
        <f t="shared" si="87"/>
        <v>-0.35873356587067357</v>
      </c>
      <c r="K1918">
        <v>45.499400000000001</v>
      </c>
      <c r="L1918">
        <f>MAX($K$2:K1918)</f>
        <v>47.4724</v>
      </c>
      <c r="M1918">
        <f t="shared" si="88"/>
        <v>-4.1560991228587536E-2</v>
      </c>
      <c r="N1918">
        <v>4534.87</v>
      </c>
      <c r="O1918">
        <f>MAX($N$2:N1918)</f>
        <v>4796.5600000000004</v>
      </c>
      <c r="P1918">
        <f t="shared" si="89"/>
        <v>-5.4557849792351287E-2</v>
      </c>
    </row>
    <row r="1919" spans="1:16">
      <c r="A1919" s="1">
        <v>45128</v>
      </c>
      <c r="B1919">
        <v>190.286</v>
      </c>
      <c r="C1919" s="3">
        <f>MAX($B$2:B1919)</f>
        <v>193.42</v>
      </c>
      <c r="D1919" s="4">
        <f>(B1919 - C1919) / C1919</f>
        <v>-1.6203081377313546E-2</v>
      </c>
      <c r="E1919">
        <v>130</v>
      </c>
      <c r="F1919">
        <f>MAX($E$2:E1919)</f>
        <v>186.57</v>
      </c>
      <c r="G1919">
        <f>(E1919-F1919)/F1919</f>
        <v>-0.30321059119901372</v>
      </c>
      <c r="H1919">
        <v>260.02</v>
      </c>
      <c r="I1919">
        <f>MAX($H$2:H1919)</f>
        <v>409.97</v>
      </c>
      <c r="J1919">
        <f t="shared" si="87"/>
        <v>-0.36575847013196094</v>
      </c>
      <c r="K1919">
        <v>44.288800000000002</v>
      </c>
      <c r="L1919">
        <f>MAX($K$2:K1919)</f>
        <v>47.4724</v>
      </c>
      <c r="M1919">
        <f t="shared" si="88"/>
        <v>-6.7062124518667651E-2</v>
      </c>
      <c r="N1919">
        <v>4536.34</v>
      </c>
      <c r="O1919">
        <f>MAX($N$2:N1919)</f>
        <v>4796.5600000000004</v>
      </c>
      <c r="P1919">
        <f t="shared" si="89"/>
        <v>-5.4251380155778357E-2</v>
      </c>
    </row>
    <row r="1920" spans="1:16">
      <c r="A1920" s="1">
        <v>45131</v>
      </c>
      <c r="B1920">
        <v>191.09</v>
      </c>
      <c r="C1920" s="3">
        <f>MAX($B$2:B1920)</f>
        <v>193.42</v>
      </c>
      <c r="D1920" s="4">
        <f>(B1920 - C1920) / C1920</f>
        <v>-1.2046324061627464E-2</v>
      </c>
      <c r="E1920">
        <v>128.80000000000001</v>
      </c>
      <c r="F1920">
        <f>MAX($E$2:E1920)</f>
        <v>186.57</v>
      </c>
      <c r="G1920">
        <f>(E1920-F1920)/F1920</f>
        <v>-0.30964249343409972</v>
      </c>
      <c r="H1920">
        <v>269.06</v>
      </c>
      <c r="I1920">
        <f>MAX($H$2:H1920)</f>
        <v>409.97</v>
      </c>
      <c r="J1920">
        <f t="shared" si="87"/>
        <v>-0.34370807620069765</v>
      </c>
      <c r="K1920">
        <v>44.591700000000003</v>
      </c>
      <c r="L1920">
        <f>MAX($K$2:K1920)</f>
        <v>47.4724</v>
      </c>
      <c r="M1920">
        <f t="shared" si="88"/>
        <v>-6.0681574978303128E-2</v>
      </c>
      <c r="N1920">
        <v>4554.6400000000003</v>
      </c>
      <c r="O1920">
        <f>MAX($N$2:N1920)</f>
        <v>4796.5600000000004</v>
      </c>
      <c r="P1920">
        <f t="shared" si="89"/>
        <v>-5.0436145904564952E-2</v>
      </c>
    </row>
    <row r="1921" spans="1:16">
      <c r="A1921" s="1">
        <v>45132</v>
      </c>
      <c r="B1921">
        <v>191.953</v>
      </c>
      <c r="C1921" s="3">
        <f>MAX($B$2:B1921)</f>
        <v>193.42</v>
      </c>
      <c r="D1921" s="4">
        <f>(B1921 - C1921) / C1921</f>
        <v>-7.5845310722778645E-3</v>
      </c>
      <c r="E1921">
        <v>129.13</v>
      </c>
      <c r="F1921">
        <f>MAX($E$2:E1921)</f>
        <v>186.57</v>
      </c>
      <c r="G1921">
        <f>(E1921-F1921)/F1921</f>
        <v>-0.30787372031945115</v>
      </c>
      <c r="H1921">
        <v>265.27999999999997</v>
      </c>
      <c r="I1921">
        <f>MAX($H$2:H1921)</f>
        <v>409.97</v>
      </c>
      <c r="J1921">
        <f t="shared" si="87"/>
        <v>-0.35292826304363745</v>
      </c>
      <c r="K1921">
        <v>45.6584</v>
      </c>
      <c r="L1921">
        <f>MAX($K$2:K1921)</f>
        <v>47.4724</v>
      </c>
      <c r="M1921">
        <f t="shared" si="88"/>
        <v>-3.8211676679502198E-2</v>
      </c>
      <c r="N1921">
        <v>4567.46</v>
      </c>
      <c r="O1921">
        <f>MAX($N$2:N1921)</f>
        <v>4796.5600000000004</v>
      </c>
      <c r="P1921">
        <f t="shared" si="89"/>
        <v>-4.7763397101255975E-2</v>
      </c>
    </row>
    <row r="1922" spans="1:16">
      <c r="A1922" s="1">
        <v>45133</v>
      </c>
      <c r="B1922">
        <v>192.82499999999999</v>
      </c>
      <c r="C1922" s="3">
        <f>MAX($B$2:B1922)</f>
        <v>193.42</v>
      </c>
      <c r="D1922" s="4">
        <f>(B1922 - C1922) / C1922</f>
        <v>-3.0762072174542392E-3</v>
      </c>
      <c r="E1922">
        <v>128.15</v>
      </c>
      <c r="F1922">
        <f>MAX($E$2:E1922)</f>
        <v>186.57</v>
      </c>
      <c r="G1922">
        <f>(E1922-F1922)/F1922</f>
        <v>-0.31312644047810467</v>
      </c>
      <c r="H1922">
        <v>264.35000000000002</v>
      </c>
      <c r="I1922">
        <f>MAX($H$2:H1922)</f>
        <v>409.97</v>
      </c>
      <c r="J1922">
        <f t="shared" si="87"/>
        <v>-0.3551967217113447</v>
      </c>
      <c r="K1922">
        <v>45.4315</v>
      </c>
      <c r="L1922">
        <f>MAX($K$2:K1922)</f>
        <v>47.4724</v>
      </c>
      <c r="M1922">
        <f t="shared" si="88"/>
        <v>-4.2991295995146665E-2</v>
      </c>
      <c r="N1922">
        <v>4566.75</v>
      </c>
      <c r="O1922">
        <f>MAX($N$2:N1922)</f>
        <v>4796.5600000000004</v>
      </c>
      <c r="P1922">
        <f t="shared" si="89"/>
        <v>-4.7911419850893221E-2</v>
      </c>
    </row>
    <row r="1923" spans="1:16">
      <c r="A1923" s="1">
        <v>45134</v>
      </c>
      <c r="B1923">
        <v>191.554</v>
      </c>
      <c r="C1923" s="3">
        <f>MAX($B$2:B1923)</f>
        <v>193.42</v>
      </c>
      <c r="D1923" s="4">
        <f>(B1923 - C1923) / C1923</f>
        <v>-9.6473994416295394E-3</v>
      </c>
      <c r="E1923">
        <v>128.25</v>
      </c>
      <c r="F1923">
        <f>MAX($E$2:E1923)</f>
        <v>186.57</v>
      </c>
      <c r="G1923">
        <f>(E1923-F1923)/F1923</f>
        <v>-0.31259044862518087</v>
      </c>
      <c r="H1923">
        <v>255.71</v>
      </c>
      <c r="I1923">
        <f>MAX($H$2:H1923)</f>
        <v>409.97</v>
      </c>
      <c r="J1923">
        <f t="shared" ref="J1923:J1986" si="90">(H1923-I1923)/I1923</f>
        <v>-0.376271434495207</v>
      </c>
      <c r="K1923">
        <v>45.879100000000001</v>
      </c>
      <c r="L1923">
        <f>MAX($K$2:K1923)</f>
        <v>47.4724</v>
      </c>
      <c r="M1923">
        <f t="shared" ref="M1923:M1986" si="91">(K1923-L1923)/L1923</f>
        <v>-3.3562659566400671E-2</v>
      </c>
      <c r="N1923">
        <v>4537.41</v>
      </c>
      <c r="O1923">
        <f>MAX($N$2:N1923)</f>
        <v>4796.5600000000004</v>
      </c>
      <c r="P1923">
        <f t="shared" ref="P1923:P1986" si="92">(N1923-O1923)/O1923</f>
        <v>-5.402830361759272E-2</v>
      </c>
    </row>
    <row r="1924" spans="1:16">
      <c r="A1924" s="1">
        <v>45135</v>
      </c>
      <c r="B1924">
        <v>194.14400000000001</v>
      </c>
      <c r="C1924" s="3">
        <f>MAX($B$2:B1924)</f>
        <v>194.14400000000001</v>
      </c>
      <c r="D1924" s="4">
        <f>(B1924 - C1924) / C1924</f>
        <v>0</v>
      </c>
      <c r="E1924">
        <v>132.21</v>
      </c>
      <c r="F1924">
        <f>MAX($E$2:E1924)</f>
        <v>186.57</v>
      </c>
      <c r="G1924">
        <f>(E1924-F1924)/F1924</f>
        <v>-0.29136517124939693</v>
      </c>
      <c r="H1924">
        <v>266.44</v>
      </c>
      <c r="I1924">
        <f>MAX($H$2:H1924)</f>
        <v>409.97</v>
      </c>
      <c r="J1924">
        <f t="shared" si="90"/>
        <v>-0.35009878771617442</v>
      </c>
      <c r="K1924">
        <v>46.7288</v>
      </c>
      <c r="L1924">
        <f>MAX($K$2:K1924)</f>
        <v>47.4724</v>
      </c>
      <c r="M1924">
        <f t="shared" si="91"/>
        <v>-1.566383835660301E-2</v>
      </c>
      <c r="N1924">
        <v>4582.2299999999996</v>
      </c>
      <c r="O1924">
        <f>MAX($N$2:N1924)</f>
        <v>4796.5600000000004</v>
      </c>
      <c r="P1924">
        <f t="shared" si="92"/>
        <v>-4.4684106943309543E-2</v>
      </c>
    </row>
    <row r="1925" spans="1:16">
      <c r="A1925" s="1">
        <v>45138</v>
      </c>
      <c r="B1925">
        <v>194.75700000000001</v>
      </c>
      <c r="C1925" s="3">
        <f>MAX($B$2:B1925)</f>
        <v>194.75700000000001</v>
      </c>
      <c r="D1925" s="4">
        <f>(B1925 - C1925) / C1925</f>
        <v>0</v>
      </c>
      <c r="E1925">
        <v>133.68</v>
      </c>
      <c r="F1925">
        <f>MAX($E$2:E1925)</f>
        <v>186.57</v>
      </c>
      <c r="G1925">
        <f>(E1925-F1925)/F1925</f>
        <v>-0.28348609101141659</v>
      </c>
      <c r="H1925">
        <v>267.43</v>
      </c>
      <c r="I1925">
        <f>MAX($H$2:H1925)</f>
        <v>409.97</v>
      </c>
      <c r="J1925">
        <f t="shared" si="90"/>
        <v>-0.34768397687635683</v>
      </c>
      <c r="K1925">
        <v>46.707799999999999</v>
      </c>
      <c r="L1925">
        <f>MAX($K$2:K1925)</f>
        <v>47.4724</v>
      </c>
      <c r="M1925">
        <f t="shared" si="91"/>
        <v>-1.6106200655538829E-2</v>
      </c>
      <c r="N1925">
        <v>4588.96</v>
      </c>
      <c r="O1925">
        <f>MAX($N$2:N1925)</f>
        <v>4796.5600000000004</v>
      </c>
      <c r="P1925">
        <f t="shared" si="92"/>
        <v>-4.3281018062945181E-2</v>
      </c>
    </row>
    <row r="1926" spans="1:16">
      <c r="A1926" s="1">
        <v>45139</v>
      </c>
      <c r="B1926">
        <v>193.91900000000001</v>
      </c>
      <c r="C1926" s="3">
        <f>MAX($B$2:B1926)</f>
        <v>194.75700000000001</v>
      </c>
      <c r="D1926" s="4">
        <f>(B1926 - C1926) / C1926</f>
        <v>-4.3027978455202837E-3</v>
      </c>
      <c r="E1926">
        <v>131.69</v>
      </c>
      <c r="F1926">
        <f>MAX($E$2:E1926)</f>
        <v>186.57</v>
      </c>
      <c r="G1926">
        <f>(E1926-F1926)/F1926</f>
        <v>-0.29415232888460097</v>
      </c>
      <c r="H1926">
        <v>261.07</v>
      </c>
      <c r="I1926">
        <f>MAX($H$2:H1926)</f>
        <v>409.97</v>
      </c>
      <c r="J1926">
        <f t="shared" si="90"/>
        <v>-0.36319730712003323</v>
      </c>
      <c r="K1926">
        <v>46.485900000000001</v>
      </c>
      <c r="L1926">
        <f>MAX($K$2:K1926)</f>
        <v>47.4724</v>
      </c>
      <c r="M1926">
        <f t="shared" si="91"/>
        <v>-2.0780495614293768E-2</v>
      </c>
      <c r="N1926">
        <v>4576.7299999999996</v>
      </c>
      <c r="O1926">
        <f>MAX($N$2:N1926)</f>
        <v>4796.5600000000004</v>
      </c>
      <c r="P1926">
        <f t="shared" si="92"/>
        <v>-4.5830762046133233E-2</v>
      </c>
    </row>
    <row r="1927" spans="1:16">
      <c r="A1927" s="1">
        <v>45140</v>
      </c>
      <c r="B1927">
        <v>190.92099999999999</v>
      </c>
      <c r="C1927" s="3">
        <f>MAX($B$2:B1927)</f>
        <v>194.75700000000001</v>
      </c>
      <c r="D1927" s="4">
        <f>(B1927 - C1927) / C1927</f>
        <v>-1.9696339541069193E-2</v>
      </c>
      <c r="E1927">
        <v>128.21</v>
      </c>
      <c r="F1927">
        <f>MAX($E$2:E1927)</f>
        <v>186.57</v>
      </c>
      <c r="G1927">
        <f>(E1927-F1927)/F1927</f>
        <v>-0.31280484536635034</v>
      </c>
      <c r="H1927">
        <v>254.11</v>
      </c>
      <c r="I1927">
        <f>MAX($H$2:H1927)</f>
        <v>409.97</v>
      </c>
      <c r="J1927">
        <f t="shared" si="90"/>
        <v>-0.38017415908481111</v>
      </c>
      <c r="K1927">
        <v>44.249000000000002</v>
      </c>
      <c r="L1927">
        <f>MAX($K$2:K1927)</f>
        <v>47.4724</v>
      </c>
      <c r="M1927">
        <f t="shared" si="91"/>
        <v>-6.7900506399507884E-2</v>
      </c>
      <c r="N1927">
        <v>4513.3900000000003</v>
      </c>
      <c r="O1927">
        <f>MAX($N$2:N1927)</f>
        <v>4796.5600000000004</v>
      </c>
      <c r="P1927">
        <f t="shared" si="92"/>
        <v>-5.9036059175742624E-2</v>
      </c>
    </row>
    <row r="1928" spans="1:16">
      <c r="A1928" s="1">
        <v>45141</v>
      </c>
      <c r="B1928">
        <v>189.523</v>
      </c>
      <c r="C1928" s="3">
        <f>MAX($B$2:B1928)</f>
        <v>194.75700000000001</v>
      </c>
      <c r="D1928" s="4">
        <f>(B1928 - C1928) / C1928</f>
        <v>-2.6874515421782059E-2</v>
      </c>
      <c r="E1928">
        <v>128.91</v>
      </c>
      <c r="F1928">
        <f>MAX($E$2:E1928)</f>
        <v>186.57</v>
      </c>
      <c r="G1928">
        <f>(E1928-F1928)/F1928</f>
        <v>-0.30905290239588357</v>
      </c>
      <c r="H1928">
        <v>259.32</v>
      </c>
      <c r="I1928">
        <f>MAX($H$2:H1928)</f>
        <v>409.97</v>
      </c>
      <c r="J1928">
        <f t="shared" si="90"/>
        <v>-0.36746591213991275</v>
      </c>
      <c r="K1928">
        <v>44.494700000000002</v>
      </c>
      <c r="L1928">
        <f>MAX($K$2:K1928)</f>
        <v>47.4724</v>
      </c>
      <c r="M1928">
        <f t="shared" si="91"/>
        <v>-6.2724867501959006E-2</v>
      </c>
      <c r="N1928">
        <v>4501.8900000000003</v>
      </c>
      <c r="O1928">
        <f>MAX($N$2:N1928)</f>
        <v>4796.5600000000004</v>
      </c>
      <c r="P1928">
        <f t="shared" si="92"/>
        <v>-6.143361075437398E-2</v>
      </c>
    </row>
    <row r="1929" spans="1:16">
      <c r="A1929" s="1">
        <v>45142</v>
      </c>
      <c r="B1929">
        <v>180.423</v>
      </c>
      <c r="C1929" s="3">
        <f>MAX($B$2:B1929)</f>
        <v>194.75700000000001</v>
      </c>
      <c r="D1929" s="4">
        <f>(B1929 - C1929) / C1929</f>
        <v>-7.3599408493661353E-2</v>
      </c>
      <c r="E1929">
        <v>139.57</v>
      </c>
      <c r="F1929">
        <f>MAX($E$2:E1929)</f>
        <v>186.57</v>
      </c>
      <c r="G1929">
        <f>(E1929-F1929)/F1929</f>
        <v>-0.25191617087420271</v>
      </c>
      <c r="H1929">
        <v>253.86</v>
      </c>
      <c r="I1929">
        <f>MAX($H$2:H1929)</f>
        <v>409.97</v>
      </c>
      <c r="J1929">
        <f t="shared" si="90"/>
        <v>-0.38078395980193674</v>
      </c>
      <c r="K1929">
        <v>44.659700000000001</v>
      </c>
      <c r="L1929">
        <f>MAX($K$2:K1929)</f>
        <v>47.4724</v>
      </c>
      <c r="M1929">
        <f t="shared" si="91"/>
        <v>-5.9249163724606285E-2</v>
      </c>
      <c r="N1929">
        <v>4478.03</v>
      </c>
      <c r="O1929">
        <f>MAX($N$2:N1929)</f>
        <v>4796.5600000000004</v>
      </c>
      <c r="P1929">
        <f t="shared" si="92"/>
        <v>-6.6408009073169239E-2</v>
      </c>
    </row>
    <row r="1930" spans="1:16">
      <c r="A1930" s="1">
        <v>45145</v>
      </c>
      <c r="B1930">
        <v>177.31</v>
      </c>
      <c r="C1930" s="3">
        <f>MAX($B$2:B1930)</f>
        <v>194.75700000000001</v>
      </c>
      <c r="D1930" s="4">
        <f>(B1930 - C1930) / C1930</f>
        <v>-8.9583429607151488E-2</v>
      </c>
      <c r="E1930">
        <v>142.22</v>
      </c>
      <c r="F1930">
        <f>MAX($E$2:E1930)</f>
        <v>186.57</v>
      </c>
      <c r="G1930">
        <f>(E1930-F1930)/F1930</f>
        <v>-0.23771238677172105</v>
      </c>
      <c r="H1930">
        <v>251.45</v>
      </c>
      <c r="I1930">
        <f>MAX($H$2:H1930)</f>
        <v>409.97</v>
      </c>
      <c r="J1930">
        <f t="shared" si="90"/>
        <v>-0.38666243871502798</v>
      </c>
      <c r="K1930">
        <v>45.396000000000001</v>
      </c>
      <c r="L1930">
        <f>MAX($K$2:K1930)</f>
        <v>47.4724</v>
      </c>
      <c r="M1930">
        <f t="shared" si="91"/>
        <v>-4.3739098929061929E-2</v>
      </c>
      <c r="N1930">
        <v>4518.4399999999996</v>
      </c>
      <c r="O1930">
        <f>MAX($N$2:N1930)</f>
        <v>4796.5600000000004</v>
      </c>
      <c r="P1930">
        <f t="shared" si="92"/>
        <v>-5.7983221308604664E-2</v>
      </c>
    </row>
    <row r="1931" spans="1:16">
      <c r="A1931" s="1">
        <v>45146</v>
      </c>
      <c r="B1931">
        <v>178.251</v>
      </c>
      <c r="C1931" s="3">
        <f>MAX($B$2:B1931)</f>
        <v>194.75700000000001</v>
      </c>
      <c r="D1931" s="4">
        <f>(B1931 - C1931) / C1931</f>
        <v>-8.4751767587301102E-2</v>
      </c>
      <c r="E1931">
        <v>139.94</v>
      </c>
      <c r="F1931">
        <f>MAX($E$2:E1931)</f>
        <v>186.57</v>
      </c>
      <c r="G1931">
        <f>(E1931-F1931)/F1931</f>
        <v>-0.2499330010183845</v>
      </c>
      <c r="H1931">
        <v>249.7</v>
      </c>
      <c r="I1931">
        <f>MAX($H$2:H1931)</f>
        <v>409.97</v>
      </c>
      <c r="J1931">
        <f t="shared" si="90"/>
        <v>-0.3909310437349075</v>
      </c>
      <c r="K1931">
        <v>44.643700000000003</v>
      </c>
      <c r="L1931">
        <f>MAX($K$2:K1931)</f>
        <v>47.4724</v>
      </c>
      <c r="M1931">
        <f t="shared" si="91"/>
        <v>-5.9586201666652579E-2</v>
      </c>
      <c r="N1931">
        <v>4499.38</v>
      </c>
      <c r="O1931">
        <f>MAX($N$2:N1931)</f>
        <v>4796.5600000000004</v>
      </c>
      <c r="P1931">
        <f t="shared" si="92"/>
        <v>-6.1956902446753559E-2</v>
      </c>
    </row>
    <row r="1932" spans="1:16">
      <c r="A1932" s="1">
        <v>45147</v>
      </c>
      <c r="B1932">
        <v>176.65600000000001</v>
      </c>
      <c r="C1932" s="3">
        <f>MAX($B$2:B1932)</f>
        <v>194.75700000000001</v>
      </c>
      <c r="D1932" s="4">
        <f>(B1932 - C1932) / C1932</f>
        <v>-9.2941460383965654E-2</v>
      </c>
      <c r="E1932">
        <v>137.85</v>
      </c>
      <c r="F1932">
        <f>MAX($E$2:E1932)</f>
        <v>186.57</v>
      </c>
      <c r="G1932">
        <f>(E1932-F1932)/F1932</f>
        <v>-0.26113523074449269</v>
      </c>
      <c r="H1932">
        <v>242.19</v>
      </c>
      <c r="I1932">
        <f>MAX($H$2:H1932)</f>
        <v>409.97</v>
      </c>
      <c r="J1932">
        <f t="shared" si="90"/>
        <v>-0.40924945727736178</v>
      </c>
      <c r="K1932">
        <v>42.534799999999997</v>
      </c>
      <c r="L1932">
        <f>MAX($K$2:K1932)</f>
        <v>47.4724</v>
      </c>
      <c r="M1932">
        <f t="shared" si="91"/>
        <v>-0.10400990891549623</v>
      </c>
      <c r="N1932">
        <v>4467.71</v>
      </c>
      <c r="O1932">
        <f>MAX($N$2:N1932)</f>
        <v>4796.5600000000004</v>
      </c>
      <c r="P1932">
        <f t="shared" si="92"/>
        <v>-6.8559551011558348E-2</v>
      </c>
    </row>
    <row r="1933" spans="1:16">
      <c r="A1933" s="1">
        <v>45148</v>
      </c>
      <c r="B1933">
        <v>176.43700000000001</v>
      </c>
      <c r="C1933" s="3">
        <f>MAX($B$2:B1933)</f>
        <v>194.75700000000001</v>
      </c>
      <c r="D1933" s="4">
        <f>(B1933 - C1933) / C1933</f>
        <v>-9.4065938579871292E-2</v>
      </c>
      <c r="E1933">
        <v>138.56</v>
      </c>
      <c r="F1933">
        <f>MAX($E$2:E1933)</f>
        <v>186.57</v>
      </c>
      <c r="G1933">
        <f>(E1933-F1933)/F1933</f>
        <v>-0.2573296885887334</v>
      </c>
      <c r="H1933">
        <v>245.34</v>
      </c>
      <c r="I1933">
        <f>MAX($H$2:H1933)</f>
        <v>409.97</v>
      </c>
      <c r="J1933">
        <f t="shared" si="90"/>
        <v>-0.4015659682415787</v>
      </c>
      <c r="K1933">
        <v>42.3688</v>
      </c>
      <c r="L1933">
        <f>MAX($K$2:K1933)</f>
        <v>47.4724</v>
      </c>
      <c r="M1933">
        <f t="shared" si="91"/>
        <v>-0.1075066775642268</v>
      </c>
      <c r="N1933">
        <v>4468.83</v>
      </c>
      <c r="O1933">
        <f>MAX($N$2:N1933)</f>
        <v>4796.5600000000004</v>
      </c>
      <c r="P1933">
        <f t="shared" si="92"/>
        <v>-6.8326050336074279E-2</v>
      </c>
    </row>
    <row r="1934" spans="1:16">
      <c r="A1934" s="1">
        <v>45149</v>
      </c>
      <c r="B1934">
        <v>176.49700000000001</v>
      </c>
      <c r="C1934" s="3">
        <f>MAX($B$2:B1934)</f>
        <v>194.75700000000001</v>
      </c>
      <c r="D1934" s="4">
        <f>(B1934 - C1934) / C1934</f>
        <v>-9.3757862361814936E-2</v>
      </c>
      <c r="E1934">
        <v>138.41</v>
      </c>
      <c r="F1934">
        <f>MAX($E$2:E1934)</f>
        <v>186.57</v>
      </c>
      <c r="G1934">
        <f>(E1934-F1934)/F1934</f>
        <v>-0.25813367636811918</v>
      </c>
      <c r="H1934">
        <v>242.65</v>
      </c>
      <c r="I1934">
        <f>MAX($H$2:H1934)</f>
        <v>409.97</v>
      </c>
      <c r="J1934">
        <f t="shared" si="90"/>
        <v>-0.40812742395785062</v>
      </c>
      <c r="K1934">
        <v>40.836399999999998</v>
      </c>
      <c r="L1934">
        <f>MAX($K$2:K1934)</f>
        <v>47.4724</v>
      </c>
      <c r="M1934">
        <f t="shared" si="91"/>
        <v>-0.13978648646371372</v>
      </c>
      <c r="N1934">
        <v>4464.05</v>
      </c>
      <c r="O1934">
        <f>MAX($N$2:N1934)</f>
        <v>4796.5600000000004</v>
      </c>
      <c r="P1934">
        <f t="shared" si="92"/>
        <v>-6.9322597861800991E-2</v>
      </c>
    </row>
    <row r="1935" spans="1:16">
      <c r="A1935" s="1">
        <v>45152</v>
      </c>
      <c r="B1935">
        <v>178.155</v>
      </c>
      <c r="C1935" s="3">
        <f>MAX($B$2:B1935)</f>
        <v>194.75700000000001</v>
      </c>
      <c r="D1935" s="4">
        <f>(B1935 - C1935) / C1935</f>
        <v>-8.524468953619127E-2</v>
      </c>
      <c r="E1935">
        <v>140.57</v>
      </c>
      <c r="F1935">
        <f>MAX($E$2:E1935)</f>
        <v>186.57</v>
      </c>
      <c r="G1935">
        <f>(E1935-F1935)/F1935</f>
        <v>-0.24655625234496437</v>
      </c>
      <c r="H1935">
        <v>239.76</v>
      </c>
      <c r="I1935">
        <f>MAX($H$2:H1935)</f>
        <v>409.97</v>
      </c>
      <c r="J1935">
        <f t="shared" si="90"/>
        <v>-0.41517672024782309</v>
      </c>
      <c r="K1935">
        <v>43.733199999999997</v>
      </c>
      <c r="L1935">
        <f>MAX($K$2:K1935)</f>
        <v>47.4724</v>
      </c>
      <c r="M1935">
        <f t="shared" si="91"/>
        <v>-7.8765767056226441E-2</v>
      </c>
      <c r="N1935">
        <v>4489.72</v>
      </c>
      <c r="O1935">
        <f>MAX($N$2:N1935)</f>
        <v>4796.5600000000004</v>
      </c>
      <c r="P1935">
        <f t="shared" si="92"/>
        <v>-6.3970845772803861E-2</v>
      </c>
    </row>
    <row r="1936" spans="1:16">
      <c r="A1936" s="1">
        <v>45153</v>
      </c>
      <c r="B1936">
        <v>176.15899999999999</v>
      </c>
      <c r="C1936" s="3">
        <f>MAX($B$2:B1936)</f>
        <v>194.75700000000001</v>
      </c>
      <c r="D1936" s="4">
        <f>(B1936 - C1936) / C1936</f>
        <v>-9.5493358390199137E-2</v>
      </c>
      <c r="E1936">
        <v>137.66999999999999</v>
      </c>
      <c r="F1936">
        <f>MAX($E$2:E1936)</f>
        <v>186.57</v>
      </c>
      <c r="G1936">
        <f>(E1936-F1936)/F1936</f>
        <v>-0.26210001607975564</v>
      </c>
      <c r="H1936">
        <v>232.96</v>
      </c>
      <c r="I1936">
        <f>MAX($H$2:H1936)</f>
        <v>409.97</v>
      </c>
      <c r="J1936">
        <f t="shared" si="90"/>
        <v>-0.43176329975364053</v>
      </c>
      <c r="K1936">
        <v>43.92</v>
      </c>
      <c r="L1936">
        <f>MAX($K$2:K1936)</f>
        <v>47.4724</v>
      </c>
      <c r="M1936">
        <f t="shared" si="91"/>
        <v>-7.4830849082835466E-2</v>
      </c>
      <c r="N1936">
        <v>4437.8599999999997</v>
      </c>
      <c r="O1936">
        <f>MAX($N$2:N1936)</f>
        <v>4796.5600000000004</v>
      </c>
      <c r="P1936">
        <f t="shared" si="92"/>
        <v>-7.4782760978701554E-2</v>
      </c>
    </row>
    <row r="1937" spans="1:16">
      <c r="A1937" s="1">
        <v>45154</v>
      </c>
      <c r="B1937">
        <v>175.285</v>
      </c>
      <c r="C1937" s="3">
        <f>MAX($B$2:B1937)</f>
        <v>194.75700000000001</v>
      </c>
      <c r="D1937" s="4">
        <f>(B1937 - C1937) / C1937</f>
        <v>-9.9981001966553226E-2</v>
      </c>
      <c r="E1937">
        <v>135.07</v>
      </c>
      <c r="F1937">
        <f>MAX($E$2:E1937)</f>
        <v>186.57</v>
      </c>
      <c r="G1937">
        <f>(E1937-F1937)/F1937</f>
        <v>-0.27603580425577534</v>
      </c>
      <c r="H1937">
        <v>225.6</v>
      </c>
      <c r="I1937">
        <f>MAX($H$2:H1937)</f>
        <v>409.97</v>
      </c>
      <c r="J1937">
        <f t="shared" si="90"/>
        <v>-0.44971583286581951</v>
      </c>
      <c r="K1937">
        <v>43.466299999999997</v>
      </c>
      <c r="L1937">
        <f>MAX($K$2:K1937)</f>
        <v>47.4724</v>
      </c>
      <c r="M1937">
        <f t="shared" si="91"/>
        <v>-8.4387981226986708E-2</v>
      </c>
      <c r="N1937">
        <v>4404.33</v>
      </c>
      <c r="O1937">
        <f>MAX($N$2:N1937)</f>
        <v>4796.5600000000004</v>
      </c>
      <c r="P1937">
        <f t="shared" si="92"/>
        <v>-8.1773187451006646E-2</v>
      </c>
    </row>
    <row r="1938" spans="1:16">
      <c r="A1938" s="1">
        <v>45155</v>
      </c>
      <c r="B1938">
        <v>172.73500000000001</v>
      </c>
      <c r="C1938" s="3">
        <f>MAX($B$2:B1938)</f>
        <v>194.75700000000001</v>
      </c>
      <c r="D1938" s="4">
        <f>(B1938 - C1938) / C1938</f>
        <v>-0.11307424123394789</v>
      </c>
      <c r="E1938">
        <v>133.97999999999999</v>
      </c>
      <c r="F1938">
        <f>MAX($E$2:E1938)</f>
        <v>186.57</v>
      </c>
      <c r="G1938">
        <f>(E1938-F1938)/F1938</f>
        <v>-0.28187811545264513</v>
      </c>
      <c r="H1938">
        <v>219.22</v>
      </c>
      <c r="I1938">
        <f>MAX($H$2:H1938)</f>
        <v>409.97</v>
      </c>
      <c r="J1938">
        <f t="shared" si="90"/>
        <v>-0.46527794716686588</v>
      </c>
      <c r="K1938">
        <v>43.323799999999999</v>
      </c>
      <c r="L1938">
        <f>MAX($K$2:K1938)</f>
        <v>47.4724</v>
      </c>
      <c r="M1938">
        <f t="shared" si="91"/>
        <v>-8.7389725398336754E-2</v>
      </c>
      <c r="N1938">
        <v>4370.3599999999997</v>
      </c>
      <c r="O1938">
        <f>MAX($N$2:N1938)</f>
        <v>4796.5600000000004</v>
      </c>
      <c r="P1938">
        <f t="shared" si="92"/>
        <v>-8.8855346331537743E-2</v>
      </c>
    </row>
    <row r="1939" spans="1:16">
      <c r="A1939" s="1">
        <v>45156</v>
      </c>
      <c r="B1939">
        <v>173.22</v>
      </c>
      <c r="C1939" s="3">
        <f>MAX($B$2:B1939)</f>
        <v>194.75700000000001</v>
      </c>
      <c r="D1939" s="4">
        <f>(B1939 - C1939) / C1939</f>
        <v>-0.11058395847132584</v>
      </c>
      <c r="E1939">
        <v>133.22</v>
      </c>
      <c r="F1939">
        <f>MAX($E$2:E1939)</f>
        <v>186.57</v>
      </c>
      <c r="G1939">
        <f>(E1939-F1939)/F1939</f>
        <v>-0.28595165353486623</v>
      </c>
      <c r="H1939">
        <v>215.49</v>
      </c>
      <c r="I1939">
        <f>MAX($H$2:H1939)</f>
        <v>409.97</v>
      </c>
      <c r="J1939">
        <f t="shared" si="90"/>
        <v>-0.47437617386638048</v>
      </c>
      <c r="K1939">
        <v>43.279299999999999</v>
      </c>
      <c r="L1939">
        <f>MAX($K$2:K1939)</f>
        <v>47.4724</v>
      </c>
      <c r="M1939">
        <f t="shared" si="91"/>
        <v>-8.8327112174653083E-2</v>
      </c>
      <c r="N1939">
        <v>4369.71</v>
      </c>
      <c r="O1939">
        <f>MAX($N$2:N1939)</f>
        <v>4796.5600000000004</v>
      </c>
      <c r="P1939">
        <f t="shared" si="92"/>
        <v>-8.8990860116416839E-2</v>
      </c>
    </row>
    <row r="1940" spans="1:16">
      <c r="A1940" s="1">
        <v>45159</v>
      </c>
      <c r="B1940">
        <v>174.56100000000001</v>
      </c>
      <c r="C1940" s="3">
        <f>MAX($B$2:B1940)</f>
        <v>194.75700000000001</v>
      </c>
      <c r="D1940" s="4">
        <f>(B1940 - C1940) / C1940</f>
        <v>-0.10369845499776643</v>
      </c>
      <c r="E1940">
        <v>134.68</v>
      </c>
      <c r="F1940">
        <f>MAX($E$2:E1940)</f>
        <v>186.57</v>
      </c>
      <c r="G1940">
        <f>(E1940-F1940)/F1940</f>
        <v>-0.27812617248217819</v>
      </c>
      <c r="H1940">
        <v>231.28</v>
      </c>
      <c r="I1940">
        <f>MAX($H$2:H1940)</f>
        <v>409.97</v>
      </c>
      <c r="J1940">
        <f t="shared" si="90"/>
        <v>-0.43586116057272489</v>
      </c>
      <c r="K1940">
        <v>46.945700000000002</v>
      </c>
      <c r="L1940">
        <f>MAX($K$2:K1940)</f>
        <v>47.4724</v>
      </c>
      <c r="M1940">
        <f t="shared" si="91"/>
        <v>-1.1094867754737451E-2</v>
      </c>
      <c r="N1940">
        <v>4399.7700000000004</v>
      </c>
      <c r="O1940">
        <f>MAX($N$2:N1940)</f>
        <v>4796.5600000000004</v>
      </c>
      <c r="P1940">
        <f t="shared" si="92"/>
        <v>-8.2723868772620363E-2</v>
      </c>
    </row>
    <row r="1941" spans="1:16">
      <c r="A1941" s="1">
        <v>45160</v>
      </c>
      <c r="B1941">
        <v>175.941</v>
      </c>
      <c r="C1941" s="3">
        <f>MAX($B$2:B1941)</f>
        <v>194.75700000000001</v>
      </c>
      <c r="D1941" s="4">
        <f>(B1941 - C1941) / C1941</f>
        <v>-9.6612701982470475E-2</v>
      </c>
      <c r="E1941">
        <v>134.25</v>
      </c>
      <c r="F1941">
        <f>MAX($E$2:E1941)</f>
        <v>186.57</v>
      </c>
      <c r="G1941">
        <f>(E1941-F1941)/F1941</f>
        <v>-0.28043093744975073</v>
      </c>
      <c r="H1941">
        <v>233.19</v>
      </c>
      <c r="I1941">
        <f>MAX($H$2:H1941)</f>
        <v>409.97</v>
      </c>
      <c r="J1941">
        <f t="shared" si="90"/>
        <v>-0.43120228309388497</v>
      </c>
      <c r="K1941">
        <v>45.647399999999998</v>
      </c>
      <c r="L1941">
        <f>MAX($K$2:K1941)</f>
        <v>47.4724</v>
      </c>
      <c r="M1941">
        <f t="shared" si="91"/>
        <v>-3.8443390264659101E-2</v>
      </c>
      <c r="N1941">
        <v>4387.55</v>
      </c>
      <c r="O1941">
        <f>MAX($N$2:N1941)</f>
        <v>4796.5600000000004</v>
      </c>
      <c r="P1941">
        <f t="shared" si="92"/>
        <v>-8.5271527928348689E-2</v>
      </c>
    </row>
    <row r="1942" spans="1:16">
      <c r="A1942" s="1">
        <v>45161</v>
      </c>
      <c r="B1942">
        <v>179.80099999999999</v>
      </c>
      <c r="C1942" s="3">
        <f>MAX($B$2:B1942)</f>
        <v>194.75700000000001</v>
      </c>
      <c r="D1942" s="4">
        <f>(B1942 - C1942) / C1942</f>
        <v>-7.6793131954178889E-2</v>
      </c>
      <c r="E1942">
        <v>135.52000000000001</v>
      </c>
      <c r="F1942">
        <f>MAX($E$2:E1942)</f>
        <v>186.57</v>
      </c>
      <c r="G1942">
        <f>(E1942-F1942)/F1942</f>
        <v>-0.27362384091761799</v>
      </c>
      <c r="H1942">
        <v>236.86</v>
      </c>
      <c r="I1942">
        <f>MAX($H$2:H1942)</f>
        <v>409.97</v>
      </c>
      <c r="J1942">
        <f t="shared" si="90"/>
        <v>-0.4222504085664805</v>
      </c>
      <c r="K1942">
        <v>47.094700000000003</v>
      </c>
      <c r="L1942">
        <f>MAX($K$2:K1942)</f>
        <v>47.4724</v>
      </c>
      <c r="M1942">
        <f t="shared" si="91"/>
        <v>-7.9562019194310222E-3</v>
      </c>
      <c r="N1942">
        <v>4436.01</v>
      </c>
      <c r="O1942">
        <f>MAX($N$2:N1942)</f>
        <v>4796.5600000000004</v>
      </c>
      <c r="P1942">
        <f t="shared" si="92"/>
        <v>-7.5168454058742132E-2</v>
      </c>
    </row>
    <row r="1943" spans="1:16">
      <c r="A1943" s="1">
        <v>45162</v>
      </c>
      <c r="B1943">
        <v>175.09700000000001</v>
      </c>
      <c r="C1943" s="3">
        <f>MAX($B$2:B1943)</f>
        <v>194.75700000000001</v>
      </c>
      <c r="D1943" s="4">
        <f>(B1943 - C1943) / C1943</f>
        <v>-0.10094630744979639</v>
      </c>
      <c r="E1943">
        <v>131.84</v>
      </c>
      <c r="F1943">
        <f>MAX($E$2:E1943)</f>
        <v>186.57</v>
      </c>
      <c r="G1943">
        <f>(E1943-F1943)/F1943</f>
        <v>-0.29334834110521518</v>
      </c>
      <c r="H1943">
        <v>230.04</v>
      </c>
      <c r="I1943">
        <f>MAX($H$2:H1943)</f>
        <v>409.97</v>
      </c>
      <c r="J1943">
        <f t="shared" si="90"/>
        <v>-0.43888577212966806</v>
      </c>
      <c r="K1943">
        <v>47.1417</v>
      </c>
      <c r="L1943">
        <f>MAX($K$2:K1943)</f>
        <v>47.4724</v>
      </c>
      <c r="M1943">
        <f t="shared" si="91"/>
        <v>-6.9661529646700025E-3</v>
      </c>
      <c r="N1943">
        <v>4376.3100000000004</v>
      </c>
      <c r="O1943">
        <f>MAX($N$2:N1943)</f>
        <v>4796.5600000000004</v>
      </c>
      <c r="P1943">
        <f t="shared" si="92"/>
        <v>-8.7614873993028336E-2</v>
      </c>
    </row>
    <row r="1944" spans="1:16">
      <c r="A1944" s="1">
        <v>45163</v>
      </c>
      <c r="B1944">
        <v>177.31100000000001</v>
      </c>
      <c r="C1944" s="3">
        <f>MAX($B$2:B1944)</f>
        <v>194.75700000000001</v>
      </c>
      <c r="D1944" s="4">
        <f>(B1944 - C1944) / C1944</f>
        <v>-8.9578295003517189E-2</v>
      </c>
      <c r="E1944">
        <v>133.26</v>
      </c>
      <c r="F1944">
        <f>MAX($E$2:E1944)</f>
        <v>186.57</v>
      </c>
      <c r="G1944">
        <f>(E1944-F1944)/F1944</f>
        <v>-0.28573725679369677</v>
      </c>
      <c r="H1944">
        <v>238.59</v>
      </c>
      <c r="I1944">
        <f>MAX($H$2:H1944)</f>
        <v>409.97</v>
      </c>
      <c r="J1944">
        <f t="shared" si="90"/>
        <v>-0.41803058760397105</v>
      </c>
      <c r="K1944">
        <v>45.997100000000003</v>
      </c>
      <c r="L1944">
        <f>MAX($K$2:K1944)</f>
        <v>47.4724</v>
      </c>
      <c r="M1944">
        <f t="shared" si="91"/>
        <v>-3.1077004743808975E-2</v>
      </c>
      <c r="N1944">
        <v>4405.71</v>
      </c>
      <c r="O1944">
        <f>MAX($N$2:N1944)</f>
        <v>4796.5600000000004</v>
      </c>
      <c r="P1944">
        <f t="shared" si="92"/>
        <v>-8.1485481261570861E-2</v>
      </c>
    </row>
    <row r="1945" spans="1:16">
      <c r="A1945" s="1">
        <v>45166</v>
      </c>
      <c r="B1945">
        <v>178.87899999999999</v>
      </c>
      <c r="C1945" s="3">
        <f>MAX($B$2:B1945)</f>
        <v>194.75700000000001</v>
      </c>
      <c r="D1945" s="4">
        <f>(B1945 - C1945) / C1945</f>
        <v>-8.1527236504978076E-2</v>
      </c>
      <c r="E1945">
        <v>133.13999999999999</v>
      </c>
      <c r="F1945">
        <f>MAX($E$2:E1945)</f>
        <v>186.57</v>
      </c>
      <c r="G1945">
        <f>(E1945-F1945)/F1945</f>
        <v>-0.28638044701720539</v>
      </c>
      <c r="H1945">
        <v>238.82</v>
      </c>
      <c r="I1945">
        <f>MAX($H$2:H1945)</f>
        <v>409.97</v>
      </c>
      <c r="J1945">
        <f t="shared" si="90"/>
        <v>-0.4174695709442155</v>
      </c>
      <c r="K1945">
        <v>46.813800000000001</v>
      </c>
      <c r="L1945">
        <f>MAX($K$2:K1945)</f>
        <v>47.4724</v>
      </c>
      <c r="M1945">
        <f t="shared" si="91"/>
        <v>-1.3873324289481886E-2</v>
      </c>
      <c r="N1945">
        <v>4433.3100000000004</v>
      </c>
      <c r="O1945">
        <f>MAX($N$2:N1945)</f>
        <v>4796.5600000000004</v>
      </c>
      <c r="P1945">
        <f t="shared" si="92"/>
        <v>-7.5731357472855546E-2</v>
      </c>
    </row>
    <row r="1946" spans="1:16">
      <c r="A1946" s="1">
        <v>45167</v>
      </c>
      <c r="B1946">
        <v>182.78100000000001</v>
      </c>
      <c r="C1946" s="3">
        <f>MAX($B$2:B1946)</f>
        <v>194.75700000000001</v>
      </c>
      <c r="D1946" s="4">
        <f>(B1946 - C1946) / C1946</f>
        <v>-6.1492013124046882E-2</v>
      </c>
      <c r="E1946">
        <v>134.91</v>
      </c>
      <c r="F1946">
        <f>MAX($E$2:E1946)</f>
        <v>186.57</v>
      </c>
      <c r="G1946">
        <f>(E1946-F1946)/F1946</f>
        <v>-0.27689339122045342</v>
      </c>
      <c r="H1946">
        <v>257.18</v>
      </c>
      <c r="I1946">
        <f>MAX($H$2:H1946)</f>
        <v>409.97</v>
      </c>
      <c r="J1946">
        <f t="shared" si="90"/>
        <v>-0.37268580627850822</v>
      </c>
      <c r="K1946">
        <v>48.761800000000001</v>
      </c>
      <c r="L1946">
        <f>MAX($K$2:K1946)</f>
        <v>48.761800000000001</v>
      </c>
      <c r="M1946">
        <f t="shared" si="91"/>
        <v>0</v>
      </c>
      <c r="N1946">
        <v>4497.63</v>
      </c>
      <c r="O1946">
        <f>MAX($N$2:N1946)</f>
        <v>4796.5600000000004</v>
      </c>
      <c r="P1946">
        <f t="shared" si="92"/>
        <v>-6.2321747252197461E-2</v>
      </c>
    </row>
    <row r="1947" spans="1:16">
      <c r="A1947" s="1">
        <v>45168</v>
      </c>
      <c r="B1947">
        <v>186.28399999999999</v>
      </c>
      <c r="C1947" s="3">
        <f>MAX($B$2:B1947)</f>
        <v>194.75700000000001</v>
      </c>
      <c r="D1947" s="4">
        <f>(B1947 - C1947) / C1947</f>
        <v>-4.3505496593190557E-2</v>
      </c>
      <c r="E1947">
        <v>135.07</v>
      </c>
      <c r="F1947">
        <f>MAX($E$2:E1947)</f>
        <v>186.57</v>
      </c>
      <c r="G1947">
        <f>(E1947-F1947)/F1947</f>
        <v>-0.27603580425577534</v>
      </c>
      <c r="H1947">
        <v>256.89999999999998</v>
      </c>
      <c r="I1947">
        <f>MAX($H$2:H1947)</f>
        <v>409.97</v>
      </c>
      <c r="J1947">
        <f t="shared" si="90"/>
        <v>-0.37336878308168903</v>
      </c>
      <c r="K1947">
        <v>49.241700000000002</v>
      </c>
      <c r="L1947">
        <f>MAX($K$2:K1947)</f>
        <v>49.241700000000002</v>
      </c>
      <c r="M1947">
        <f t="shared" si="91"/>
        <v>0</v>
      </c>
      <c r="N1947">
        <v>4514.87</v>
      </c>
      <c r="O1947">
        <f>MAX($N$2:N1947)</f>
        <v>4796.5600000000004</v>
      </c>
      <c r="P1947">
        <f t="shared" si="92"/>
        <v>-5.8727504711710163E-2</v>
      </c>
    </row>
    <row r="1948" spans="1:16">
      <c r="A1948" s="1">
        <v>45169</v>
      </c>
      <c r="B1948">
        <v>186.50399999999999</v>
      </c>
      <c r="C1948" s="3">
        <f>MAX($B$2:B1948)</f>
        <v>194.75700000000001</v>
      </c>
      <c r="D1948" s="4">
        <f>(B1948 - C1948) / C1948</f>
        <v>-4.2375883793650621E-2</v>
      </c>
      <c r="E1948">
        <v>138.01</v>
      </c>
      <c r="F1948">
        <f>MAX($E$2:E1948)</f>
        <v>186.57</v>
      </c>
      <c r="G1948">
        <f>(E1948-F1948)/F1948</f>
        <v>-0.26027764377981455</v>
      </c>
      <c r="H1948">
        <v>258.08</v>
      </c>
      <c r="I1948">
        <f>MAX($H$2:H1948)</f>
        <v>409.97</v>
      </c>
      <c r="J1948">
        <f t="shared" si="90"/>
        <v>-0.37049052369685592</v>
      </c>
      <c r="K1948">
        <v>49.332599999999999</v>
      </c>
      <c r="L1948">
        <f>MAX($K$2:K1948)</f>
        <v>49.332599999999999</v>
      </c>
      <c r="M1948">
        <f t="shared" si="91"/>
        <v>0</v>
      </c>
      <c r="N1948">
        <v>4507.66</v>
      </c>
      <c r="O1948">
        <f>MAX($N$2:N1948)</f>
        <v>4796.5600000000004</v>
      </c>
      <c r="P1948">
        <f t="shared" si="92"/>
        <v>-6.0230665310139042E-2</v>
      </c>
    </row>
    <row r="1949" spans="1:16">
      <c r="A1949" s="1">
        <v>45170</v>
      </c>
      <c r="B1949">
        <v>188.08199999999999</v>
      </c>
      <c r="C1949" s="3">
        <f>MAX($B$2:B1949)</f>
        <v>194.75700000000001</v>
      </c>
      <c r="D1949" s="4">
        <f>(B1949 - C1949) / C1949</f>
        <v>-3.4273479258768676E-2</v>
      </c>
      <c r="E1949">
        <v>138.12</v>
      </c>
      <c r="F1949">
        <f>MAX($E$2:E1949)</f>
        <v>186.57</v>
      </c>
      <c r="G1949">
        <f>(E1949-F1949)/F1949</f>
        <v>-0.25968805274159829</v>
      </c>
      <c r="H1949">
        <v>245.01</v>
      </c>
      <c r="I1949">
        <f>MAX($H$2:H1949)</f>
        <v>409.97</v>
      </c>
      <c r="J1949">
        <f t="shared" si="90"/>
        <v>-0.40237090518818458</v>
      </c>
      <c r="K1949">
        <v>48.487000000000002</v>
      </c>
      <c r="L1949">
        <f>MAX($K$2:K1949)</f>
        <v>49.332599999999999</v>
      </c>
      <c r="M1949">
        <f t="shared" si="91"/>
        <v>-1.7140795336146836E-2</v>
      </c>
      <c r="N1949">
        <v>4515.7700000000004</v>
      </c>
      <c r="O1949">
        <f>MAX($N$2:N1949)</f>
        <v>4796.5600000000004</v>
      </c>
      <c r="P1949">
        <f t="shared" si="92"/>
        <v>-5.8539870240338895E-2</v>
      </c>
    </row>
    <row r="1950" spans="1:16">
      <c r="A1950" s="1">
        <v>45174</v>
      </c>
      <c r="B1950">
        <v>188.321</v>
      </c>
      <c r="C1950" s="3">
        <f>MAX($B$2:B1950)</f>
        <v>194.75700000000001</v>
      </c>
      <c r="D1950" s="4">
        <f>(B1950 - C1950) / C1950</f>
        <v>-3.3046308990177541E-2</v>
      </c>
      <c r="E1950">
        <v>137.27000000000001</v>
      </c>
      <c r="F1950">
        <f>MAX($E$2:E1950)</f>
        <v>186.57</v>
      </c>
      <c r="G1950">
        <f>(E1950-F1950)/F1950</f>
        <v>-0.26424398349145084</v>
      </c>
      <c r="H1950">
        <v>256.49</v>
      </c>
      <c r="I1950">
        <f>MAX($H$2:H1950)</f>
        <v>409.97</v>
      </c>
      <c r="J1950">
        <f t="shared" si="90"/>
        <v>-0.374368856257775</v>
      </c>
      <c r="K1950">
        <v>48.5259</v>
      </c>
      <c r="L1950">
        <f>MAX($K$2:K1950)</f>
        <v>49.332599999999999</v>
      </c>
      <c r="M1950">
        <f t="shared" si="91"/>
        <v>-1.6352270101312304E-2</v>
      </c>
      <c r="N1950">
        <v>4496.83</v>
      </c>
      <c r="O1950">
        <f>MAX($N$2:N1950)</f>
        <v>4796.5600000000004</v>
      </c>
      <c r="P1950">
        <f t="shared" si="92"/>
        <v>-6.2488533448971859E-2</v>
      </c>
    </row>
    <row r="1951" spans="1:16">
      <c r="A1951" s="1">
        <v>45175</v>
      </c>
      <c r="B1951">
        <v>181.578</v>
      </c>
      <c r="C1951" s="3">
        <f>MAX($B$2:B1951)</f>
        <v>194.75700000000001</v>
      </c>
      <c r="D1951" s="4">
        <f>(B1951 - C1951) / C1951</f>
        <v>-6.766894129607666E-2</v>
      </c>
      <c r="E1951">
        <v>135.36000000000001</v>
      </c>
      <c r="F1951">
        <f>MAX($E$2:E1951)</f>
        <v>186.57</v>
      </c>
      <c r="G1951">
        <f>(E1951-F1951)/F1951</f>
        <v>-0.27448142788229607</v>
      </c>
      <c r="H1951">
        <v>251.92</v>
      </c>
      <c r="I1951">
        <f>MAX($H$2:H1951)</f>
        <v>409.97</v>
      </c>
      <c r="J1951">
        <f t="shared" si="90"/>
        <v>-0.38551601336683178</v>
      </c>
      <c r="K1951">
        <v>47.043599999999998</v>
      </c>
      <c r="L1951">
        <f>MAX($K$2:K1951)</f>
        <v>49.332599999999999</v>
      </c>
      <c r="M1951">
        <f t="shared" si="91"/>
        <v>-4.6399338368543347E-2</v>
      </c>
      <c r="N1951">
        <v>4465.4799999999996</v>
      </c>
      <c r="O1951">
        <f>MAX($N$2:N1951)</f>
        <v>4796.5600000000004</v>
      </c>
      <c r="P1951">
        <f t="shared" si="92"/>
        <v>-6.9024467535066969E-2</v>
      </c>
    </row>
    <row r="1952" spans="1:16">
      <c r="A1952" s="1">
        <v>45176</v>
      </c>
      <c r="B1952">
        <v>176.268</v>
      </c>
      <c r="C1952" s="3">
        <f>MAX($B$2:B1952)</f>
        <v>194.75700000000001</v>
      </c>
      <c r="D1952" s="4">
        <f>(B1952 - C1952) / C1952</f>
        <v>-9.4933686594063385E-2</v>
      </c>
      <c r="E1952">
        <v>137.85</v>
      </c>
      <c r="F1952">
        <f>MAX($E$2:E1952)</f>
        <v>186.57</v>
      </c>
      <c r="G1952">
        <f>(E1952-F1952)/F1952</f>
        <v>-0.26113523074449269</v>
      </c>
      <c r="H1952">
        <v>251.49</v>
      </c>
      <c r="I1952">
        <f>MAX($H$2:H1952)</f>
        <v>409.97</v>
      </c>
      <c r="J1952">
        <f t="shared" si="90"/>
        <v>-0.38656487060028782</v>
      </c>
      <c r="K1952">
        <v>46.223700000000001</v>
      </c>
      <c r="L1952">
        <f>MAX($K$2:K1952)</f>
        <v>49.332599999999999</v>
      </c>
      <c r="M1952">
        <f t="shared" si="91"/>
        <v>-6.3019180014838028E-2</v>
      </c>
      <c r="N1952">
        <v>4451.1400000000003</v>
      </c>
      <c r="O1952">
        <f>MAX($N$2:N1952)</f>
        <v>4796.5600000000004</v>
      </c>
      <c r="P1952">
        <f t="shared" si="92"/>
        <v>-7.2014110112247121E-2</v>
      </c>
    </row>
    <row r="1953" spans="1:16">
      <c r="A1953" s="1">
        <v>45177</v>
      </c>
      <c r="B1953">
        <v>176.88399999999999</v>
      </c>
      <c r="C1953" s="3">
        <f>MAX($B$2:B1953)</f>
        <v>194.75700000000001</v>
      </c>
      <c r="D1953" s="4">
        <f>(B1953 - C1953) / C1953</f>
        <v>-9.177077075535163E-2</v>
      </c>
      <c r="E1953">
        <v>138.22999999999999</v>
      </c>
      <c r="F1953">
        <f>MAX($E$2:E1953)</f>
        <v>186.57</v>
      </c>
      <c r="G1953">
        <f>(E1953-F1953)/F1953</f>
        <v>-0.25909846170338213</v>
      </c>
      <c r="H1953">
        <v>248.5</v>
      </c>
      <c r="I1953">
        <f>MAX($H$2:H1953)</f>
        <v>409.97</v>
      </c>
      <c r="J1953">
        <f t="shared" si="90"/>
        <v>-0.39385808717711057</v>
      </c>
      <c r="K1953">
        <v>45.555199999999999</v>
      </c>
      <c r="L1953">
        <f>MAX($K$2:K1953)</f>
        <v>49.332599999999999</v>
      </c>
      <c r="M1953">
        <f t="shared" si="91"/>
        <v>-7.6570057122470739E-2</v>
      </c>
      <c r="N1953">
        <v>4457.49</v>
      </c>
      <c r="O1953">
        <f>MAX($N$2:N1953)</f>
        <v>4796.5600000000004</v>
      </c>
      <c r="P1953">
        <f t="shared" si="92"/>
        <v>-7.0690244675350788E-2</v>
      </c>
    </row>
    <row r="1954" spans="1:16">
      <c r="A1954" s="1">
        <v>45180</v>
      </c>
      <c r="B1954">
        <v>178.05500000000001</v>
      </c>
      <c r="C1954" s="3">
        <f>MAX($B$2:B1954)</f>
        <v>194.75700000000001</v>
      </c>
      <c r="D1954" s="4">
        <f>(B1954 - C1954) / C1954</f>
        <v>-8.5758149899618483E-2</v>
      </c>
      <c r="E1954">
        <v>143.1</v>
      </c>
      <c r="F1954">
        <f>MAX($E$2:E1954)</f>
        <v>186.57</v>
      </c>
      <c r="G1954">
        <f>(E1954-F1954)/F1954</f>
        <v>-0.23299565846599132</v>
      </c>
      <c r="H1954">
        <v>273.58</v>
      </c>
      <c r="I1954">
        <f>MAX($H$2:H1954)</f>
        <v>409.97</v>
      </c>
      <c r="J1954">
        <f t="shared" si="90"/>
        <v>-0.33268287923506606</v>
      </c>
      <c r="K1954">
        <v>45.161200000000001</v>
      </c>
      <c r="L1954">
        <f>MAX($K$2:K1954)</f>
        <v>49.332599999999999</v>
      </c>
      <c r="M1954">
        <f t="shared" si="91"/>
        <v>-8.4556662328764312E-2</v>
      </c>
      <c r="N1954">
        <v>4487.46</v>
      </c>
      <c r="O1954">
        <f>MAX($N$2:N1954)</f>
        <v>4796.5600000000004</v>
      </c>
      <c r="P1954">
        <f t="shared" si="92"/>
        <v>-6.4442016778691463E-2</v>
      </c>
    </row>
    <row r="1955" spans="1:16">
      <c r="A1955" s="1">
        <v>45181</v>
      </c>
      <c r="B1955">
        <v>175.018</v>
      </c>
      <c r="C1955" s="3">
        <f>MAX($B$2:B1955)</f>
        <v>194.75700000000001</v>
      </c>
      <c r="D1955" s="4">
        <f>(B1955 - C1955) / C1955</f>
        <v>-0.10135194113690396</v>
      </c>
      <c r="E1955">
        <v>141.22999999999999</v>
      </c>
      <c r="F1955">
        <f>MAX($E$2:E1955)</f>
        <v>186.57</v>
      </c>
      <c r="G1955">
        <f>(E1955-F1955)/F1955</f>
        <v>-0.24301870611566706</v>
      </c>
      <c r="H1955">
        <v>267.48</v>
      </c>
      <c r="I1955">
        <f>MAX($H$2:H1955)</f>
        <v>409.97</v>
      </c>
      <c r="J1955">
        <f t="shared" si="90"/>
        <v>-0.34756201673293169</v>
      </c>
      <c r="K1955">
        <v>44.853400000000001</v>
      </c>
      <c r="L1955">
        <f>MAX($K$2:K1955)</f>
        <v>49.332599999999999</v>
      </c>
      <c r="M1955">
        <f t="shared" si="91"/>
        <v>-9.0795944264036338E-2</v>
      </c>
      <c r="N1955">
        <v>4461.8999999999996</v>
      </c>
      <c r="O1955">
        <f>MAX($N$2:N1955)</f>
        <v>4796.5600000000004</v>
      </c>
      <c r="P1955">
        <f t="shared" si="92"/>
        <v>-6.9770835765632186E-2</v>
      </c>
    </row>
    <row r="1956" spans="1:16">
      <c r="A1956" s="1">
        <v>45182</v>
      </c>
      <c r="B1956">
        <v>172.94300000000001</v>
      </c>
      <c r="C1956" s="3">
        <f>MAX($B$2:B1956)</f>
        <v>194.75700000000001</v>
      </c>
      <c r="D1956" s="4">
        <f>(B1956 - C1956) / C1956</f>
        <v>-0.11200624367801923</v>
      </c>
      <c r="E1956">
        <v>144.85</v>
      </c>
      <c r="F1956">
        <f>MAX($E$2:E1956)</f>
        <v>186.57</v>
      </c>
      <c r="G1956">
        <f>(E1956-F1956)/F1956</f>
        <v>-0.2236158010398242</v>
      </c>
      <c r="H1956">
        <v>271.3</v>
      </c>
      <c r="I1956">
        <f>MAX($H$2:H1956)</f>
        <v>409.97</v>
      </c>
      <c r="J1956">
        <f t="shared" si="90"/>
        <v>-0.33824426177525185</v>
      </c>
      <c r="K1956">
        <v>45.468200000000003</v>
      </c>
      <c r="L1956">
        <f>MAX($K$2:K1956)</f>
        <v>49.332599999999999</v>
      </c>
      <c r="M1956">
        <f t="shared" si="91"/>
        <v>-7.8333596850763923E-2</v>
      </c>
      <c r="N1956">
        <v>4467.4399999999996</v>
      </c>
      <c r="O1956">
        <f>MAX($N$2:N1956)</f>
        <v>4796.5600000000004</v>
      </c>
      <c r="P1956">
        <f t="shared" si="92"/>
        <v>-6.8615841352969789E-2</v>
      </c>
    </row>
    <row r="1957" spans="1:16">
      <c r="A1957" s="1">
        <v>45183</v>
      </c>
      <c r="B1957">
        <v>174.46199999999999</v>
      </c>
      <c r="C1957" s="3">
        <f>MAX($B$2:B1957)</f>
        <v>194.75700000000001</v>
      </c>
      <c r="D1957" s="4">
        <f>(B1957 - C1957) / C1957</f>
        <v>-0.1042067807575595</v>
      </c>
      <c r="E1957">
        <v>144.72</v>
      </c>
      <c r="F1957">
        <f>MAX($E$2:E1957)</f>
        <v>186.57</v>
      </c>
      <c r="G1957">
        <f>(E1957-F1957)/F1957</f>
        <v>-0.22431259044862517</v>
      </c>
      <c r="H1957">
        <v>276.04000000000002</v>
      </c>
      <c r="I1957">
        <f>MAX($H$2:H1957)</f>
        <v>409.97</v>
      </c>
      <c r="J1957">
        <f t="shared" si="90"/>
        <v>-0.32668244017854964</v>
      </c>
      <c r="K1957">
        <v>45.5642</v>
      </c>
      <c r="L1957">
        <f>MAX($K$2:K1957)</f>
        <v>49.332599999999999</v>
      </c>
      <c r="M1957">
        <f t="shared" si="91"/>
        <v>-7.6387621978164538E-2</v>
      </c>
      <c r="N1957">
        <v>4505.1000000000004</v>
      </c>
      <c r="O1957">
        <f>MAX($N$2:N1957)</f>
        <v>4796.5600000000004</v>
      </c>
      <c r="P1957">
        <f t="shared" si="92"/>
        <v>-6.0764381139816873E-2</v>
      </c>
    </row>
    <row r="1958" spans="1:16">
      <c r="A1958" s="1">
        <v>45184</v>
      </c>
      <c r="B1958">
        <v>173.73699999999999</v>
      </c>
      <c r="C1958" s="3">
        <f>MAX($B$2:B1958)</f>
        <v>194.75700000000001</v>
      </c>
      <c r="D1958" s="4">
        <f>(B1958 - C1958) / C1958</f>
        <v>-0.10792936839240699</v>
      </c>
      <c r="E1958">
        <v>140.38999999999999</v>
      </c>
      <c r="F1958">
        <f>MAX($E$2:E1958)</f>
        <v>186.57</v>
      </c>
      <c r="G1958">
        <f>(E1958-F1958)/F1958</f>
        <v>-0.24752103768022732</v>
      </c>
      <c r="H1958">
        <v>274.39</v>
      </c>
      <c r="I1958">
        <f>MAX($H$2:H1958)</f>
        <v>409.97</v>
      </c>
      <c r="J1958">
        <f t="shared" si="90"/>
        <v>-0.330707124911579</v>
      </c>
      <c r="K1958">
        <v>43.883600000000001</v>
      </c>
      <c r="L1958">
        <f>MAX($K$2:K1958)</f>
        <v>49.332599999999999</v>
      </c>
      <c r="M1958">
        <f t="shared" si="91"/>
        <v>-0.11045434459160876</v>
      </c>
      <c r="N1958">
        <v>4450.32</v>
      </c>
      <c r="O1958">
        <f>MAX($N$2:N1958)</f>
        <v>4796.5600000000004</v>
      </c>
      <c r="P1958">
        <f t="shared" si="92"/>
        <v>-7.2185065963940961E-2</v>
      </c>
    </row>
    <row r="1959" spans="1:16">
      <c r="A1959" s="1">
        <v>45187</v>
      </c>
      <c r="B1959">
        <v>176.67500000000001</v>
      </c>
      <c r="C1959" s="3">
        <f>MAX($B$2:B1959)</f>
        <v>194.75700000000001</v>
      </c>
      <c r="D1959" s="4">
        <f>(B1959 - C1959) / C1959</f>
        <v>-9.2843902914914442E-2</v>
      </c>
      <c r="E1959">
        <v>139.97999999999999</v>
      </c>
      <c r="F1959">
        <f>MAX($E$2:E1959)</f>
        <v>186.57</v>
      </c>
      <c r="G1959">
        <f>(E1959-F1959)/F1959</f>
        <v>-0.24971860427721501</v>
      </c>
      <c r="H1959">
        <v>265.27999999999997</v>
      </c>
      <c r="I1959">
        <f>MAX($H$2:H1959)</f>
        <v>409.97</v>
      </c>
      <c r="J1959">
        <f t="shared" si="90"/>
        <v>-0.35292826304363745</v>
      </c>
      <c r="K1959">
        <v>43.949599999999997</v>
      </c>
      <c r="L1959">
        <f>MAX($K$2:K1959)</f>
        <v>49.332599999999999</v>
      </c>
      <c r="M1959">
        <f t="shared" si="91"/>
        <v>-0.10911648686669673</v>
      </c>
      <c r="N1959">
        <v>4453.53</v>
      </c>
      <c r="O1959">
        <f>MAX($N$2:N1959)</f>
        <v>4796.5600000000004</v>
      </c>
      <c r="P1959">
        <f t="shared" si="92"/>
        <v>-7.1515836349383854E-2</v>
      </c>
    </row>
    <row r="1960" spans="1:16">
      <c r="A1960" s="1">
        <v>45188</v>
      </c>
      <c r="B1960">
        <v>177.767</v>
      </c>
      <c r="C1960" s="3">
        <f>MAX($B$2:B1960)</f>
        <v>194.75700000000001</v>
      </c>
      <c r="D1960" s="4">
        <f>(B1960 - C1960) / C1960</f>
        <v>-8.7236915746289015E-2</v>
      </c>
      <c r="E1960">
        <v>137.63</v>
      </c>
      <c r="F1960">
        <f>MAX($E$2:E1960)</f>
        <v>186.57</v>
      </c>
      <c r="G1960">
        <f>(E1960-F1960)/F1960</f>
        <v>-0.2623144128209251</v>
      </c>
      <c r="H1960">
        <v>266.5</v>
      </c>
      <c r="I1960">
        <f>MAX($H$2:H1960)</f>
        <v>409.97</v>
      </c>
      <c r="J1960">
        <f t="shared" si="90"/>
        <v>-0.34995243554406424</v>
      </c>
      <c r="K1960">
        <v>43.503900000000002</v>
      </c>
      <c r="L1960">
        <f>MAX($K$2:K1960)</f>
        <v>49.332599999999999</v>
      </c>
      <c r="M1960">
        <f t="shared" si="91"/>
        <v>-0.1181510806241714</v>
      </c>
      <c r="N1960">
        <v>4443.95</v>
      </c>
      <c r="O1960">
        <f>MAX($N$2:N1960)</f>
        <v>4796.5600000000004</v>
      </c>
      <c r="P1960">
        <f t="shared" si="92"/>
        <v>-7.3513101055756744E-2</v>
      </c>
    </row>
    <row r="1961" spans="1:16">
      <c r="A1961" s="1">
        <v>45189</v>
      </c>
      <c r="B1961">
        <v>174.21299999999999</v>
      </c>
      <c r="C1961" s="3">
        <f>MAX($B$2:B1961)</f>
        <v>194.75700000000001</v>
      </c>
      <c r="D1961" s="4">
        <f>(B1961 - C1961) / C1961</f>
        <v>-0.10548529706249332</v>
      </c>
      <c r="E1961">
        <v>135.29</v>
      </c>
      <c r="F1961">
        <f>MAX($E$2:E1961)</f>
        <v>186.57</v>
      </c>
      <c r="G1961">
        <f>(E1961-F1961)/F1961</f>
        <v>-0.27485662217934287</v>
      </c>
      <c r="H1961">
        <v>262.58999999999997</v>
      </c>
      <c r="I1961">
        <f>MAX($H$2:H1961)</f>
        <v>409.97</v>
      </c>
      <c r="J1961">
        <f t="shared" si="90"/>
        <v>-0.35948971875990937</v>
      </c>
      <c r="K1961">
        <v>42.223300000000002</v>
      </c>
      <c r="L1961">
        <f>MAX($K$2:K1961)</f>
        <v>49.332599999999999</v>
      </c>
      <c r="M1961">
        <f t="shared" si="91"/>
        <v>-0.14410957460178458</v>
      </c>
      <c r="N1961">
        <v>4402.2</v>
      </c>
      <c r="O1961">
        <f>MAX($N$2:N1961)</f>
        <v>4796.5600000000004</v>
      </c>
      <c r="P1961">
        <f t="shared" si="92"/>
        <v>-8.221725569991839E-2</v>
      </c>
    </row>
    <row r="1962" spans="1:16">
      <c r="A1962" s="1">
        <v>45190</v>
      </c>
      <c r="B1962">
        <v>172.66499999999999</v>
      </c>
      <c r="C1962" s="3">
        <f>MAX($B$2:B1962)</f>
        <v>194.75700000000001</v>
      </c>
      <c r="D1962" s="4">
        <f>(B1962 - C1962) / C1962</f>
        <v>-0.11343366348834708</v>
      </c>
      <c r="E1962">
        <v>129.33000000000001</v>
      </c>
      <c r="F1962">
        <f>MAX($E$2:E1962)</f>
        <v>186.57</v>
      </c>
      <c r="G1962">
        <f>(E1962-F1962)/F1962</f>
        <v>-0.30680173661360338</v>
      </c>
      <c r="H1962">
        <v>255.7</v>
      </c>
      <c r="I1962">
        <f>MAX($H$2:H1962)</f>
        <v>409.97</v>
      </c>
      <c r="J1962">
        <f t="shared" si="90"/>
        <v>-0.37629582652389204</v>
      </c>
      <c r="K1962">
        <v>41.001800000000003</v>
      </c>
      <c r="L1962">
        <f>MAX($K$2:K1962)</f>
        <v>49.332599999999999</v>
      </c>
      <c r="M1962">
        <f t="shared" si="91"/>
        <v>-0.1688700777984537</v>
      </c>
      <c r="N1962">
        <v>4330</v>
      </c>
      <c r="O1962">
        <f>MAX($N$2:N1962)</f>
        <v>4796.5600000000004</v>
      </c>
      <c r="P1962">
        <f t="shared" si="92"/>
        <v>-9.7269709958803879E-2</v>
      </c>
    </row>
    <row r="1963" spans="1:16">
      <c r="A1963" s="1">
        <v>45191</v>
      </c>
      <c r="B1963">
        <v>173.51900000000001</v>
      </c>
      <c r="C1963" s="3">
        <f>MAX($B$2:B1963)</f>
        <v>194.75700000000001</v>
      </c>
      <c r="D1963" s="4">
        <f>(B1963 - C1963) / C1963</f>
        <v>-0.10904871198467833</v>
      </c>
      <c r="E1963">
        <v>129.12</v>
      </c>
      <c r="F1963">
        <f>MAX($E$2:E1963)</f>
        <v>186.57</v>
      </c>
      <c r="G1963">
        <f>(E1963-F1963)/F1963</f>
        <v>-0.3079273195047435</v>
      </c>
      <c r="H1963">
        <v>244.88</v>
      </c>
      <c r="I1963">
        <f>MAX($H$2:H1963)</f>
        <v>409.97</v>
      </c>
      <c r="J1963">
        <f t="shared" si="90"/>
        <v>-0.40268800156108991</v>
      </c>
      <c r="K1963">
        <v>41.5944</v>
      </c>
      <c r="L1963">
        <f>MAX($K$2:K1963)</f>
        <v>49.332599999999999</v>
      </c>
      <c r="M1963">
        <f t="shared" si="91"/>
        <v>-0.15685773707447001</v>
      </c>
      <c r="N1963">
        <v>4320.0600000000004</v>
      </c>
      <c r="O1963">
        <f>MAX($N$2:N1963)</f>
        <v>4796.5600000000004</v>
      </c>
      <c r="P1963">
        <f t="shared" si="92"/>
        <v>-9.9342028453725167E-2</v>
      </c>
    </row>
    <row r="1964" spans="1:16">
      <c r="A1964" s="1">
        <v>45194</v>
      </c>
      <c r="B1964">
        <v>174.798</v>
      </c>
      <c r="C1964" s="3">
        <f>MAX($B$2:B1964)</f>
        <v>194.75700000000001</v>
      </c>
      <c r="D1964" s="4">
        <f>(B1964 - C1964) / C1964</f>
        <v>-0.10248155393644388</v>
      </c>
      <c r="E1964">
        <v>131.27000000000001</v>
      </c>
      <c r="F1964">
        <f>MAX($E$2:E1964)</f>
        <v>186.57</v>
      </c>
      <c r="G1964">
        <f>(E1964-F1964)/F1964</f>
        <v>-0.29640349466688098</v>
      </c>
      <c r="H1964">
        <v>246.99</v>
      </c>
      <c r="I1964">
        <f>MAX($H$2:H1964)</f>
        <v>409.97</v>
      </c>
      <c r="J1964">
        <f t="shared" si="90"/>
        <v>-0.39754128350854945</v>
      </c>
      <c r="K1964">
        <v>42.206299999999999</v>
      </c>
      <c r="L1964">
        <f>MAX($K$2:K1964)</f>
        <v>49.332599999999999</v>
      </c>
      <c r="M1964">
        <f t="shared" si="91"/>
        <v>-0.14445417431880744</v>
      </c>
      <c r="N1964">
        <v>4337.4399999999996</v>
      </c>
      <c r="O1964">
        <f>MAX($N$2:N1964)</f>
        <v>4796.5600000000004</v>
      </c>
      <c r="P1964">
        <f t="shared" si="92"/>
        <v>-9.5718598328802473E-2</v>
      </c>
    </row>
    <row r="1965" spans="1:16">
      <c r="A1965" s="1">
        <v>45195</v>
      </c>
      <c r="B1965">
        <v>170.709</v>
      </c>
      <c r="C1965" s="3">
        <f>MAX($B$2:B1965)</f>
        <v>194.75700000000001</v>
      </c>
      <c r="D1965" s="4">
        <f>(B1965 - C1965) / C1965</f>
        <v>-0.12347694819698395</v>
      </c>
      <c r="E1965">
        <v>125.98</v>
      </c>
      <c r="F1965">
        <f>MAX($E$2:E1965)</f>
        <v>186.57</v>
      </c>
      <c r="G1965">
        <f>(E1965-F1965)/F1965</f>
        <v>-0.32475746368655189</v>
      </c>
      <c r="H1965">
        <v>244.12</v>
      </c>
      <c r="I1965">
        <f>MAX($H$2:H1965)</f>
        <v>409.97</v>
      </c>
      <c r="J1965">
        <f t="shared" si="90"/>
        <v>-0.40454179574115184</v>
      </c>
      <c r="K1965">
        <v>41.895400000000002</v>
      </c>
      <c r="L1965">
        <f>MAX($K$2:K1965)</f>
        <v>49.332599999999999</v>
      </c>
      <c r="M1965">
        <f t="shared" si="91"/>
        <v>-0.1507562950260071</v>
      </c>
      <c r="N1965">
        <v>4273.53</v>
      </c>
      <c r="O1965">
        <f>MAX($N$2:N1965)</f>
        <v>4796.5600000000004</v>
      </c>
      <c r="P1965">
        <f t="shared" si="92"/>
        <v>-0.10904273062361372</v>
      </c>
    </row>
    <row r="1966" spans="1:16">
      <c r="A1966" s="1">
        <v>45196</v>
      </c>
      <c r="B1966">
        <v>169.191</v>
      </c>
      <c r="C1966" s="3">
        <f>MAX($B$2:B1966)</f>
        <v>194.75700000000001</v>
      </c>
      <c r="D1966" s="4">
        <f>(B1966 - C1966) / C1966</f>
        <v>-0.13127127651380952</v>
      </c>
      <c r="E1966">
        <v>125.98</v>
      </c>
      <c r="F1966">
        <f>MAX($E$2:E1966)</f>
        <v>186.57</v>
      </c>
      <c r="G1966">
        <f>(E1966-F1966)/F1966</f>
        <v>-0.32475746368655189</v>
      </c>
      <c r="H1966">
        <v>240.5</v>
      </c>
      <c r="I1966">
        <f>MAX($H$2:H1966)</f>
        <v>409.97</v>
      </c>
      <c r="J1966">
        <f t="shared" si="90"/>
        <v>-0.41337171012513113</v>
      </c>
      <c r="K1966">
        <v>42.452300000000001</v>
      </c>
      <c r="L1966">
        <f>MAX($K$2:K1966)</f>
        <v>49.332599999999999</v>
      </c>
      <c r="M1966">
        <f t="shared" si="91"/>
        <v>-0.1394676137077713</v>
      </c>
      <c r="N1966">
        <v>4274.51</v>
      </c>
      <c r="O1966">
        <f>MAX($N$2:N1966)</f>
        <v>4796.5600000000004</v>
      </c>
      <c r="P1966">
        <f t="shared" si="92"/>
        <v>-0.10883841753256504</v>
      </c>
    </row>
    <row r="1967" spans="1:16">
      <c r="A1967" s="1">
        <v>45197</v>
      </c>
      <c r="B1967">
        <v>169.447</v>
      </c>
      <c r="C1967" s="3">
        <f>MAX($B$2:B1967)</f>
        <v>194.75700000000001</v>
      </c>
      <c r="D1967" s="4">
        <f>(B1967 - C1967) / C1967</f>
        <v>-0.12995681798343578</v>
      </c>
      <c r="E1967">
        <v>125.98</v>
      </c>
      <c r="F1967">
        <f>MAX($E$2:E1967)</f>
        <v>186.57</v>
      </c>
      <c r="G1967">
        <f>(E1967-F1967)/F1967</f>
        <v>-0.32475746368655189</v>
      </c>
      <c r="H1967">
        <v>246.38</v>
      </c>
      <c r="I1967">
        <f>MAX($H$2:H1967)</f>
        <v>409.97</v>
      </c>
      <c r="J1967">
        <f t="shared" si="90"/>
        <v>-0.39902919725833602</v>
      </c>
      <c r="K1967">
        <v>43.073</v>
      </c>
      <c r="L1967">
        <f>MAX($K$2:K1967)</f>
        <v>49.332599999999999</v>
      </c>
      <c r="M1967">
        <f t="shared" si="91"/>
        <v>-0.12688566992212044</v>
      </c>
      <c r="N1967">
        <v>4299.7</v>
      </c>
      <c r="O1967">
        <f>MAX($N$2:N1967)</f>
        <v>4796.5600000000004</v>
      </c>
      <c r="P1967">
        <f t="shared" si="92"/>
        <v>-0.10358673716163262</v>
      </c>
    </row>
    <row r="1968" spans="1:16">
      <c r="A1968" s="1">
        <v>45198</v>
      </c>
      <c r="B1968">
        <v>169.965</v>
      </c>
      <c r="C1968" s="3">
        <f>MAX($B$2:B1968)</f>
        <v>194.75700000000001</v>
      </c>
      <c r="D1968" s="4">
        <f>(B1968 - C1968) / C1968</f>
        <v>-0.12729709330088265</v>
      </c>
      <c r="E1968">
        <v>127.12</v>
      </c>
      <c r="F1968">
        <f>MAX($E$2:E1968)</f>
        <v>186.57</v>
      </c>
      <c r="G1968">
        <f>(E1968-F1968)/F1968</f>
        <v>-0.31864715656322018</v>
      </c>
      <c r="H1968">
        <v>250.22</v>
      </c>
      <c r="I1968">
        <f>MAX($H$2:H1968)</f>
        <v>409.97</v>
      </c>
      <c r="J1968">
        <f t="shared" si="90"/>
        <v>-0.38966265824328616</v>
      </c>
      <c r="K1968">
        <v>43.482900000000001</v>
      </c>
      <c r="L1968">
        <f>MAX($K$2:K1968)</f>
        <v>49.332599999999999</v>
      </c>
      <c r="M1968">
        <f t="shared" si="91"/>
        <v>-0.11857676262755254</v>
      </c>
      <c r="N1968">
        <v>4288.05</v>
      </c>
      <c r="O1968">
        <f>MAX($N$2:N1968)</f>
        <v>4796.5600000000004</v>
      </c>
      <c r="P1968">
        <f t="shared" si="92"/>
        <v>-0.10601556115215909</v>
      </c>
    </row>
    <row r="1969" spans="1:16">
      <c r="A1969" s="1">
        <v>45201</v>
      </c>
      <c r="B1969">
        <v>172.48500000000001</v>
      </c>
      <c r="C1969" s="3">
        <f>MAX($B$2:B1969)</f>
        <v>194.75700000000001</v>
      </c>
      <c r="D1969" s="4">
        <f>(B1969 - C1969) / C1969</f>
        <v>-0.11435789214251602</v>
      </c>
      <c r="E1969">
        <v>129.46</v>
      </c>
      <c r="F1969">
        <f>MAX($E$2:E1969)</f>
        <v>186.57</v>
      </c>
      <c r="G1969">
        <f>(E1969-F1969)/F1969</f>
        <v>-0.30610494720480241</v>
      </c>
      <c r="H1969">
        <v>251.6</v>
      </c>
      <c r="I1969">
        <f>MAX($H$2:H1969)</f>
        <v>409.97</v>
      </c>
      <c r="J1969">
        <f t="shared" si="90"/>
        <v>-0.38629655828475262</v>
      </c>
      <c r="K1969">
        <v>44.7654</v>
      </c>
      <c r="L1969">
        <f>MAX($K$2:K1969)</f>
        <v>49.332599999999999</v>
      </c>
      <c r="M1969">
        <f t="shared" si="91"/>
        <v>-9.2579754563919189E-2</v>
      </c>
      <c r="N1969">
        <v>4288.3900000000003</v>
      </c>
      <c r="O1969">
        <f>MAX($N$2:N1969)</f>
        <v>4796.5600000000004</v>
      </c>
      <c r="P1969">
        <f t="shared" si="92"/>
        <v>-0.10594467701852996</v>
      </c>
    </row>
    <row r="1970" spans="1:16">
      <c r="A1970" s="1">
        <v>45202</v>
      </c>
      <c r="B1970">
        <v>171.14500000000001</v>
      </c>
      <c r="C1970" s="3">
        <f>MAX($B$2:B1970)</f>
        <v>194.75700000000001</v>
      </c>
      <c r="D1970" s="4">
        <f>(B1970 - C1970) / C1970</f>
        <v>-0.12123826101244112</v>
      </c>
      <c r="E1970">
        <v>124.72</v>
      </c>
      <c r="F1970">
        <f>MAX($E$2:E1970)</f>
        <v>186.57</v>
      </c>
      <c r="G1970">
        <f>(E1970-F1970)/F1970</f>
        <v>-0.33151096103339228</v>
      </c>
      <c r="H1970">
        <v>246.53</v>
      </c>
      <c r="I1970">
        <f>MAX($H$2:H1970)</f>
        <v>409.97</v>
      </c>
      <c r="J1970">
        <f t="shared" si="90"/>
        <v>-0.39866331682806061</v>
      </c>
      <c r="K1970">
        <v>43.500900000000001</v>
      </c>
      <c r="L1970">
        <f>MAX($K$2:K1970)</f>
        <v>49.332599999999999</v>
      </c>
      <c r="M1970">
        <f t="shared" si="91"/>
        <v>-0.11821189233894014</v>
      </c>
      <c r="N1970">
        <v>4229.45</v>
      </c>
      <c r="O1970">
        <f>MAX($N$2:N1970)</f>
        <v>4796.5600000000004</v>
      </c>
      <c r="P1970">
        <f t="shared" si="92"/>
        <v>-0.11823265006588066</v>
      </c>
    </row>
    <row r="1971" spans="1:16">
      <c r="A1971" s="1">
        <v>45203</v>
      </c>
      <c r="B1971">
        <v>172.39599999999999</v>
      </c>
      <c r="C1971" s="3">
        <f>MAX($B$2:B1971)</f>
        <v>194.75700000000001</v>
      </c>
      <c r="D1971" s="4">
        <f>(B1971 - C1971) / C1971</f>
        <v>-0.11481487186596639</v>
      </c>
      <c r="E1971">
        <v>127</v>
      </c>
      <c r="F1971">
        <f>MAX($E$2:E1971)</f>
        <v>186.57</v>
      </c>
      <c r="G1971">
        <f>(E1971-F1971)/F1971</f>
        <v>-0.3192903467867288</v>
      </c>
      <c r="H1971">
        <v>261.16000000000003</v>
      </c>
      <c r="I1971">
        <f>MAX($H$2:H1971)</f>
        <v>409.97</v>
      </c>
      <c r="J1971">
        <f t="shared" si="90"/>
        <v>-0.36297777886186794</v>
      </c>
      <c r="K1971">
        <v>44.0246</v>
      </c>
      <c r="L1971">
        <f>MAX($K$2:K1971)</f>
        <v>49.332599999999999</v>
      </c>
      <c r="M1971">
        <f t="shared" si="91"/>
        <v>-0.10759619399747834</v>
      </c>
      <c r="N1971">
        <v>4263.75</v>
      </c>
      <c r="O1971">
        <f>MAX($N$2:N1971)</f>
        <v>4796.5600000000004</v>
      </c>
      <c r="P1971">
        <f t="shared" si="92"/>
        <v>-0.11108169187918016</v>
      </c>
    </row>
    <row r="1972" spans="1:16">
      <c r="A1972" s="1">
        <v>45204</v>
      </c>
      <c r="B1972">
        <v>173.63800000000001</v>
      </c>
      <c r="C1972" s="3">
        <f>MAX($B$2:B1972)</f>
        <v>194.75700000000001</v>
      </c>
      <c r="D1972" s="4">
        <f>(B1972 - C1972) / C1972</f>
        <v>-0.10843769415219992</v>
      </c>
      <c r="E1972">
        <v>125.96</v>
      </c>
      <c r="F1972">
        <f>MAX($E$2:E1972)</f>
        <v>186.57</v>
      </c>
      <c r="G1972">
        <f>(E1972-F1972)/F1972</f>
        <v>-0.32486466205713677</v>
      </c>
      <c r="H1972">
        <v>260.05</v>
      </c>
      <c r="I1972">
        <f>MAX($H$2:H1972)</f>
        <v>409.97</v>
      </c>
      <c r="J1972">
        <f t="shared" si="90"/>
        <v>-0.36568529404590583</v>
      </c>
      <c r="K1972">
        <v>44.671399999999998</v>
      </c>
      <c r="L1972">
        <f>MAX($K$2:K1972)</f>
        <v>49.332599999999999</v>
      </c>
      <c r="M1972">
        <f t="shared" si="91"/>
        <v>-9.4485188293339517E-2</v>
      </c>
      <c r="N1972">
        <v>4258.1899999999996</v>
      </c>
      <c r="O1972">
        <f>MAX($N$2:N1972)</f>
        <v>4796.5600000000004</v>
      </c>
      <c r="P1972">
        <f t="shared" si="92"/>
        <v>-0.112240855946762</v>
      </c>
    </row>
    <row r="1973" spans="1:16">
      <c r="A1973" s="1">
        <v>45205</v>
      </c>
      <c r="B1973">
        <v>176.19800000000001</v>
      </c>
      <c r="C1973" s="3">
        <f>MAX($B$2:B1973)</f>
        <v>194.75700000000001</v>
      </c>
      <c r="D1973" s="4">
        <f>(B1973 - C1973) / C1973</f>
        <v>-9.5293108848462427E-2</v>
      </c>
      <c r="E1973">
        <v>127.96</v>
      </c>
      <c r="F1973">
        <f>MAX($E$2:E1973)</f>
        <v>186.57</v>
      </c>
      <c r="G1973">
        <f>(E1973-F1973)/F1973</f>
        <v>-0.31414482499866003</v>
      </c>
      <c r="H1973">
        <v>260.52999999999997</v>
      </c>
      <c r="I1973">
        <f>MAX($H$2:H1973)</f>
        <v>409.97</v>
      </c>
      <c r="J1973">
        <f t="shared" si="90"/>
        <v>-0.36451447666902465</v>
      </c>
      <c r="K1973">
        <v>45.744999999999997</v>
      </c>
      <c r="L1973">
        <f>MAX($K$2:K1973)</f>
        <v>49.332599999999999</v>
      </c>
      <c r="M1973">
        <f t="shared" si="91"/>
        <v>-7.2722702634768932E-2</v>
      </c>
      <c r="N1973">
        <v>4308.5</v>
      </c>
      <c r="O1973">
        <f>MAX($N$2:N1973)</f>
        <v>4796.5600000000004</v>
      </c>
      <c r="P1973">
        <f t="shared" si="92"/>
        <v>-0.10175208899711467</v>
      </c>
    </row>
    <row r="1974" spans="1:16">
      <c r="A1974" s="1">
        <v>45208</v>
      </c>
      <c r="B1974">
        <v>177.68700000000001</v>
      </c>
      <c r="C1974" s="3">
        <f>MAX($B$2:B1974)</f>
        <v>194.75700000000001</v>
      </c>
      <c r="D1974" s="4">
        <f>(B1974 - C1974) / C1974</f>
        <v>-8.7647684037030729E-2</v>
      </c>
      <c r="E1974">
        <v>128.26</v>
      </c>
      <c r="F1974">
        <f>MAX($E$2:E1974)</f>
        <v>186.57</v>
      </c>
      <c r="G1974">
        <f>(E1974-F1974)/F1974</f>
        <v>-0.31253684943988852</v>
      </c>
      <c r="H1974">
        <v>259.67</v>
      </c>
      <c r="I1974">
        <f>MAX($H$2:H1974)</f>
        <v>409.97</v>
      </c>
      <c r="J1974">
        <f t="shared" si="90"/>
        <v>-0.36661219113593679</v>
      </c>
      <c r="K1974">
        <v>45.2562</v>
      </c>
      <c r="L1974">
        <f>MAX($K$2:K1974)</f>
        <v>49.332599999999999</v>
      </c>
      <c r="M1974">
        <f t="shared" si="91"/>
        <v>-8.2630958027754456E-2</v>
      </c>
      <c r="N1974">
        <v>4335.66</v>
      </c>
      <c r="O1974">
        <f>MAX($N$2:N1974)</f>
        <v>4796.5600000000004</v>
      </c>
      <c r="P1974">
        <f t="shared" si="92"/>
        <v>-9.608969761662535E-2</v>
      </c>
    </row>
    <row r="1975" spans="1:16">
      <c r="A1975" s="1">
        <v>45209</v>
      </c>
      <c r="B1975">
        <v>177.09200000000001</v>
      </c>
      <c r="C1975" s="3">
        <f>MAX($B$2:B1975)</f>
        <v>194.75700000000001</v>
      </c>
      <c r="D1975" s="4">
        <f>(B1975 - C1975) / C1975</f>
        <v>-9.0702773199422826E-2</v>
      </c>
      <c r="E1975">
        <v>129.47999999999999</v>
      </c>
      <c r="F1975">
        <f>MAX($E$2:E1975)</f>
        <v>186.57</v>
      </c>
      <c r="G1975">
        <f>(E1975-F1975)/F1975</f>
        <v>-0.30599774883421776</v>
      </c>
      <c r="H1975">
        <v>263.62</v>
      </c>
      <c r="I1975">
        <f>MAX($H$2:H1975)</f>
        <v>409.97</v>
      </c>
      <c r="J1975">
        <f t="shared" si="90"/>
        <v>-0.35697733980535162</v>
      </c>
      <c r="K1975">
        <v>45.780999999999999</v>
      </c>
      <c r="L1975">
        <f>MAX($K$2:K1975)</f>
        <v>49.332599999999999</v>
      </c>
      <c r="M1975">
        <f t="shared" si="91"/>
        <v>-7.1992962057544116E-2</v>
      </c>
      <c r="N1975">
        <v>4358.24</v>
      </c>
      <c r="O1975">
        <f>MAX($N$2:N1975)</f>
        <v>4796.5600000000004</v>
      </c>
      <c r="P1975">
        <f t="shared" si="92"/>
        <v>-9.1382157212669207E-2</v>
      </c>
    </row>
    <row r="1976" spans="1:16">
      <c r="A1976" s="1">
        <v>45210</v>
      </c>
      <c r="B1976">
        <v>178.49100000000001</v>
      </c>
      <c r="C1976" s="3">
        <f>MAX($B$2:B1976)</f>
        <v>194.75700000000001</v>
      </c>
      <c r="D1976" s="4">
        <f>(B1976 - C1976) / C1976</f>
        <v>-8.3519462715075668E-2</v>
      </c>
      <c r="E1976">
        <v>131.83000000000001</v>
      </c>
      <c r="F1976">
        <f>MAX($E$2:E1976)</f>
        <v>186.57</v>
      </c>
      <c r="G1976">
        <f>(E1976-F1976)/F1976</f>
        <v>-0.29340194029050748</v>
      </c>
      <c r="H1976">
        <v>262.99</v>
      </c>
      <c r="I1976">
        <f>MAX($H$2:H1976)</f>
        <v>409.97</v>
      </c>
      <c r="J1976">
        <f t="shared" si="90"/>
        <v>-0.35851403761250827</v>
      </c>
      <c r="K1976">
        <v>46.788699999999999</v>
      </c>
      <c r="L1976">
        <f>MAX($K$2:K1976)</f>
        <v>49.332599999999999</v>
      </c>
      <c r="M1976">
        <f t="shared" si="91"/>
        <v>-5.1566307066726685E-2</v>
      </c>
      <c r="N1976">
        <v>4376.95</v>
      </c>
      <c r="O1976">
        <f>MAX($N$2:N1976)</f>
        <v>4796.5600000000004</v>
      </c>
      <c r="P1976">
        <f t="shared" si="92"/>
        <v>-8.7481445035608965E-2</v>
      </c>
    </row>
    <row r="1977" spans="1:16">
      <c r="A1977" s="1">
        <v>45211</v>
      </c>
      <c r="B1977">
        <v>179.39500000000001</v>
      </c>
      <c r="C1977" s="3">
        <f>MAX($B$2:B1977)</f>
        <v>194.75700000000001</v>
      </c>
      <c r="D1977" s="4">
        <f>(B1977 - C1977) / C1977</f>
        <v>-7.8877781029693381E-2</v>
      </c>
      <c r="E1977">
        <v>132.33000000000001</v>
      </c>
      <c r="F1977">
        <f>MAX($E$2:E1977)</f>
        <v>186.57</v>
      </c>
      <c r="G1977">
        <f>(E1977-F1977)/F1977</f>
        <v>-0.29072198102588831</v>
      </c>
      <c r="H1977">
        <v>258.87</v>
      </c>
      <c r="I1977">
        <f>MAX($H$2:H1977)</f>
        <v>409.97</v>
      </c>
      <c r="J1977">
        <f t="shared" si="90"/>
        <v>-0.36856355343073888</v>
      </c>
      <c r="K1977">
        <v>46.927599999999998</v>
      </c>
      <c r="L1977">
        <f>MAX($K$2:K1977)</f>
        <v>49.332599999999999</v>
      </c>
      <c r="M1977">
        <f t="shared" si="91"/>
        <v>-4.8750724672934349E-2</v>
      </c>
      <c r="N1977">
        <v>4349.6099999999997</v>
      </c>
      <c r="O1977">
        <f>MAX($N$2:N1977)</f>
        <v>4796.5600000000004</v>
      </c>
      <c r="P1977">
        <f t="shared" si="92"/>
        <v>-9.3181363310372578E-2</v>
      </c>
    </row>
    <row r="1978" spans="1:16">
      <c r="A1978" s="1">
        <v>45212</v>
      </c>
      <c r="B1978">
        <v>177.548</v>
      </c>
      <c r="C1978" s="3">
        <f>MAX($B$2:B1978)</f>
        <v>194.75700000000001</v>
      </c>
      <c r="D1978" s="4">
        <f>(B1978 - C1978) / C1978</f>
        <v>-8.8361393942194652E-2</v>
      </c>
      <c r="E1978">
        <v>129.79</v>
      </c>
      <c r="F1978">
        <f>MAX($E$2:E1978)</f>
        <v>186.57</v>
      </c>
      <c r="G1978">
        <f>(E1978-F1978)/F1978</f>
        <v>-0.30433617409015384</v>
      </c>
      <c r="H1978">
        <v>251.12</v>
      </c>
      <c r="I1978">
        <f>MAX($H$2:H1978)</f>
        <v>409.97</v>
      </c>
      <c r="J1978">
        <f t="shared" si="90"/>
        <v>-0.38746737566163381</v>
      </c>
      <c r="K1978">
        <v>45.444200000000002</v>
      </c>
      <c r="L1978">
        <f>MAX($K$2:K1978)</f>
        <v>49.332599999999999</v>
      </c>
      <c r="M1978">
        <f t="shared" si="91"/>
        <v>-7.88200905689138E-2</v>
      </c>
      <c r="N1978">
        <v>4327.78</v>
      </c>
      <c r="O1978">
        <f>MAX($N$2:N1978)</f>
        <v>4796.5600000000004</v>
      </c>
      <c r="P1978">
        <f t="shared" si="92"/>
        <v>-9.7732541654852775E-2</v>
      </c>
    </row>
    <row r="1979" spans="1:16">
      <c r="A1979" s="1">
        <v>45215</v>
      </c>
      <c r="B1979">
        <v>177.42099999999999</v>
      </c>
      <c r="C1979" s="3">
        <f>MAX($B$2:B1979)</f>
        <v>194.75700000000001</v>
      </c>
      <c r="D1979" s="4">
        <f>(B1979 - C1979) / C1979</f>
        <v>-8.901348860374729E-2</v>
      </c>
      <c r="E1979">
        <v>132.55000000000001</v>
      </c>
      <c r="F1979">
        <f>MAX($E$2:E1979)</f>
        <v>186.57</v>
      </c>
      <c r="G1979">
        <f>(E1979-F1979)/F1979</f>
        <v>-0.28954279894945589</v>
      </c>
      <c r="H1979">
        <v>253.92</v>
      </c>
      <c r="I1979">
        <f>MAX($H$2:H1979)</f>
        <v>409.97</v>
      </c>
      <c r="J1979">
        <f t="shared" si="90"/>
        <v>-0.38063760762982662</v>
      </c>
      <c r="K1979">
        <v>46.077800000000003</v>
      </c>
      <c r="L1979">
        <f>MAX($K$2:K1979)</f>
        <v>49.332599999999999</v>
      </c>
      <c r="M1979">
        <f t="shared" si="91"/>
        <v>-6.5976656409757362E-2</v>
      </c>
      <c r="N1979">
        <v>4373.63</v>
      </c>
      <c r="O1979">
        <f>MAX($N$2:N1979)</f>
        <v>4796.5600000000004</v>
      </c>
      <c r="P1979">
        <f t="shared" si="92"/>
        <v>-8.817360775222248E-2</v>
      </c>
    </row>
    <row r="1980" spans="1:16">
      <c r="A1980" s="1">
        <v>45216</v>
      </c>
      <c r="B1980">
        <v>175.86199999999999</v>
      </c>
      <c r="C1980" s="3">
        <f>MAX($B$2:B1980)</f>
        <v>194.75700000000001</v>
      </c>
      <c r="D1980" s="4">
        <f>(B1980 - C1980) / C1980</f>
        <v>-9.7018335669578043E-2</v>
      </c>
      <c r="E1980">
        <v>131.47</v>
      </c>
      <c r="F1980">
        <f>MAX($E$2:E1980)</f>
        <v>186.57</v>
      </c>
      <c r="G1980">
        <f>(E1980-F1980)/F1980</f>
        <v>-0.29533151096103338</v>
      </c>
      <c r="H1980">
        <v>254.85</v>
      </c>
      <c r="I1980">
        <f>MAX($H$2:H1980)</f>
        <v>409.97</v>
      </c>
      <c r="J1980">
        <f t="shared" si="90"/>
        <v>-0.37836914896211926</v>
      </c>
      <c r="K1980">
        <v>43.921599999999998</v>
      </c>
      <c r="L1980">
        <f>MAX($K$2:K1980)</f>
        <v>49.332599999999999</v>
      </c>
      <c r="M1980">
        <f t="shared" si="91"/>
        <v>-0.10968406287120487</v>
      </c>
      <c r="N1980">
        <v>4373.2</v>
      </c>
      <c r="O1980">
        <f>MAX($N$2:N1980)</f>
        <v>4796.5600000000004</v>
      </c>
      <c r="P1980">
        <f t="shared" si="92"/>
        <v>-8.826325533298876E-2</v>
      </c>
    </row>
    <row r="1981" spans="1:16">
      <c r="A1981" s="1">
        <v>45217</v>
      </c>
      <c r="B1981">
        <v>174.56100000000001</v>
      </c>
      <c r="C1981" s="3">
        <f>MAX($B$2:B1981)</f>
        <v>194.75700000000001</v>
      </c>
      <c r="D1981" s="4">
        <f>(B1981 - C1981) / C1981</f>
        <v>-0.10369845499776643</v>
      </c>
      <c r="E1981">
        <v>128.13</v>
      </c>
      <c r="F1981">
        <f>MAX($E$2:E1981)</f>
        <v>186.57</v>
      </c>
      <c r="G1981">
        <f>(E1981-F1981)/F1981</f>
        <v>-0.31323363884868949</v>
      </c>
      <c r="H1981">
        <v>242.68</v>
      </c>
      <c r="I1981">
        <f>MAX($H$2:H1981)</f>
        <v>409.97</v>
      </c>
      <c r="J1981">
        <f t="shared" si="90"/>
        <v>-0.40805424787179551</v>
      </c>
      <c r="K1981">
        <v>42.180300000000003</v>
      </c>
      <c r="L1981">
        <f>MAX($K$2:K1981)</f>
        <v>49.332599999999999</v>
      </c>
      <c r="M1981">
        <f t="shared" si="91"/>
        <v>-0.14498120918013641</v>
      </c>
      <c r="N1981">
        <v>4314.6000000000004</v>
      </c>
      <c r="O1981">
        <f>MAX($N$2:N1981)</f>
        <v>4796.5600000000004</v>
      </c>
      <c r="P1981">
        <f t="shared" si="92"/>
        <v>-0.10048034424671014</v>
      </c>
    </row>
    <row r="1982" spans="1:16">
      <c r="A1982" s="1">
        <v>45218</v>
      </c>
      <c r="B1982">
        <v>174.18299999999999</v>
      </c>
      <c r="C1982" s="3">
        <f>MAX($B$2:B1982)</f>
        <v>194.75700000000001</v>
      </c>
      <c r="D1982" s="4">
        <f>(B1982 - C1982) / C1982</f>
        <v>-0.10563933517152149</v>
      </c>
      <c r="E1982">
        <v>128.4</v>
      </c>
      <c r="F1982">
        <f>MAX($E$2:E1982)</f>
        <v>186.57</v>
      </c>
      <c r="G1982">
        <f>(E1982-F1982)/F1982</f>
        <v>-0.31178646084579509</v>
      </c>
      <c r="H1982">
        <v>220.11</v>
      </c>
      <c r="I1982">
        <f>MAX($H$2:H1982)</f>
        <v>409.97</v>
      </c>
      <c r="J1982">
        <f t="shared" si="90"/>
        <v>-0.46310705661389856</v>
      </c>
      <c r="K1982">
        <v>42.085299999999997</v>
      </c>
      <c r="L1982">
        <f>MAX($K$2:K1982)</f>
        <v>49.332599999999999</v>
      </c>
      <c r="M1982">
        <f t="shared" si="91"/>
        <v>-0.1469069134811464</v>
      </c>
      <c r="N1982">
        <v>4278</v>
      </c>
      <c r="O1982">
        <f>MAX($N$2:N1982)</f>
        <v>4796.5600000000004</v>
      </c>
      <c r="P1982">
        <f t="shared" si="92"/>
        <v>-0.10811081274913696</v>
      </c>
    </row>
    <row r="1983" spans="1:16">
      <c r="A1983" s="1">
        <v>45219</v>
      </c>
      <c r="B1983">
        <v>171.62200000000001</v>
      </c>
      <c r="C1983" s="3">
        <f>MAX($B$2:B1983)</f>
        <v>194.75700000000001</v>
      </c>
      <c r="D1983" s="4">
        <f>(B1983 - C1983) / C1983</f>
        <v>-0.11878905507889313</v>
      </c>
      <c r="E1983">
        <v>125.17</v>
      </c>
      <c r="F1983">
        <f>MAX($E$2:E1983)</f>
        <v>186.57</v>
      </c>
      <c r="G1983">
        <f>(E1983-F1983)/F1983</f>
        <v>-0.32909899769523498</v>
      </c>
      <c r="H1983">
        <v>211.99</v>
      </c>
      <c r="I1983">
        <f>MAX($H$2:H1983)</f>
        <v>409.97</v>
      </c>
      <c r="J1983">
        <f t="shared" si="90"/>
        <v>-0.48291338390613947</v>
      </c>
      <c r="K1983">
        <v>41.371699999999997</v>
      </c>
      <c r="L1983">
        <f>MAX($K$2:K1983)</f>
        <v>49.332599999999999</v>
      </c>
      <c r="M1983">
        <f t="shared" si="91"/>
        <v>-0.16137199336746902</v>
      </c>
      <c r="N1983">
        <v>4224.16</v>
      </c>
      <c r="O1983">
        <f>MAX($N$2:N1983)</f>
        <v>4796.5600000000004</v>
      </c>
      <c r="P1983">
        <f t="shared" si="92"/>
        <v>-0.11933552379205108</v>
      </c>
    </row>
    <row r="1984" spans="1:16">
      <c r="A1984" s="1">
        <v>45222</v>
      </c>
      <c r="B1984">
        <v>171.74100000000001</v>
      </c>
      <c r="C1984" s="3">
        <f>MAX($B$2:B1984)</f>
        <v>194.75700000000001</v>
      </c>
      <c r="D1984" s="4">
        <f>(B1984 - C1984) / C1984</f>
        <v>-0.11817803724641471</v>
      </c>
      <c r="E1984">
        <v>126.56</v>
      </c>
      <c r="F1984">
        <f>MAX($E$2:E1984)</f>
        <v>186.57</v>
      </c>
      <c r="G1984">
        <f>(E1984-F1984)/F1984</f>
        <v>-0.32164871093959368</v>
      </c>
      <c r="H1984">
        <v>212.08</v>
      </c>
      <c r="I1984">
        <f>MAX($H$2:H1984)</f>
        <v>409.97</v>
      </c>
      <c r="J1984">
        <f t="shared" si="90"/>
        <v>-0.48269385564797423</v>
      </c>
      <c r="K1984">
        <v>42.959000000000003</v>
      </c>
      <c r="L1984">
        <f>MAX($K$2:K1984)</f>
        <v>49.332599999999999</v>
      </c>
      <c r="M1984">
        <f t="shared" si="91"/>
        <v>-0.12919651508333224</v>
      </c>
      <c r="N1984">
        <v>4217.04</v>
      </c>
      <c r="O1984">
        <f>MAX($N$2:N1984)</f>
        <v>4796.5600000000004</v>
      </c>
      <c r="P1984">
        <f t="shared" si="92"/>
        <v>-0.1208199209433428</v>
      </c>
    </row>
    <row r="1985" spans="1:16">
      <c r="A1985" s="1">
        <v>45223</v>
      </c>
      <c r="B1985">
        <v>172.178</v>
      </c>
      <c r="C1985" s="3">
        <f>MAX($B$2:B1985)</f>
        <v>194.75700000000001</v>
      </c>
      <c r="D1985" s="4">
        <f>(B1985 - C1985) / C1985</f>
        <v>-0.11593421545823773</v>
      </c>
      <c r="E1985">
        <v>128.56</v>
      </c>
      <c r="F1985">
        <f>MAX($E$2:E1985)</f>
        <v>186.57</v>
      </c>
      <c r="G1985">
        <f>(E1985-F1985)/F1985</f>
        <v>-0.31092887388111695</v>
      </c>
      <c r="H1985">
        <v>216.52</v>
      </c>
      <c r="I1985">
        <f>MAX($H$2:H1985)</f>
        <v>409.97</v>
      </c>
      <c r="J1985">
        <f t="shared" si="90"/>
        <v>-0.47186379491182284</v>
      </c>
      <c r="K1985">
        <v>43.646900000000002</v>
      </c>
      <c r="L1985">
        <f>MAX($K$2:K1985)</f>
        <v>49.332599999999999</v>
      </c>
      <c r="M1985">
        <f t="shared" si="91"/>
        <v>-0.11525238888686178</v>
      </c>
      <c r="N1985">
        <v>4247.68</v>
      </c>
      <c r="O1985">
        <f>MAX($N$2:N1985)</f>
        <v>4796.5600000000004</v>
      </c>
      <c r="P1985">
        <f t="shared" si="92"/>
        <v>-0.11443200960688495</v>
      </c>
    </row>
    <row r="1986" spans="1:16">
      <c r="A1986" s="1">
        <v>45224</v>
      </c>
      <c r="B1986">
        <v>169.85499999999999</v>
      </c>
      <c r="C1986" s="3">
        <f>MAX($B$2:B1986)</f>
        <v>194.75700000000001</v>
      </c>
      <c r="D1986" s="4">
        <f>(B1986 - C1986) / C1986</f>
        <v>-0.12786189970065268</v>
      </c>
      <c r="E1986">
        <v>121.39</v>
      </c>
      <c r="F1986">
        <f>MAX($E$2:E1986)</f>
        <v>186.57</v>
      </c>
      <c r="G1986">
        <f>(E1986-F1986)/F1986</f>
        <v>-0.34935948973575598</v>
      </c>
      <c r="H1986">
        <v>212.42</v>
      </c>
      <c r="I1986">
        <f>MAX($H$2:H1986)</f>
        <v>409.97</v>
      </c>
      <c r="J1986">
        <f t="shared" si="90"/>
        <v>-0.48186452667268342</v>
      </c>
      <c r="K1986">
        <v>41.763399999999997</v>
      </c>
      <c r="L1986">
        <f>MAX($K$2:K1986)</f>
        <v>49.332599999999999</v>
      </c>
      <c r="M1986">
        <f t="shared" si="91"/>
        <v>-0.15343201047583144</v>
      </c>
      <c r="N1986">
        <v>4186.7700000000004</v>
      </c>
      <c r="O1986">
        <f>MAX($N$2:N1986)</f>
        <v>4796.5600000000004</v>
      </c>
      <c r="P1986">
        <f t="shared" si="92"/>
        <v>-0.12713069366379237</v>
      </c>
    </row>
    <row r="1987" spans="1:16">
      <c r="A1987" s="1">
        <v>45225</v>
      </c>
      <c r="B1987">
        <v>165.67699999999999</v>
      </c>
      <c r="C1987" s="3">
        <f>MAX($B$2:B1987)</f>
        <v>194.75700000000001</v>
      </c>
      <c r="D1987" s="4">
        <f>(B1987 - C1987) / C1987</f>
        <v>-0.14931427368464298</v>
      </c>
      <c r="E1987">
        <v>119.57</v>
      </c>
      <c r="F1987">
        <f>MAX($E$2:E1987)</f>
        <v>186.57</v>
      </c>
      <c r="G1987">
        <f>(E1987-F1987)/F1987</f>
        <v>-0.35911454145896982</v>
      </c>
      <c r="H1987">
        <v>205.76</v>
      </c>
      <c r="I1987">
        <f>MAX($H$2:H1987)</f>
        <v>409.97</v>
      </c>
      <c r="J1987">
        <f t="shared" ref="J1987:J2050" si="93">(H1987-I1987)/I1987</f>
        <v>-0.49810961777691054</v>
      </c>
      <c r="K1987">
        <v>40.311100000000003</v>
      </c>
      <c r="L1987">
        <f>MAX($K$2:K1987)</f>
        <v>49.332599999999999</v>
      </c>
      <c r="M1987">
        <f t="shared" ref="M1987:M2050" si="94">(K1987-L1987)/L1987</f>
        <v>-0.182870961595375</v>
      </c>
      <c r="N1987">
        <v>4137.2299999999996</v>
      </c>
      <c r="O1987">
        <f>MAX($N$2:N1987)</f>
        <v>4796.5600000000004</v>
      </c>
      <c r="P1987">
        <f t="shared" ref="P1987:P2050" si="95">(N1987-O1987)/O1987</f>
        <v>-0.13745892889904449</v>
      </c>
    </row>
    <row r="1988" spans="1:16">
      <c r="A1988" s="1">
        <v>45226</v>
      </c>
      <c r="B1988">
        <v>166.99600000000001</v>
      </c>
      <c r="C1988" s="3">
        <f>MAX($B$2:B1988)</f>
        <v>194.75700000000001</v>
      </c>
      <c r="D1988" s="4">
        <f>(B1988 - C1988) / C1988</f>
        <v>-0.14254173149103752</v>
      </c>
      <c r="E1988">
        <v>127.74</v>
      </c>
      <c r="F1988">
        <f>MAX($E$2:E1988)</f>
        <v>186.57</v>
      </c>
      <c r="G1988">
        <f>(E1988-F1988)/F1988</f>
        <v>-0.31532400707509245</v>
      </c>
      <c r="H1988">
        <v>207.3</v>
      </c>
      <c r="I1988">
        <f>MAX($H$2:H1988)</f>
        <v>409.97</v>
      </c>
      <c r="J1988">
        <f t="shared" si="93"/>
        <v>-0.49435324535941655</v>
      </c>
      <c r="K1988">
        <v>40.484900000000003</v>
      </c>
      <c r="L1988">
        <f>MAX($K$2:K1988)</f>
        <v>49.332599999999999</v>
      </c>
      <c r="M1988">
        <f t="shared" si="94"/>
        <v>-0.17934793625310638</v>
      </c>
      <c r="N1988">
        <v>4117.37</v>
      </c>
      <c r="O1988">
        <f>MAX($N$2:N1988)</f>
        <v>4796.5600000000004</v>
      </c>
      <c r="P1988">
        <f t="shared" si="95"/>
        <v>-0.14159939623396778</v>
      </c>
    </row>
    <row r="1989" spans="1:16">
      <c r="A1989" s="1">
        <v>45229</v>
      </c>
      <c r="B1989">
        <v>169.05099999999999</v>
      </c>
      <c r="C1989" s="3">
        <f>MAX($B$2:B1989)</f>
        <v>194.75700000000001</v>
      </c>
      <c r="D1989" s="4">
        <f>(B1989 - C1989) / C1989</f>
        <v>-0.13199012102260774</v>
      </c>
      <c r="E1989">
        <v>132.71</v>
      </c>
      <c r="F1989">
        <f>MAX($E$2:E1989)</f>
        <v>186.57</v>
      </c>
      <c r="G1989">
        <f>(E1989-F1989)/F1989</f>
        <v>-0.28868521198477776</v>
      </c>
      <c r="H1989">
        <v>197.36</v>
      </c>
      <c r="I1989">
        <f>MAX($H$2:H1989)</f>
        <v>409.97</v>
      </c>
      <c r="J1989">
        <f t="shared" si="93"/>
        <v>-0.51859892187233214</v>
      </c>
      <c r="K1989">
        <v>41.145800000000001</v>
      </c>
      <c r="L1989">
        <f>MAX($K$2:K1989)</f>
        <v>49.332599999999999</v>
      </c>
      <c r="M1989">
        <f t="shared" si="94"/>
        <v>-0.16595111548955455</v>
      </c>
      <c r="N1989">
        <v>4166.82</v>
      </c>
      <c r="O1989">
        <f>MAX($N$2:N1989)</f>
        <v>4796.5600000000004</v>
      </c>
      <c r="P1989">
        <f t="shared" si="95"/>
        <v>-0.131289924445853</v>
      </c>
    </row>
    <row r="1990" spans="1:16">
      <c r="A1990" s="1">
        <v>45230</v>
      </c>
      <c r="B1990">
        <v>169.52699999999999</v>
      </c>
      <c r="C1990" s="3">
        <f>MAX($B$2:B1990)</f>
        <v>194.75700000000001</v>
      </c>
      <c r="D1990" s="4">
        <f>(B1990 - C1990) / C1990</f>
        <v>-0.12954604969269407</v>
      </c>
      <c r="E1990">
        <v>133.09</v>
      </c>
      <c r="F1990">
        <f>MAX($E$2:E1990)</f>
        <v>186.57</v>
      </c>
      <c r="G1990">
        <f>(E1990-F1990)/F1990</f>
        <v>-0.2866484429436672</v>
      </c>
      <c r="H1990">
        <v>200.84</v>
      </c>
      <c r="I1990">
        <f>MAX($H$2:H1990)</f>
        <v>409.97</v>
      </c>
      <c r="J1990">
        <f t="shared" si="93"/>
        <v>-0.51011049588994317</v>
      </c>
      <c r="K1990">
        <v>40.764899999999997</v>
      </c>
      <c r="L1990">
        <f>MAX($K$2:K1990)</f>
        <v>49.332599999999999</v>
      </c>
      <c r="M1990">
        <f t="shared" si="94"/>
        <v>-0.17367217620802475</v>
      </c>
      <c r="N1990">
        <v>4193.8</v>
      </c>
      <c r="O1990">
        <f>MAX($N$2:N1990)</f>
        <v>4796.5600000000004</v>
      </c>
      <c r="P1990">
        <f t="shared" si="95"/>
        <v>-0.12566505995963778</v>
      </c>
    </row>
    <row r="1991" spans="1:16">
      <c r="A1991" s="1">
        <v>45231</v>
      </c>
      <c r="B1991">
        <v>172.70500000000001</v>
      </c>
      <c r="C1991" s="3">
        <f>MAX($B$2:B1991)</f>
        <v>194.75700000000001</v>
      </c>
      <c r="D1991" s="4">
        <f>(B1991 - C1991) / C1991</f>
        <v>-0.11322827934297608</v>
      </c>
      <c r="E1991">
        <v>137</v>
      </c>
      <c r="F1991">
        <f>MAX($E$2:E1991)</f>
        <v>186.57</v>
      </c>
      <c r="G1991">
        <f>(E1991-F1991)/F1991</f>
        <v>-0.26569116149434524</v>
      </c>
      <c r="H1991">
        <v>205.66</v>
      </c>
      <c r="I1991">
        <f>MAX($H$2:H1991)</f>
        <v>409.97</v>
      </c>
      <c r="J1991">
        <f t="shared" si="93"/>
        <v>-0.49835353806376081</v>
      </c>
      <c r="K1991">
        <v>42.3093</v>
      </c>
      <c r="L1991">
        <f>MAX($K$2:K1991)</f>
        <v>49.332599999999999</v>
      </c>
      <c r="M1991">
        <f t="shared" si="94"/>
        <v>-0.14236630544508092</v>
      </c>
      <c r="N1991">
        <v>4237.8599999999997</v>
      </c>
      <c r="O1991">
        <f>MAX($N$2:N1991)</f>
        <v>4796.5600000000004</v>
      </c>
      <c r="P1991">
        <f t="shared" si="95"/>
        <v>-0.11647931017229028</v>
      </c>
    </row>
    <row r="1992" spans="1:16">
      <c r="A1992" s="1">
        <v>45232</v>
      </c>
      <c r="B1992">
        <v>176.27799999999999</v>
      </c>
      <c r="C1992" s="3">
        <f>MAX($B$2:B1992)</f>
        <v>194.75700000000001</v>
      </c>
      <c r="D1992" s="4">
        <f>(B1992 - C1992) / C1992</f>
        <v>-9.4882340557720712E-2</v>
      </c>
      <c r="E1992">
        <v>138.07</v>
      </c>
      <c r="F1992">
        <f>MAX($E$2:E1992)</f>
        <v>186.57</v>
      </c>
      <c r="G1992">
        <f>(E1992-F1992)/F1992</f>
        <v>-0.25995604866806027</v>
      </c>
      <c r="H1992">
        <v>218.51</v>
      </c>
      <c r="I1992">
        <f>MAX($H$2:H1992)</f>
        <v>409.97</v>
      </c>
      <c r="J1992">
        <f t="shared" si="93"/>
        <v>-0.46700978120350273</v>
      </c>
      <c r="K1992">
        <v>43.489899999999999</v>
      </c>
      <c r="L1992">
        <f>MAX($K$2:K1992)</f>
        <v>49.332599999999999</v>
      </c>
      <c r="M1992">
        <f t="shared" si="94"/>
        <v>-0.11843486862642555</v>
      </c>
      <c r="N1992">
        <v>4317.78</v>
      </c>
      <c r="O1992">
        <f>MAX($N$2:N1992)</f>
        <v>4796.5600000000004</v>
      </c>
      <c r="P1992">
        <f t="shared" si="95"/>
        <v>-9.9817369114532206E-2</v>
      </c>
    </row>
    <row r="1993" spans="1:16">
      <c r="A1993" s="1">
        <v>45233</v>
      </c>
      <c r="B1993">
        <v>175.36500000000001</v>
      </c>
      <c r="C1993" s="3">
        <f>MAX($B$2:B1993)</f>
        <v>194.75700000000001</v>
      </c>
      <c r="D1993" s="4">
        <f>(B1993 - C1993) / C1993</f>
        <v>-9.9570233675811373E-2</v>
      </c>
      <c r="E1993">
        <v>138.6</v>
      </c>
      <c r="F1993">
        <f>MAX($E$2:E1993)</f>
        <v>186.57</v>
      </c>
      <c r="G1993">
        <f>(E1993-F1993)/F1993</f>
        <v>-0.25711529184756393</v>
      </c>
      <c r="H1993">
        <v>219.96</v>
      </c>
      <c r="I1993">
        <f>MAX($H$2:H1993)</f>
        <v>409.97</v>
      </c>
      <c r="J1993">
        <f t="shared" si="93"/>
        <v>-0.46347293704417397</v>
      </c>
      <c r="K1993">
        <v>44.988300000000002</v>
      </c>
      <c r="L1993">
        <f>MAX($K$2:K1993)</f>
        <v>49.332599999999999</v>
      </c>
      <c r="M1993">
        <f t="shared" si="94"/>
        <v>-8.8061444156602262E-2</v>
      </c>
      <c r="N1993">
        <v>4358.34</v>
      </c>
      <c r="O1993">
        <f>MAX($N$2:N1993)</f>
        <v>4796.5600000000004</v>
      </c>
      <c r="P1993">
        <f t="shared" si="95"/>
        <v>-9.136130893807233E-2</v>
      </c>
    </row>
    <row r="1994" spans="1:16">
      <c r="A1994" s="1">
        <v>45236</v>
      </c>
      <c r="B1994">
        <v>177.92599999999999</v>
      </c>
      <c r="C1994" s="3">
        <f>MAX($B$2:B1994)</f>
        <v>194.75700000000001</v>
      </c>
      <c r="D1994" s="4">
        <f>(B1994 - C1994) / C1994</f>
        <v>-8.6420513768439733E-2</v>
      </c>
      <c r="E1994">
        <v>139.74</v>
      </c>
      <c r="F1994">
        <f>MAX($E$2:E1994)</f>
        <v>186.57</v>
      </c>
      <c r="G1994">
        <f>(E1994-F1994)/F1994</f>
        <v>-0.25100498472423211</v>
      </c>
      <c r="H1994">
        <v>219.27</v>
      </c>
      <c r="I1994">
        <f>MAX($H$2:H1994)</f>
        <v>409.97</v>
      </c>
      <c r="J1994">
        <f t="shared" si="93"/>
        <v>-0.46515598702344074</v>
      </c>
      <c r="K1994">
        <v>45.734000000000002</v>
      </c>
      <c r="L1994">
        <f>MAX($K$2:K1994)</f>
        <v>49.332599999999999</v>
      </c>
      <c r="M1994">
        <f t="shared" si="94"/>
        <v>-7.2945678922254203E-2</v>
      </c>
      <c r="N1994">
        <v>4365.9799999999996</v>
      </c>
      <c r="O1994">
        <f>MAX($N$2:N1994)</f>
        <v>4796.5600000000004</v>
      </c>
      <c r="P1994">
        <f t="shared" si="95"/>
        <v>-8.9768500758877365E-2</v>
      </c>
    </row>
    <row r="1995" spans="1:16">
      <c r="A1995" s="1">
        <v>45237</v>
      </c>
      <c r="B1995">
        <v>180.49799999999999</v>
      </c>
      <c r="C1995" s="3">
        <f>MAX($B$2:B1995)</f>
        <v>194.75700000000001</v>
      </c>
      <c r="D1995" s="4">
        <f>(B1995 - C1995) / C1995</f>
        <v>-7.3214313221090968E-2</v>
      </c>
      <c r="E1995">
        <v>142.71</v>
      </c>
      <c r="F1995">
        <f>MAX($E$2:E1995)</f>
        <v>186.57</v>
      </c>
      <c r="G1995">
        <f>(E1995-F1995)/F1995</f>
        <v>-0.2350860266923942</v>
      </c>
      <c r="H1995">
        <v>222.18</v>
      </c>
      <c r="I1995">
        <f>MAX($H$2:H1995)</f>
        <v>409.97</v>
      </c>
      <c r="J1995">
        <f t="shared" si="93"/>
        <v>-0.45805790667609825</v>
      </c>
      <c r="K1995">
        <v>45.937899999999999</v>
      </c>
      <c r="L1995">
        <f>MAX($K$2:K1995)</f>
        <v>49.332599999999999</v>
      </c>
      <c r="M1995">
        <f t="shared" si="94"/>
        <v>-6.8812509375139372E-2</v>
      </c>
      <c r="N1995">
        <v>4378.38</v>
      </c>
      <c r="O1995">
        <f>MAX($N$2:N1995)</f>
        <v>4796.5600000000004</v>
      </c>
      <c r="P1995">
        <f t="shared" si="95"/>
        <v>-8.7183314708874748E-2</v>
      </c>
    </row>
    <row r="1996" spans="1:16">
      <c r="A1996" s="1">
        <v>45238</v>
      </c>
      <c r="B1996">
        <v>181.55799999999999</v>
      </c>
      <c r="C1996" s="3">
        <f>MAX($B$2:B1996)</f>
        <v>194.75700000000001</v>
      </c>
      <c r="D1996" s="4">
        <f>(B1996 - C1996) / C1996</f>
        <v>-6.7771633368762157E-2</v>
      </c>
      <c r="E1996">
        <v>142.08000000000001</v>
      </c>
      <c r="F1996">
        <f>MAX($E$2:E1996)</f>
        <v>186.57</v>
      </c>
      <c r="G1996">
        <f>(E1996-F1996)/F1996</f>
        <v>-0.23846277536581434</v>
      </c>
      <c r="H1996">
        <v>222.11</v>
      </c>
      <c r="I1996">
        <f>MAX($H$2:H1996)</f>
        <v>409.97</v>
      </c>
      <c r="J1996">
        <f t="shared" si="93"/>
        <v>-0.45822865087689341</v>
      </c>
      <c r="K1996">
        <v>46.556699999999999</v>
      </c>
      <c r="L1996">
        <f>MAX($K$2:K1996)</f>
        <v>49.332599999999999</v>
      </c>
      <c r="M1996">
        <f t="shared" si="94"/>
        <v>-5.626907967550869E-2</v>
      </c>
      <c r="N1996">
        <v>4382.78</v>
      </c>
      <c r="O1996">
        <f>MAX($N$2:N1996)</f>
        <v>4796.5600000000004</v>
      </c>
      <c r="P1996">
        <f t="shared" si="95"/>
        <v>-8.6265990626615871E-2</v>
      </c>
    </row>
    <row r="1997" spans="1:16">
      <c r="A1997" s="1">
        <v>45239</v>
      </c>
      <c r="B1997">
        <v>181.084</v>
      </c>
      <c r="C1997" s="3">
        <f>MAX($B$2:B1997)</f>
        <v>194.75700000000001</v>
      </c>
      <c r="D1997" s="4">
        <f>(B1997 - C1997) / C1997</f>
        <v>-7.0205435491407245E-2</v>
      </c>
      <c r="E1997">
        <v>140.6</v>
      </c>
      <c r="F1997">
        <f>MAX($E$2:E1997)</f>
        <v>186.57</v>
      </c>
      <c r="G1997">
        <f>(E1997-F1997)/F1997</f>
        <v>-0.2463954547890872</v>
      </c>
      <c r="H1997">
        <v>209.98</v>
      </c>
      <c r="I1997">
        <f>MAX($H$2:H1997)</f>
        <v>409.97</v>
      </c>
      <c r="J1997">
        <f t="shared" si="93"/>
        <v>-0.48781618167182972</v>
      </c>
      <c r="K1997">
        <v>46.932600000000001</v>
      </c>
      <c r="L1997">
        <f>MAX($K$2:K1997)</f>
        <v>49.332599999999999</v>
      </c>
      <c r="M1997">
        <f t="shared" si="94"/>
        <v>-4.8649371814986409E-2</v>
      </c>
      <c r="N1997">
        <v>4347.3500000000004</v>
      </c>
      <c r="O1997">
        <f>MAX($N$2:N1997)</f>
        <v>4796.5600000000004</v>
      </c>
      <c r="P1997">
        <f t="shared" si="95"/>
        <v>-9.3652534316259986E-2</v>
      </c>
    </row>
    <row r="1998" spans="1:16">
      <c r="A1998" s="1">
        <v>45240</v>
      </c>
      <c r="B1998">
        <v>185.28700000000001</v>
      </c>
      <c r="C1998" s="3">
        <f>MAX($B$2:B1998)</f>
        <v>194.75700000000001</v>
      </c>
      <c r="D1998" s="4">
        <f>(B1998 - C1998) / C1998</f>
        <v>-4.8624696416560115E-2</v>
      </c>
      <c r="E1998">
        <v>143.56</v>
      </c>
      <c r="F1998">
        <f>MAX($E$2:E1998)</f>
        <v>186.57</v>
      </c>
      <c r="G1998">
        <f>(E1998-F1998)/F1998</f>
        <v>-0.23053009594254165</v>
      </c>
      <c r="H1998">
        <v>214.65</v>
      </c>
      <c r="I1998">
        <f>MAX($H$2:H1998)</f>
        <v>409.97</v>
      </c>
      <c r="J1998">
        <f t="shared" si="93"/>
        <v>-0.47642510427592266</v>
      </c>
      <c r="K1998">
        <v>48.317100000000003</v>
      </c>
      <c r="L1998">
        <f>MAX($K$2:K1998)</f>
        <v>49.332599999999999</v>
      </c>
      <c r="M1998">
        <f t="shared" si="94"/>
        <v>-2.0584765449216055E-2</v>
      </c>
      <c r="N1998">
        <v>4415.24</v>
      </c>
      <c r="O1998">
        <f>MAX($N$2:N1998)</f>
        <v>4796.5600000000004</v>
      </c>
      <c r="P1998">
        <f t="shared" si="95"/>
        <v>-7.9498640692496417E-2</v>
      </c>
    </row>
    <row r="1999" spans="1:16">
      <c r="A1999" s="1">
        <v>45243</v>
      </c>
      <c r="B1999">
        <v>183.697</v>
      </c>
      <c r="C1999" s="3">
        <f>MAX($B$2:B1999)</f>
        <v>194.75700000000001</v>
      </c>
      <c r="D1999" s="4">
        <f>(B1999 - C1999) / C1999</f>
        <v>-5.6788716195053331E-2</v>
      </c>
      <c r="E1999">
        <v>142.59</v>
      </c>
      <c r="F1999">
        <f>MAX($E$2:E1999)</f>
        <v>186.57</v>
      </c>
      <c r="G1999">
        <f>(E1999-F1999)/F1999</f>
        <v>-0.23572921691590284</v>
      </c>
      <c r="H1999">
        <v>223.71</v>
      </c>
      <c r="I1999">
        <f>MAX($H$2:H1999)</f>
        <v>409.97</v>
      </c>
      <c r="J1999">
        <f t="shared" si="93"/>
        <v>-0.45432592628728935</v>
      </c>
      <c r="K1999">
        <v>48.601900000000001</v>
      </c>
      <c r="L1999">
        <f>MAX($K$2:K1999)</f>
        <v>49.332599999999999</v>
      </c>
      <c r="M1999">
        <f t="shared" si="94"/>
        <v>-1.4811706660504388E-2</v>
      </c>
      <c r="N1999">
        <v>4411.55</v>
      </c>
      <c r="O1999">
        <f>MAX($N$2:N1999)</f>
        <v>4796.5600000000004</v>
      </c>
      <c r="P1999">
        <f t="shared" si="95"/>
        <v>-8.0267942025118041E-2</v>
      </c>
    </row>
    <row r="2000" spans="1:16">
      <c r="A2000" s="1">
        <v>45244</v>
      </c>
      <c r="B2000">
        <v>186.321</v>
      </c>
      <c r="C2000" s="3">
        <f>MAX($B$2:B2000)</f>
        <v>194.75700000000001</v>
      </c>
      <c r="D2000" s="4">
        <f>(B2000 - C2000) / C2000</f>
        <v>-4.3315516258722445E-2</v>
      </c>
      <c r="E2000">
        <v>145.80000000000001</v>
      </c>
      <c r="F2000">
        <f>MAX($E$2:E2000)</f>
        <v>186.57</v>
      </c>
      <c r="G2000">
        <f>(E2000-F2000)/F2000</f>
        <v>-0.21852387843704768</v>
      </c>
      <c r="H2000">
        <v>237.41</v>
      </c>
      <c r="I2000">
        <f>MAX($H$2:H2000)</f>
        <v>409.97</v>
      </c>
      <c r="J2000">
        <f t="shared" si="93"/>
        <v>-0.4209088469888041</v>
      </c>
      <c r="K2000">
        <v>49.637599999999999</v>
      </c>
      <c r="L2000">
        <f>MAX($K$2:K2000)</f>
        <v>49.637599999999999</v>
      </c>
      <c r="M2000">
        <f t="shared" si="94"/>
        <v>0</v>
      </c>
      <c r="N2000">
        <v>4495.7</v>
      </c>
      <c r="O2000">
        <f>MAX($N$2:N2000)</f>
        <v>4796.5600000000004</v>
      </c>
      <c r="P2000">
        <f t="shared" si="95"/>
        <v>-6.2724118951915653E-2</v>
      </c>
    </row>
    <row r="2001" spans="1:16">
      <c r="A2001" s="1">
        <v>45245</v>
      </c>
      <c r="B2001">
        <v>186.88800000000001</v>
      </c>
      <c r="C2001" s="3">
        <f>MAX($B$2:B2001)</f>
        <v>194.75700000000001</v>
      </c>
      <c r="D2001" s="4">
        <f>(B2001 - C2001) / C2001</f>
        <v>-4.0404195998089927E-2</v>
      </c>
      <c r="E2001">
        <v>143.19999999999999</v>
      </c>
      <c r="F2001">
        <f>MAX($E$2:E2001)</f>
        <v>186.57</v>
      </c>
      <c r="G2001">
        <f>(E2001-F2001)/F2001</f>
        <v>-0.23245966661306752</v>
      </c>
      <c r="H2001">
        <v>242.84</v>
      </c>
      <c r="I2001">
        <f>MAX($H$2:H2001)</f>
        <v>409.97</v>
      </c>
      <c r="J2001">
        <f t="shared" si="93"/>
        <v>-0.40766397541283511</v>
      </c>
      <c r="K2001">
        <v>48.869799999999998</v>
      </c>
      <c r="L2001">
        <f>MAX($K$2:K2001)</f>
        <v>49.637599999999999</v>
      </c>
      <c r="M2001">
        <f t="shared" si="94"/>
        <v>-1.5468112882169991E-2</v>
      </c>
      <c r="N2001">
        <v>4502.88</v>
      </c>
      <c r="O2001">
        <f>MAX($N$2:N2001)</f>
        <v>4796.5600000000004</v>
      </c>
      <c r="P2001">
        <f t="shared" si="95"/>
        <v>-6.1227212835865762E-2</v>
      </c>
    </row>
    <row r="2002" spans="1:16">
      <c r="A2002" s="1">
        <v>45246</v>
      </c>
      <c r="B2002">
        <v>188.577</v>
      </c>
      <c r="C2002" s="3">
        <f>MAX($B$2:B2002)</f>
        <v>194.75700000000001</v>
      </c>
      <c r="D2002" s="4">
        <f>(B2002 - C2002) / C2002</f>
        <v>-3.1731850459803791E-2</v>
      </c>
      <c r="E2002">
        <v>142.83000000000001</v>
      </c>
      <c r="F2002">
        <f>MAX($E$2:E2002)</f>
        <v>186.57</v>
      </c>
      <c r="G2002">
        <f>(E2002-F2002)/F2002</f>
        <v>-0.23444283646888558</v>
      </c>
      <c r="H2002">
        <v>233.59</v>
      </c>
      <c r="I2002">
        <f>MAX($H$2:H2002)</f>
        <v>409.97</v>
      </c>
      <c r="J2002">
        <f t="shared" si="93"/>
        <v>-0.43022660194648393</v>
      </c>
      <c r="K2002">
        <v>49.4617</v>
      </c>
      <c r="L2002">
        <f>MAX($K$2:K2002)</f>
        <v>49.637599999999999</v>
      </c>
      <c r="M2002">
        <f t="shared" si="94"/>
        <v>-3.5436846261704558E-3</v>
      </c>
      <c r="N2002">
        <v>4508.24</v>
      </c>
      <c r="O2002">
        <f>MAX($N$2:N2002)</f>
        <v>4796.5600000000004</v>
      </c>
      <c r="P2002">
        <f t="shared" si="95"/>
        <v>-6.0109745317477647E-2</v>
      </c>
    </row>
    <row r="2003" spans="1:16">
      <c r="A2003" s="1">
        <v>45247</v>
      </c>
      <c r="B2003">
        <v>188.55699999999999</v>
      </c>
      <c r="C2003" s="3">
        <f>MAX($B$2:B2003)</f>
        <v>194.75700000000001</v>
      </c>
      <c r="D2003" s="4">
        <f>(B2003 - C2003) / C2003</f>
        <v>-3.1834542532489289E-2</v>
      </c>
      <c r="E2003">
        <v>145.18</v>
      </c>
      <c r="F2003">
        <f>MAX($E$2:E2003)</f>
        <v>186.57</v>
      </c>
      <c r="G2003">
        <f>(E2003-F2003)/F2003</f>
        <v>-0.22184702792517547</v>
      </c>
      <c r="H2003">
        <v>234.3</v>
      </c>
      <c r="I2003">
        <f>MAX($H$2:H2003)</f>
        <v>409.97</v>
      </c>
      <c r="J2003">
        <f t="shared" si="93"/>
        <v>-0.42849476790984709</v>
      </c>
      <c r="K2003">
        <v>49.279800000000002</v>
      </c>
      <c r="L2003">
        <f>MAX($K$2:K2003)</f>
        <v>49.637599999999999</v>
      </c>
      <c r="M2003">
        <f t="shared" si="94"/>
        <v>-7.2082453623865264E-3</v>
      </c>
      <c r="N2003">
        <v>4514.0200000000004</v>
      </c>
      <c r="O2003">
        <f>MAX($N$2:N2003)</f>
        <v>4796.5600000000004</v>
      </c>
      <c r="P2003">
        <f t="shared" si="95"/>
        <v>-5.8904715045782798E-2</v>
      </c>
    </row>
    <row r="2004" spans="1:16">
      <c r="A2004" s="1">
        <v>45250</v>
      </c>
      <c r="B2004">
        <v>190.30699999999999</v>
      </c>
      <c r="C2004" s="3">
        <f>MAX($B$2:B2004)</f>
        <v>194.75700000000001</v>
      </c>
      <c r="D2004" s="4">
        <f>(B2004 - C2004) / C2004</f>
        <v>-2.2848986172512499E-2</v>
      </c>
      <c r="E2004">
        <v>146.13</v>
      </c>
      <c r="F2004">
        <f>MAX($E$2:E2004)</f>
        <v>186.57</v>
      </c>
      <c r="G2004">
        <f>(E2004-F2004)/F2004</f>
        <v>-0.21675510532239908</v>
      </c>
      <c r="H2004">
        <v>235.6</v>
      </c>
      <c r="I2004">
        <f>MAX($H$2:H2004)</f>
        <v>409.97</v>
      </c>
      <c r="J2004">
        <f t="shared" si="93"/>
        <v>-0.4253238041807938</v>
      </c>
      <c r="K2004">
        <v>50.390300000000003</v>
      </c>
      <c r="L2004">
        <f>MAX($K$2:K2004)</f>
        <v>50.390300000000003</v>
      </c>
      <c r="M2004">
        <f t="shared" si="94"/>
        <v>0</v>
      </c>
      <c r="N2004">
        <v>4547.38</v>
      </c>
      <c r="O2004">
        <f>MAX($N$2:N2004)</f>
        <v>4796.5600000000004</v>
      </c>
      <c r="P2004">
        <f t="shared" si="95"/>
        <v>-5.1949730640292263E-2</v>
      </c>
    </row>
    <row r="2005" spans="1:16">
      <c r="A2005" s="1">
        <v>45251</v>
      </c>
      <c r="B2005">
        <v>189.50200000000001</v>
      </c>
      <c r="C2005" s="3">
        <f>MAX($B$2:B2005)</f>
        <v>194.75700000000001</v>
      </c>
      <c r="D2005" s="4">
        <f>(B2005 - C2005) / C2005</f>
        <v>-2.6982342098101714E-2</v>
      </c>
      <c r="E2005">
        <v>143.9</v>
      </c>
      <c r="F2005">
        <f>MAX($E$2:E2005)</f>
        <v>186.57</v>
      </c>
      <c r="G2005">
        <f>(E2005-F2005)/F2005</f>
        <v>-0.22870772364260059</v>
      </c>
      <c r="H2005">
        <v>241.2</v>
      </c>
      <c r="I2005">
        <f>MAX($H$2:H2005)</f>
        <v>409.97</v>
      </c>
      <c r="J2005">
        <f t="shared" si="93"/>
        <v>-0.41166426811717938</v>
      </c>
      <c r="K2005">
        <v>49.9255</v>
      </c>
      <c r="L2005">
        <f>MAX($K$2:K2005)</f>
        <v>50.390300000000003</v>
      </c>
      <c r="M2005">
        <f t="shared" si="94"/>
        <v>-9.223997475704725E-3</v>
      </c>
      <c r="N2005">
        <v>4538.1899999999996</v>
      </c>
      <c r="O2005">
        <f>MAX($N$2:N2005)</f>
        <v>4796.5600000000004</v>
      </c>
      <c r="P2005">
        <f t="shared" si="95"/>
        <v>-5.3865687075737773E-2</v>
      </c>
    </row>
    <row r="2006" spans="1:16">
      <c r="A2006" s="1">
        <v>45252</v>
      </c>
      <c r="B2006">
        <v>190.16800000000001</v>
      </c>
      <c r="C2006" s="3">
        <f>MAX($B$2:B2006)</f>
        <v>194.75700000000001</v>
      </c>
      <c r="D2006" s="4">
        <f>(B2006 - C2006) / C2006</f>
        <v>-2.3562696077676276E-2</v>
      </c>
      <c r="E2006">
        <v>146.71</v>
      </c>
      <c r="F2006">
        <f>MAX($E$2:E2006)</f>
        <v>186.57</v>
      </c>
      <c r="G2006">
        <f>(E2006-F2006)/F2006</f>
        <v>-0.21364635257544079</v>
      </c>
      <c r="H2006">
        <v>234.21</v>
      </c>
      <c r="I2006">
        <f>MAX($H$2:H2006)</f>
        <v>409.97</v>
      </c>
      <c r="J2006">
        <f t="shared" si="93"/>
        <v>-0.42871429616801232</v>
      </c>
      <c r="K2006">
        <v>48.697800000000001</v>
      </c>
      <c r="L2006">
        <f>MAX($K$2:K2006)</f>
        <v>50.390300000000003</v>
      </c>
      <c r="M2006">
        <f t="shared" si="94"/>
        <v>-3.3587813527603573E-2</v>
      </c>
      <c r="N2006">
        <v>4556.62</v>
      </c>
      <c r="O2006">
        <f>MAX($N$2:N2006)</f>
        <v>4796.5600000000004</v>
      </c>
      <c r="P2006">
        <f t="shared" si="95"/>
        <v>-5.002335006754851E-2</v>
      </c>
    </row>
    <row r="2007" spans="1:16">
      <c r="A2007" s="1">
        <v>45254</v>
      </c>
      <c r="B2007">
        <v>188.83600000000001</v>
      </c>
      <c r="C2007" s="3">
        <f>MAX($B$2:B2007)</f>
        <v>194.75700000000001</v>
      </c>
      <c r="D2007" s="4">
        <f>(B2007 - C2007) / C2007</f>
        <v>-3.0401988118527151E-2</v>
      </c>
      <c r="E2007">
        <v>146.74</v>
      </c>
      <c r="F2007">
        <f>MAX($E$2:E2007)</f>
        <v>186.57</v>
      </c>
      <c r="G2007">
        <f>(E2007-F2007)/F2007</f>
        <v>-0.21348555501956362</v>
      </c>
      <c r="H2007">
        <v>235.45</v>
      </c>
      <c r="I2007">
        <f>MAX($H$2:H2007)</f>
        <v>409.97</v>
      </c>
      <c r="J2007">
        <f t="shared" si="93"/>
        <v>-0.42568968461106915</v>
      </c>
      <c r="K2007">
        <v>47.758299999999998</v>
      </c>
      <c r="L2007">
        <f>MAX($K$2:K2007)</f>
        <v>50.390300000000003</v>
      </c>
      <c r="M2007">
        <f t="shared" si="94"/>
        <v>-5.2232274862424016E-2</v>
      </c>
      <c r="N2007">
        <v>4559.34</v>
      </c>
      <c r="O2007">
        <f>MAX($N$2:N2007)</f>
        <v>4796.5600000000004</v>
      </c>
      <c r="P2007">
        <f t="shared" si="95"/>
        <v>-4.9456276998515653E-2</v>
      </c>
    </row>
    <row r="2008" spans="1:16">
      <c r="A2008" s="1">
        <v>45257</v>
      </c>
      <c r="B2008">
        <v>188.65700000000001</v>
      </c>
      <c r="C2008" s="3">
        <f>MAX($B$2:B2008)</f>
        <v>194.75700000000001</v>
      </c>
      <c r="D2008" s="4">
        <f>(B2008 - C2008) / C2008</f>
        <v>-3.1321082169061931E-2</v>
      </c>
      <c r="E2008">
        <v>147.72999999999999</v>
      </c>
      <c r="F2008">
        <f>MAX($E$2:E2008)</f>
        <v>186.57</v>
      </c>
      <c r="G2008">
        <f>(E2008-F2008)/F2008</f>
        <v>-0.20817923567561775</v>
      </c>
      <c r="H2008">
        <v>236.08</v>
      </c>
      <c r="I2008">
        <f>MAX($H$2:H2008)</f>
        <v>409.97</v>
      </c>
      <c r="J2008">
        <f t="shared" si="93"/>
        <v>-0.4241529868039125</v>
      </c>
      <c r="K2008">
        <v>48.2241</v>
      </c>
      <c r="L2008">
        <f>MAX($K$2:K2008)</f>
        <v>50.390300000000003</v>
      </c>
      <c r="M2008">
        <f t="shared" si="94"/>
        <v>-4.298843229748589E-2</v>
      </c>
      <c r="N2008">
        <v>4550.43</v>
      </c>
      <c r="O2008">
        <f>MAX($N$2:N2008)</f>
        <v>4796.5600000000004</v>
      </c>
      <c r="P2008">
        <f t="shared" si="95"/>
        <v>-5.1313858265090002E-2</v>
      </c>
    </row>
    <row r="2009" spans="1:16">
      <c r="A2009" s="1">
        <v>45258</v>
      </c>
      <c r="B2009">
        <v>189.26300000000001</v>
      </c>
      <c r="C2009" s="3">
        <f>MAX($B$2:B2009)</f>
        <v>194.75700000000001</v>
      </c>
      <c r="D2009" s="4">
        <f>(B2009 - C2009) / C2009</f>
        <v>-2.8209512366692852E-2</v>
      </c>
      <c r="E2009">
        <v>147.03</v>
      </c>
      <c r="F2009">
        <f>MAX($E$2:E2009)</f>
        <v>186.57</v>
      </c>
      <c r="G2009">
        <f>(E2009-F2009)/F2009</f>
        <v>-0.21193117864608454</v>
      </c>
      <c r="H2009">
        <v>246.72</v>
      </c>
      <c r="I2009">
        <f>MAX($H$2:H2009)</f>
        <v>409.97</v>
      </c>
      <c r="J2009">
        <f t="shared" si="93"/>
        <v>-0.39819986828304516</v>
      </c>
      <c r="K2009">
        <v>47.8033</v>
      </c>
      <c r="L2009">
        <f>MAX($K$2:K2009)</f>
        <v>50.390300000000003</v>
      </c>
      <c r="M2009">
        <f t="shared" si="94"/>
        <v>-5.1339245846919013E-2</v>
      </c>
      <c r="N2009">
        <v>4554.8900000000003</v>
      </c>
      <c r="O2009">
        <f>MAX($N$2:N2009)</f>
        <v>4796.5600000000004</v>
      </c>
      <c r="P2009">
        <f t="shared" si="95"/>
        <v>-5.0384025218072961E-2</v>
      </c>
    </row>
    <row r="2010" spans="1:16">
      <c r="A2010" s="1">
        <v>45259</v>
      </c>
      <c r="B2010">
        <v>188.24100000000001</v>
      </c>
      <c r="C2010" s="3">
        <f>MAX($B$2:B2010)</f>
        <v>194.75700000000001</v>
      </c>
      <c r="D2010" s="4">
        <f>(B2010 - C2010) / C2010</f>
        <v>-3.3457077280919255E-2</v>
      </c>
      <c r="E2010">
        <v>146.32</v>
      </c>
      <c r="F2010">
        <f>MAX($E$2:E2010)</f>
        <v>186.57</v>
      </c>
      <c r="G2010">
        <f>(E2010-F2010)/F2010</f>
        <v>-0.21573672080184381</v>
      </c>
      <c r="H2010">
        <v>244.14</v>
      </c>
      <c r="I2010">
        <f>MAX($H$2:H2010)</f>
        <v>409.97</v>
      </c>
      <c r="J2010">
        <f t="shared" si="93"/>
        <v>-0.40449301168378182</v>
      </c>
      <c r="K2010">
        <v>48.122100000000003</v>
      </c>
      <c r="L2010">
        <f>MAX($K$2:K2010)</f>
        <v>50.390300000000003</v>
      </c>
      <c r="M2010">
        <f t="shared" si="94"/>
        <v>-4.5012631399297086E-2</v>
      </c>
      <c r="N2010">
        <v>4550.58</v>
      </c>
      <c r="O2010">
        <f>MAX($N$2:N2010)</f>
        <v>4796.5600000000004</v>
      </c>
      <c r="P2010">
        <f t="shared" si="95"/>
        <v>-5.1282585853194881E-2</v>
      </c>
    </row>
    <row r="2011" spans="1:16">
      <c r="A2011" s="1">
        <v>45260</v>
      </c>
      <c r="B2011">
        <v>188.816</v>
      </c>
      <c r="C2011" s="3">
        <f>MAX($B$2:B2011)</f>
        <v>194.75700000000001</v>
      </c>
      <c r="D2011" s="4">
        <f>(B2011 - C2011) / C2011</f>
        <v>-3.0504680191212653E-2</v>
      </c>
      <c r="E2011">
        <v>146.09</v>
      </c>
      <c r="F2011">
        <f>MAX($E$2:E2011)</f>
        <v>186.57</v>
      </c>
      <c r="G2011">
        <f>(E2011-F2011)/F2011</f>
        <v>-0.21696950206356858</v>
      </c>
      <c r="H2011">
        <v>240.08</v>
      </c>
      <c r="I2011">
        <f>MAX($H$2:H2011)</f>
        <v>409.97</v>
      </c>
      <c r="J2011">
        <f t="shared" si="93"/>
        <v>-0.41439617532990219</v>
      </c>
      <c r="K2011">
        <v>46.752699999999997</v>
      </c>
      <c r="L2011">
        <f>MAX($K$2:K2011)</f>
        <v>50.390300000000003</v>
      </c>
      <c r="M2011">
        <f t="shared" si="94"/>
        <v>-7.2188496595575066E-2</v>
      </c>
      <c r="N2011">
        <v>4567.8</v>
      </c>
      <c r="O2011">
        <f>MAX($N$2:N2011)</f>
        <v>4796.5600000000004</v>
      </c>
      <c r="P2011">
        <f t="shared" si="95"/>
        <v>-4.7692512967626839E-2</v>
      </c>
    </row>
    <row r="2012" spans="1:16">
      <c r="A2012" s="1">
        <v>45261</v>
      </c>
      <c r="B2012">
        <v>190.09800000000001</v>
      </c>
      <c r="C2012" s="3">
        <f>MAX($B$2:B2012)</f>
        <v>194.75700000000001</v>
      </c>
      <c r="D2012" s="4">
        <f>(B2012 - C2012) / C2012</f>
        <v>-2.3922118332075314E-2</v>
      </c>
      <c r="E2012">
        <v>147.03</v>
      </c>
      <c r="F2012">
        <f>MAX($E$2:E2012)</f>
        <v>186.57</v>
      </c>
      <c r="G2012">
        <f>(E2012-F2012)/F2012</f>
        <v>-0.21193117864608454</v>
      </c>
      <c r="H2012">
        <v>238.83</v>
      </c>
      <c r="I2012">
        <f>MAX($H$2:H2012)</f>
        <v>409.97</v>
      </c>
      <c r="J2012">
        <f t="shared" si="93"/>
        <v>-0.4174451789155304</v>
      </c>
      <c r="K2012">
        <v>46.747700000000002</v>
      </c>
      <c r="L2012">
        <f>MAX($K$2:K2012)</f>
        <v>50.390300000000003</v>
      </c>
      <c r="M2012">
        <f t="shared" si="94"/>
        <v>-7.2287722041742192E-2</v>
      </c>
      <c r="N2012">
        <v>4594.63</v>
      </c>
      <c r="O2012">
        <f>MAX($N$2:N2012)</f>
        <v>4796.5600000000004</v>
      </c>
      <c r="P2012">
        <f t="shared" si="95"/>
        <v>-4.2098920893306926E-2</v>
      </c>
    </row>
    <row r="2013" spans="1:16">
      <c r="A2013" s="1">
        <v>45264</v>
      </c>
      <c r="B2013">
        <v>188.30099999999999</v>
      </c>
      <c r="C2013" s="3">
        <f>MAX($B$2:B2013)</f>
        <v>194.75700000000001</v>
      </c>
      <c r="D2013" s="4">
        <f>(B2013 - C2013) / C2013</f>
        <v>-3.3149001062863039E-2</v>
      </c>
      <c r="E2013">
        <v>144.84</v>
      </c>
      <c r="F2013">
        <f>MAX($E$2:E2013)</f>
        <v>186.57</v>
      </c>
      <c r="G2013">
        <f>(E2013-F2013)/F2013</f>
        <v>-0.22366940022511653</v>
      </c>
      <c r="H2013">
        <v>235.58</v>
      </c>
      <c r="I2013">
        <f>MAX($H$2:H2013)</f>
        <v>409.97</v>
      </c>
      <c r="J2013">
        <f t="shared" si="93"/>
        <v>-0.42537258823816376</v>
      </c>
      <c r="K2013">
        <v>45.493200000000002</v>
      </c>
      <c r="L2013">
        <f>MAX($K$2:K2013)</f>
        <v>50.390300000000003</v>
      </c>
      <c r="M2013">
        <f t="shared" si="94"/>
        <v>-9.7183386485097362E-2</v>
      </c>
      <c r="N2013">
        <v>4569.78</v>
      </c>
      <c r="O2013">
        <f>MAX($N$2:N2013)</f>
        <v>4796.5600000000004</v>
      </c>
      <c r="P2013">
        <f t="shared" si="95"/>
        <v>-4.7279717130610403E-2</v>
      </c>
    </row>
    <row r="2014" spans="1:16">
      <c r="A2014" s="1">
        <v>45265</v>
      </c>
      <c r="B2014">
        <v>192.26599999999999</v>
      </c>
      <c r="C2014" s="3">
        <f>MAX($B$2:B2014)</f>
        <v>194.75700000000001</v>
      </c>
      <c r="D2014" s="4">
        <f>(B2014 - C2014) / C2014</f>
        <v>-1.279029765297275E-2</v>
      </c>
      <c r="E2014">
        <v>146.88</v>
      </c>
      <c r="F2014">
        <f>MAX($E$2:E2014)</f>
        <v>186.57</v>
      </c>
      <c r="G2014">
        <f>(E2014-F2014)/F2014</f>
        <v>-0.21273516642547033</v>
      </c>
      <c r="H2014">
        <v>238.72</v>
      </c>
      <c r="I2014">
        <f>MAX($H$2:H2014)</f>
        <v>409.97</v>
      </c>
      <c r="J2014">
        <f t="shared" si="93"/>
        <v>-0.41771349123106571</v>
      </c>
      <c r="K2014">
        <v>46.552799999999998</v>
      </c>
      <c r="L2014">
        <f>MAX($K$2:K2014)</f>
        <v>50.390300000000003</v>
      </c>
      <c r="M2014">
        <f t="shared" si="94"/>
        <v>-7.6155529933340446E-2</v>
      </c>
      <c r="N2014">
        <v>4567.18</v>
      </c>
      <c r="O2014">
        <f>MAX($N$2:N2014)</f>
        <v>4796.5600000000004</v>
      </c>
      <c r="P2014">
        <f t="shared" si="95"/>
        <v>-4.782177227012694E-2</v>
      </c>
    </row>
    <row r="2015" spans="1:16">
      <c r="A2015" s="1">
        <v>45266</v>
      </c>
      <c r="B2015">
        <v>191.172</v>
      </c>
      <c r="C2015" s="3">
        <f>MAX($B$2:B2015)</f>
        <v>194.75700000000001</v>
      </c>
      <c r="D2015" s="4">
        <f>(B2015 - C2015) / C2015</f>
        <v>-1.8407554028866784E-2</v>
      </c>
      <c r="E2015">
        <v>144.52000000000001</v>
      </c>
      <c r="F2015">
        <f>MAX($E$2:E2015)</f>
        <v>186.57</v>
      </c>
      <c r="G2015">
        <f>(E2015-F2015)/F2015</f>
        <v>-0.22538457415447277</v>
      </c>
      <c r="H2015">
        <v>239.37</v>
      </c>
      <c r="I2015">
        <f>MAX($H$2:H2015)</f>
        <v>409.97</v>
      </c>
      <c r="J2015">
        <f t="shared" si="93"/>
        <v>-0.41612800936653904</v>
      </c>
      <c r="K2015">
        <v>45.490200000000002</v>
      </c>
      <c r="L2015">
        <f>MAX($K$2:K2015)</f>
        <v>50.390300000000003</v>
      </c>
      <c r="M2015">
        <f t="shared" si="94"/>
        <v>-9.7242921752797695E-2</v>
      </c>
      <c r="N2015">
        <v>4549.34</v>
      </c>
      <c r="O2015">
        <f>MAX($N$2:N2015)</f>
        <v>4796.5600000000004</v>
      </c>
      <c r="P2015">
        <f t="shared" si="95"/>
        <v>-5.154110445819509E-2</v>
      </c>
    </row>
    <row r="2016" spans="1:16">
      <c r="A2016" s="1">
        <v>45267</v>
      </c>
      <c r="B2016">
        <v>193.11</v>
      </c>
      <c r="C2016" s="3">
        <f>MAX($B$2:B2016)</f>
        <v>194.75700000000001</v>
      </c>
      <c r="D2016" s="4">
        <f>(B2016 - C2016) / C2016</f>
        <v>-8.4566921856466838E-3</v>
      </c>
      <c r="E2016">
        <v>146.88</v>
      </c>
      <c r="F2016">
        <f>MAX($E$2:E2016)</f>
        <v>186.57</v>
      </c>
      <c r="G2016">
        <f>(E2016-F2016)/F2016</f>
        <v>-0.21273516642547033</v>
      </c>
      <c r="H2016">
        <v>242.64</v>
      </c>
      <c r="I2016">
        <f>MAX($H$2:H2016)</f>
        <v>409.97</v>
      </c>
      <c r="J2016">
        <f t="shared" si="93"/>
        <v>-0.40815181598653566</v>
      </c>
      <c r="K2016">
        <v>46.582799999999999</v>
      </c>
      <c r="L2016">
        <f>MAX($K$2:K2016)</f>
        <v>50.390300000000003</v>
      </c>
      <c r="M2016">
        <f t="shared" si="94"/>
        <v>-7.5560177256337124E-2</v>
      </c>
      <c r="N2016">
        <v>4585.59</v>
      </c>
      <c r="O2016">
        <f>MAX($N$2:N2016)</f>
        <v>4796.5600000000004</v>
      </c>
      <c r="P2016">
        <f t="shared" si="95"/>
        <v>-4.3983604916857127E-2</v>
      </c>
    </row>
    <row r="2017" spans="1:16">
      <c r="A2017" s="1">
        <v>45268</v>
      </c>
      <c r="B2017">
        <v>194.542</v>
      </c>
      <c r="C2017" s="3">
        <f>MAX($B$2:B2017)</f>
        <v>194.75700000000001</v>
      </c>
      <c r="D2017" s="4">
        <f>(B2017 - C2017) / C2017</f>
        <v>-1.1039397813685948E-3</v>
      </c>
      <c r="E2017">
        <v>147.41999999999999</v>
      </c>
      <c r="F2017">
        <f>MAX($E$2:E2017)</f>
        <v>186.57</v>
      </c>
      <c r="G2017">
        <f>(E2017-F2017)/F2017</f>
        <v>-0.20984081041968167</v>
      </c>
      <c r="H2017">
        <v>243.84</v>
      </c>
      <c r="I2017">
        <f>MAX($H$2:H2017)</f>
        <v>409.97</v>
      </c>
      <c r="J2017">
        <f t="shared" si="93"/>
        <v>-0.40522477254433253</v>
      </c>
      <c r="K2017">
        <v>47.4925</v>
      </c>
      <c r="L2017">
        <f>MAX($K$2:K2017)</f>
        <v>50.390300000000003</v>
      </c>
      <c r="M2017">
        <f t="shared" si="94"/>
        <v>-5.7507099580673335E-2</v>
      </c>
      <c r="N2017">
        <v>4604.37</v>
      </c>
      <c r="O2017">
        <f>MAX($N$2:N2017)</f>
        <v>4796.5600000000004</v>
      </c>
      <c r="P2017">
        <f t="shared" si="95"/>
        <v>-4.0068298947579198E-2</v>
      </c>
    </row>
    <row r="2018" spans="1:16">
      <c r="A2018" s="1">
        <v>45271</v>
      </c>
      <c r="B2018">
        <v>192.02699999999999</v>
      </c>
      <c r="C2018" s="3">
        <f>MAX($B$2:B2018)</f>
        <v>194.75700000000001</v>
      </c>
      <c r="D2018" s="4">
        <f>(B2018 - C2018) / C2018</f>
        <v>-1.4017467921563888E-2</v>
      </c>
      <c r="E2018">
        <v>145.88999999999999</v>
      </c>
      <c r="F2018">
        <f>MAX($E$2:E2018)</f>
        <v>186.57</v>
      </c>
      <c r="G2018">
        <f>(E2018-F2018)/F2018</f>
        <v>-0.21804148576941634</v>
      </c>
      <c r="H2018">
        <v>239.74</v>
      </c>
      <c r="I2018">
        <f>MAX($H$2:H2018)</f>
        <v>409.97</v>
      </c>
      <c r="J2018">
        <f t="shared" si="93"/>
        <v>-0.41522550430519306</v>
      </c>
      <c r="K2018">
        <v>46.613799999999998</v>
      </c>
      <c r="L2018">
        <f>MAX($K$2:K2018)</f>
        <v>50.390300000000003</v>
      </c>
      <c r="M2018">
        <f t="shared" si="94"/>
        <v>-7.4944979490100386E-2</v>
      </c>
      <c r="N2018">
        <v>4622.4399999999996</v>
      </c>
      <c r="O2018">
        <f>MAX($N$2:N2018)</f>
        <v>4796.5600000000004</v>
      </c>
      <c r="P2018">
        <f t="shared" si="95"/>
        <v>-3.6301015727938521E-2</v>
      </c>
    </row>
    <row r="2019" spans="1:16">
      <c r="A2019" s="1">
        <v>45272</v>
      </c>
      <c r="B2019">
        <v>193.548</v>
      </c>
      <c r="C2019" s="3">
        <f>MAX($B$2:B2019)</f>
        <v>194.75700000000001</v>
      </c>
      <c r="D2019" s="4">
        <f>(B2019 - C2019) / C2019</f>
        <v>-6.2077357938354113E-3</v>
      </c>
      <c r="E2019">
        <v>147.47999999999999</v>
      </c>
      <c r="F2019">
        <f>MAX($E$2:E2019)</f>
        <v>186.57</v>
      </c>
      <c r="G2019">
        <f>(E2019-F2019)/F2019</f>
        <v>-0.20951921530792736</v>
      </c>
      <c r="H2019">
        <v>237.01</v>
      </c>
      <c r="I2019">
        <f>MAX($H$2:H2019)</f>
        <v>409.97</v>
      </c>
      <c r="J2019">
        <f t="shared" si="93"/>
        <v>-0.42188452813620514</v>
      </c>
      <c r="K2019">
        <v>47.643500000000003</v>
      </c>
      <c r="L2019">
        <f>MAX($K$2:K2019)</f>
        <v>50.390300000000003</v>
      </c>
      <c r="M2019">
        <f t="shared" si="94"/>
        <v>-5.451049110642326E-2</v>
      </c>
      <c r="N2019">
        <v>4643.7</v>
      </c>
      <c r="O2019">
        <f>MAX($N$2:N2019)</f>
        <v>4796.5600000000004</v>
      </c>
      <c r="P2019">
        <f t="shared" si="95"/>
        <v>-3.1868672548659993E-2</v>
      </c>
    </row>
    <row r="2020" spans="1:16">
      <c r="A2020" s="1">
        <v>45273</v>
      </c>
      <c r="B2020">
        <v>196.779</v>
      </c>
      <c r="C2020" s="3">
        <f>MAX($B$2:B2020)</f>
        <v>196.779</v>
      </c>
      <c r="D2020" s="4">
        <f>(B2020 - C2020) / C2020</f>
        <v>0</v>
      </c>
      <c r="E2020">
        <v>148.84</v>
      </c>
      <c r="F2020">
        <f>MAX($E$2:E2020)</f>
        <v>186.57</v>
      </c>
      <c r="G2020">
        <f>(E2020-F2020)/F2020</f>
        <v>-0.20222972610816312</v>
      </c>
      <c r="H2020">
        <v>239.29</v>
      </c>
      <c r="I2020">
        <f>MAX($H$2:H2020)</f>
        <v>409.97</v>
      </c>
      <c r="J2020">
        <f t="shared" si="93"/>
        <v>-0.4163231455960193</v>
      </c>
      <c r="K2020">
        <v>48.074399999999997</v>
      </c>
      <c r="L2020">
        <f>MAX($K$2:K2020)</f>
        <v>50.390300000000003</v>
      </c>
      <c r="M2020">
        <f t="shared" si="94"/>
        <v>-4.5959242155732473E-2</v>
      </c>
      <c r="N2020">
        <v>4707.09</v>
      </c>
      <c r="O2020">
        <f>MAX($N$2:N2020)</f>
        <v>4796.5600000000004</v>
      </c>
      <c r="P2020">
        <f t="shared" si="95"/>
        <v>-1.8652951281751973E-2</v>
      </c>
    </row>
    <row r="2021" spans="1:16">
      <c r="A2021" s="1">
        <v>45274</v>
      </c>
      <c r="B2021">
        <v>196.928</v>
      </c>
      <c r="C2021" s="3">
        <f>MAX($B$2:B2021)</f>
        <v>196.928</v>
      </c>
      <c r="D2021" s="4">
        <f>(B2021 - C2021) / C2021</f>
        <v>0</v>
      </c>
      <c r="E2021">
        <v>147.41999999999999</v>
      </c>
      <c r="F2021">
        <f>MAX($E$2:E2021)</f>
        <v>186.57</v>
      </c>
      <c r="G2021">
        <f>(E2021-F2021)/F2021</f>
        <v>-0.20984081041968167</v>
      </c>
      <c r="H2021">
        <v>251.05</v>
      </c>
      <c r="I2021">
        <f>MAX($H$2:H2021)</f>
        <v>409.97</v>
      </c>
      <c r="J2021">
        <f t="shared" si="93"/>
        <v>-0.38763811986242896</v>
      </c>
      <c r="K2021">
        <v>48.336300000000001</v>
      </c>
      <c r="L2021">
        <f>MAX($K$2:K2021)</f>
        <v>50.390300000000003</v>
      </c>
      <c r="M2021">
        <f t="shared" si="94"/>
        <v>-4.0761813285493477E-2</v>
      </c>
      <c r="N2021">
        <v>4719.55</v>
      </c>
      <c r="O2021">
        <f>MAX($N$2:N2021)</f>
        <v>4796.5600000000004</v>
      </c>
      <c r="P2021">
        <f t="shared" si="95"/>
        <v>-1.6055256266991388E-2</v>
      </c>
    </row>
    <row r="2022" spans="1:16">
      <c r="A2022" s="1">
        <v>45275</v>
      </c>
      <c r="B2022">
        <v>196.39099999999999</v>
      </c>
      <c r="C2022" s="3">
        <f>MAX($B$2:B2022)</f>
        <v>196.928</v>
      </c>
      <c r="D2022" s="4">
        <f>(B2022 - C2022) / C2022</f>
        <v>-2.7268849528762091E-3</v>
      </c>
      <c r="E2022">
        <v>149.97</v>
      </c>
      <c r="F2022">
        <f>MAX($E$2:E2022)</f>
        <v>186.57</v>
      </c>
      <c r="G2022">
        <f>(E2022-F2022)/F2022</f>
        <v>-0.19617301817012378</v>
      </c>
      <c r="H2022">
        <v>253.5</v>
      </c>
      <c r="I2022">
        <f>MAX($H$2:H2022)</f>
        <v>409.97</v>
      </c>
      <c r="J2022">
        <f t="shared" si="93"/>
        <v>-0.38166207283459769</v>
      </c>
      <c r="K2022">
        <v>48.876100000000001</v>
      </c>
      <c r="L2022">
        <f>MAX($K$2:K2022)</f>
        <v>50.390300000000003</v>
      </c>
      <c r="M2022">
        <f t="shared" si="94"/>
        <v>-3.0049434117280553E-2</v>
      </c>
      <c r="N2022">
        <v>4719.1899999999996</v>
      </c>
      <c r="O2022">
        <f>MAX($N$2:N2022)</f>
        <v>4796.5600000000004</v>
      </c>
      <c r="P2022">
        <f t="shared" si="95"/>
        <v>-1.613031005553997E-2</v>
      </c>
    </row>
    <row r="2023" spans="1:16">
      <c r="A2023" s="1">
        <v>45278</v>
      </c>
      <c r="B2023">
        <v>194.721</v>
      </c>
      <c r="C2023" s="3">
        <f>MAX($B$2:B2023)</f>
        <v>196.928</v>
      </c>
      <c r="D2023" s="4">
        <f>(B2023 - C2023) / C2023</f>
        <v>-1.1207141696457557E-2</v>
      </c>
      <c r="E2023">
        <v>154.07</v>
      </c>
      <c r="F2023">
        <f>MAX($E$2:E2023)</f>
        <v>186.57</v>
      </c>
      <c r="G2023">
        <f>(E2023-F2023)/F2023</f>
        <v>-0.17419735220024657</v>
      </c>
      <c r="H2023">
        <v>252.08</v>
      </c>
      <c r="I2023">
        <f>MAX($H$2:H2023)</f>
        <v>409.97</v>
      </c>
      <c r="J2023">
        <f t="shared" si="93"/>
        <v>-0.38512574090787133</v>
      </c>
      <c r="K2023">
        <v>50.062800000000003</v>
      </c>
      <c r="L2023">
        <f>MAX($K$2:K2023)</f>
        <v>50.390300000000003</v>
      </c>
      <c r="M2023">
        <f t="shared" si="94"/>
        <v>-6.4992667239528353E-3</v>
      </c>
      <c r="N2023">
        <v>4740.5600000000004</v>
      </c>
      <c r="O2023">
        <f>MAX($N$2:N2023)</f>
        <v>4796.5600000000004</v>
      </c>
      <c r="P2023">
        <f t="shared" si="95"/>
        <v>-1.1675033774204846E-2</v>
      </c>
    </row>
    <row r="2024" spans="1:16">
      <c r="A2024" s="1">
        <v>45279</v>
      </c>
      <c r="B2024">
        <v>195.76499999999999</v>
      </c>
      <c r="C2024" s="3">
        <f>MAX($B$2:B2024)</f>
        <v>196.928</v>
      </c>
      <c r="D2024" s="4">
        <f>(B2024 - C2024) / C2024</f>
        <v>-5.9057117322067502E-3</v>
      </c>
      <c r="E2024">
        <v>153.79</v>
      </c>
      <c r="F2024">
        <f>MAX($E$2:E2024)</f>
        <v>186.57</v>
      </c>
      <c r="G2024">
        <f>(E2024-F2024)/F2024</f>
        <v>-0.17569812938843332</v>
      </c>
      <c r="H2024">
        <v>257.22000000000003</v>
      </c>
      <c r="I2024">
        <f>MAX($H$2:H2024)</f>
        <v>409.97</v>
      </c>
      <c r="J2024">
        <f t="shared" si="93"/>
        <v>-0.37258823816376807</v>
      </c>
      <c r="K2024">
        <v>49.59</v>
      </c>
      <c r="L2024">
        <f>MAX($K$2:K2024)</f>
        <v>50.390300000000003</v>
      </c>
      <c r="M2024">
        <f t="shared" si="94"/>
        <v>-1.5882024913525025E-2</v>
      </c>
      <c r="N2024">
        <v>4768.37</v>
      </c>
      <c r="O2024">
        <f>MAX($N$2:N2024)</f>
        <v>4796.5600000000004</v>
      </c>
      <c r="P2024">
        <f t="shared" si="95"/>
        <v>-5.8771286088364384E-3</v>
      </c>
    </row>
    <row r="2025" spans="1:16">
      <c r="A2025" s="1">
        <v>45280</v>
      </c>
      <c r="B2025">
        <v>193.667</v>
      </c>
      <c r="C2025" s="3">
        <f>MAX($B$2:B2025)</f>
        <v>196.928</v>
      </c>
      <c r="D2025" s="4">
        <f>(B2025 - C2025) / C2025</f>
        <v>-1.6559351641208947E-2</v>
      </c>
      <c r="E2025">
        <v>152.12</v>
      </c>
      <c r="F2025">
        <f>MAX($E$2:E2025)</f>
        <v>186.57</v>
      </c>
      <c r="G2025">
        <f>(E2025-F2025)/F2025</f>
        <v>-0.18464919333226129</v>
      </c>
      <c r="H2025">
        <v>247.14</v>
      </c>
      <c r="I2025">
        <f>MAX($H$2:H2025)</f>
        <v>409.97</v>
      </c>
      <c r="J2025">
        <f t="shared" si="93"/>
        <v>-0.39717540307827409</v>
      </c>
      <c r="K2025">
        <v>48.097299999999997</v>
      </c>
      <c r="L2025">
        <f>MAX($K$2:K2025)</f>
        <v>50.390300000000003</v>
      </c>
      <c r="M2025">
        <f t="shared" si="94"/>
        <v>-4.5504789612286614E-2</v>
      </c>
      <c r="N2025">
        <v>4698.3500000000004</v>
      </c>
      <c r="O2025">
        <f>MAX($N$2:N2025)</f>
        <v>4796.5600000000004</v>
      </c>
      <c r="P2025">
        <f t="shared" si="95"/>
        <v>-2.0475090481511755E-2</v>
      </c>
    </row>
    <row r="2026" spans="1:16">
      <c r="A2026" s="1">
        <v>45281</v>
      </c>
      <c r="B2026">
        <v>193.51900000000001</v>
      </c>
      <c r="C2026" s="3">
        <f>MAX($B$2:B2026)</f>
        <v>196.928</v>
      </c>
      <c r="D2026" s="4">
        <f>(B2026 - C2026) / C2026</f>
        <v>-1.7310895352616144E-2</v>
      </c>
      <c r="E2026">
        <v>153.84</v>
      </c>
      <c r="F2026">
        <f>MAX($E$2:E2026)</f>
        <v>186.57</v>
      </c>
      <c r="G2026">
        <f>(E2026-F2026)/F2026</f>
        <v>-0.17543013346197134</v>
      </c>
      <c r="H2026">
        <v>254.5</v>
      </c>
      <c r="I2026">
        <f>MAX($H$2:H2026)</f>
        <v>409.97</v>
      </c>
      <c r="J2026">
        <f t="shared" si="93"/>
        <v>-0.37922286996609511</v>
      </c>
      <c r="K2026">
        <v>48.976100000000002</v>
      </c>
      <c r="L2026">
        <f>MAX($K$2:K2026)</f>
        <v>50.390300000000003</v>
      </c>
      <c r="M2026">
        <f t="shared" si="94"/>
        <v>-2.8064925193936153E-2</v>
      </c>
      <c r="N2026">
        <v>4746.75</v>
      </c>
      <c r="O2026">
        <f>MAX($N$2:N2026)</f>
        <v>4796.5600000000004</v>
      </c>
      <c r="P2026">
        <f t="shared" si="95"/>
        <v>-1.0384525576663358E-2</v>
      </c>
    </row>
    <row r="2027" spans="1:16">
      <c r="A2027" s="1">
        <v>45282</v>
      </c>
      <c r="B2027">
        <v>192.44399999999999</v>
      </c>
      <c r="C2027" s="3">
        <f>MAX($B$2:B2027)</f>
        <v>196.928</v>
      </c>
      <c r="D2027" s="4">
        <f>(B2027 - C2027) / C2027</f>
        <v>-2.2769743256418635E-2</v>
      </c>
      <c r="E2027">
        <v>153.41999999999999</v>
      </c>
      <c r="F2027">
        <f>MAX($E$2:E2027)</f>
        <v>186.57</v>
      </c>
      <c r="G2027">
        <f>(E2027-F2027)/F2027</f>
        <v>-0.17768129924425152</v>
      </c>
      <c r="H2027">
        <v>252.54</v>
      </c>
      <c r="I2027">
        <f>MAX($H$2:H2027)</f>
        <v>409.97</v>
      </c>
      <c r="J2027">
        <f t="shared" si="93"/>
        <v>-0.38400370758836017</v>
      </c>
      <c r="K2027">
        <v>48.816099999999999</v>
      </c>
      <c r="L2027">
        <f>MAX($K$2:K2027)</f>
        <v>50.390300000000003</v>
      </c>
      <c r="M2027">
        <f t="shared" si="94"/>
        <v>-3.1240139471287225E-2</v>
      </c>
      <c r="N2027">
        <v>4754.63</v>
      </c>
      <c r="O2027">
        <f>MAX($N$2:N2027)</f>
        <v>4796.5600000000004</v>
      </c>
      <c r="P2027">
        <f t="shared" si="95"/>
        <v>-8.7416815384359393E-3</v>
      </c>
    </row>
    <row r="2028" spans="1:16">
      <c r="A2028" s="1">
        <v>45286</v>
      </c>
      <c r="B2028">
        <v>191.898</v>
      </c>
      <c r="C2028" s="3">
        <f>MAX($B$2:B2028)</f>
        <v>196.928</v>
      </c>
      <c r="D2028" s="4">
        <f>(B2028 - C2028) / C2028</f>
        <v>-2.5542330191745212E-2</v>
      </c>
      <c r="E2028">
        <v>153.41</v>
      </c>
      <c r="F2028">
        <f>MAX($E$2:E2028)</f>
        <v>186.57</v>
      </c>
      <c r="G2028">
        <f>(E2028-F2028)/F2028</f>
        <v>-0.17773489842954385</v>
      </c>
      <c r="H2028">
        <v>256.61</v>
      </c>
      <c r="I2028">
        <f>MAX($H$2:H2028)</f>
        <v>409.97</v>
      </c>
      <c r="J2028">
        <f t="shared" si="93"/>
        <v>-0.37407615191355464</v>
      </c>
      <c r="K2028">
        <v>49.265099999999997</v>
      </c>
      <c r="L2028">
        <f>MAX($K$2:K2028)</f>
        <v>50.390300000000003</v>
      </c>
      <c r="M2028">
        <f t="shared" si="94"/>
        <v>-2.2329694405471025E-2</v>
      </c>
      <c r="N2028">
        <v>4774.75</v>
      </c>
      <c r="O2028">
        <f>MAX($N$2:N2028)</f>
        <v>4796.5600000000004</v>
      </c>
      <c r="P2028">
        <f t="shared" si="95"/>
        <v>-4.5470086895609352E-3</v>
      </c>
    </row>
    <row r="2029" spans="1:16">
      <c r="A2029" s="1">
        <v>45287</v>
      </c>
      <c r="B2029">
        <v>191.99799999999999</v>
      </c>
      <c r="C2029" s="3">
        <f>MAX($B$2:B2029)</f>
        <v>196.928</v>
      </c>
      <c r="D2029" s="4">
        <f>(B2029 - C2029) / C2029</f>
        <v>-2.5034530386740368E-2</v>
      </c>
      <c r="E2029">
        <v>153.34</v>
      </c>
      <c r="F2029">
        <f>MAX($E$2:E2029)</f>
        <v>186.57</v>
      </c>
      <c r="G2029">
        <f>(E2029-F2029)/F2029</f>
        <v>-0.17811009272659051</v>
      </c>
      <c r="H2029">
        <v>261.44</v>
      </c>
      <c r="I2029">
        <f>MAX($H$2:H2029)</f>
        <v>409.97</v>
      </c>
      <c r="J2029">
        <f t="shared" si="93"/>
        <v>-0.36229480205868725</v>
      </c>
      <c r="K2029">
        <v>49.402999999999999</v>
      </c>
      <c r="L2029">
        <f>MAX($K$2:K2029)</f>
        <v>50.390300000000003</v>
      </c>
      <c r="M2029">
        <f t="shared" si="94"/>
        <v>-1.9593056600179095E-2</v>
      </c>
      <c r="N2029">
        <v>4781.58</v>
      </c>
      <c r="O2029">
        <f>MAX($N$2:N2029)</f>
        <v>4796.5600000000004</v>
      </c>
      <c r="P2029">
        <f t="shared" si="95"/>
        <v>-3.123071534599895E-3</v>
      </c>
    </row>
    <row r="2030" spans="1:16">
      <c r="A2030" s="1">
        <v>45288</v>
      </c>
      <c r="B2030">
        <v>192.42400000000001</v>
      </c>
      <c r="C2030" s="3">
        <f>MAX($B$2:B2030)</f>
        <v>196.928</v>
      </c>
      <c r="D2030" s="4">
        <f>(B2030 - C2030) / C2030</f>
        <v>-2.2871303217419519E-2</v>
      </c>
      <c r="E2030">
        <v>153.38</v>
      </c>
      <c r="F2030">
        <f>MAX($E$2:E2030)</f>
        <v>186.57</v>
      </c>
      <c r="G2030">
        <f>(E2030-F2030)/F2030</f>
        <v>-0.17789569598542102</v>
      </c>
      <c r="H2030">
        <v>253.18</v>
      </c>
      <c r="I2030">
        <f>MAX($H$2:H2030)</f>
        <v>409.97</v>
      </c>
      <c r="J2030">
        <f t="shared" si="93"/>
        <v>-0.38244261775251848</v>
      </c>
      <c r="K2030">
        <v>49.508000000000003</v>
      </c>
      <c r="L2030">
        <f>MAX($K$2:K2030)</f>
        <v>50.390300000000003</v>
      </c>
      <c r="M2030">
        <f t="shared" si="94"/>
        <v>-1.7509322230667423E-2</v>
      </c>
      <c r="N2030">
        <v>4783.3500000000004</v>
      </c>
      <c r="O2030">
        <f>MAX($N$2:N2030)</f>
        <v>4796.5600000000004</v>
      </c>
      <c r="P2030">
        <f t="shared" si="95"/>
        <v>-2.7540570742365434E-3</v>
      </c>
    </row>
    <row r="2031" spans="1:16">
      <c r="A2031" s="1">
        <v>45289</v>
      </c>
      <c r="B2031">
        <v>191.38200000000001</v>
      </c>
      <c r="C2031" s="3">
        <f>MAX($B$2:B2031)</f>
        <v>196.928</v>
      </c>
      <c r="D2031" s="4">
        <f>(B2031 - C2031) / C2031</f>
        <v>-2.8162577185570321E-2</v>
      </c>
      <c r="E2031">
        <v>151.94</v>
      </c>
      <c r="F2031">
        <f>MAX($E$2:E2031)</f>
        <v>186.57</v>
      </c>
      <c r="G2031">
        <f>(E2031-F2031)/F2031</f>
        <v>-0.18561397866752424</v>
      </c>
      <c r="H2031">
        <v>248.48</v>
      </c>
      <c r="I2031">
        <f>MAX($H$2:H2031)</f>
        <v>409.97</v>
      </c>
      <c r="J2031">
        <f t="shared" si="93"/>
        <v>-0.39390687123448065</v>
      </c>
      <c r="K2031">
        <v>49.508000000000003</v>
      </c>
      <c r="L2031">
        <f>MAX($K$2:K2031)</f>
        <v>50.390300000000003</v>
      </c>
      <c r="M2031">
        <f t="shared" si="94"/>
        <v>-1.7509322230667423E-2</v>
      </c>
      <c r="N2031">
        <v>4769.83</v>
      </c>
      <c r="O2031">
        <f>MAX($N$2:N2031)</f>
        <v>4796.5600000000004</v>
      </c>
      <c r="P2031">
        <f t="shared" si="95"/>
        <v>-5.5727437997232327E-3</v>
      </c>
    </row>
    <row r="2032" spans="1:16">
      <c r="A2032" s="1">
        <v>45293</v>
      </c>
      <c r="B2032">
        <v>184.53200000000001</v>
      </c>
      <c r="C2032" s="3">
        <f>MAX($B$2:B2032)</f>
        <v>196.928</v>
      </c>
      <c r="D2032" s="4">
        <f>(B2032 - C2032) / C2032</f>
        <v>-6.2946863828404226E-2</v>
      </c>
      <c r="E2032">
        <v>149.93</v>
      </c>
      <c r="F2032">
        <f>MAX($E$2:E2032)</f>
        <v>186.57</v>
      </c>
      <c r="G2032">
        <f>(E2032-F2032)/F2032</f>
        <v>-0.19638741491129327</v>
      </c>
      <c r="H2032">
        <v>248.42</v>
      </c>
      <c r="I2032">
        <f>MAX($H$2:H2032)</f>
        <v>409.97</v>
      </c>
      <c r="J2032">
        <f t="shared" si="93"/>
        <v>-0.39405322340659082</v>
      </c>
      <c r="K2032">
        <v>48.154299999999999</v>
      </c>
      <c r="L2032">
        <f>MAX($K$2:K2032)</f>
        <v>50.390300000000003</v>
      </c>
      <c r="M2032">
        <f t="shared" si="94"/>
        <v>-4.4373619525980276E-2</v>
      </c>
      <c r="N2032">
        <v>4742.83</v>
      </c>
      <c r="O2032">
        <f>MAX($N$2:N2032)</f>
        <v>4796.5600000000004</v>
      </c>
      <c r="P2032">
        <f t="shared" si="95"/>
        <v>-1.1201777940857712E-2</v>
      </c>
    </row>
    <row r="2033" spans="1:16">
      <c r="A2033" s="1">
        <v>45294</v>
      </c>
      <c r="B2033">
        <v>183.15100000000001</v>
      </c>
      <c r="C2033" s="3">
        <f>MAX($B$2:B2033)</f>
        <v>196.928</v>
      </c>
      <c r="D2033" s="4">
        <f>(B2033 - C2033) / C2033</f>
        <v>-6.9959579135521546E-2</v>
      </c>
      <c r="E2033">
        <v>148.47</v>
      </c>
      <c r="F2033">
        <f>MAX($E$2:E2033)</f>
        <v>186.57</v>
      </c>
      <c r="G2033">
        <f>(E2033-F2033)/F2033</f>
        <v>-0.20421289596398132</v>
      </c>
      <c r="H2033">
        <v>238.45</v>
      </c>
      <c r="I2033">
        <f>MAX($H$2:H2033)</f>
        <v>409.97</v>
      </c>
      <c r="J2033">
        <f t="shared" si="93"/>
        <v>-0.41837207600556142</v>
      </c>
      <c r="K2033">
        <v>47.555500000000002</v>
      </c>
      <c r="L2033">
        <f>MAX($K$2:K2033)</f>
        <v>50.390300000000003</v>
      </c>
      <c r="M2033">
        <f t="shared" si="94"/>
        <v>-5.625685895896633E-2</v>
      </c>
      <c r="N2033">
        <v>4704.8100000000004</v>
      </c>
      <c r="O2033">
        <f>MAX($N$2:N2033)</f>
        <v>4796.5600000000004</v>
      </c>
      <c r="P2033">
        <f t="shared" si="95"/>
        <v>-1.9128291942558832E-2</v>
      </c>
    </row>
    <row r="2034" spans="1:16">
      <c r="A2034" s="1">
        <v>45295</v>
      </c>
      <c r="B2034">
        <v>180.82400000000001</v>
      </c>
      <c r="C2034" s="3">
        <f>MAX($B$2:B2034)</f>
        <v>196.928</v>
      </c>
      <c r="D2034" s="4">
        <f>(B2034 - C2034) / C2034</f>
        <v>-8.1776080597984982E-2</v>
      </c>
      <c r="E2034">
        <v>144.57</v>
      </c>
      <c r="F2034">
        <f>MAX($E$2:E2034)</f>
        <v>186.57</v>
      </c>
      <c r="G2034">
        <f>(E2034-F2034)/F2034</f>
        <v>-0.22511657822801096</v>
      </c>
      <c r="H2034">
        <v>237.93</v>
      </c>
      <c r="I2034">
        <f>MAX($H$2:H2034)</f>
        <v>409.97</v>
      </c>
      <c r="J2034">
        <f t="shared" si="93"/>
        <v>-0.41964046149718276</v>
      </c>
      <c r="K2034">
        <v>47.984400000000001</v>
      </c>
      <c r="L2034">
        <f>MAX($K$2:K2034)</f>
        <v>50.390300000000003</v>
      </c>
      <c r="M2034">
        <f t="shared" si="94"/>
        <v>-4.7745300186742341E-2</v>
      </c>
      <c r="N2034">
        <v>4688.68</v>
      </c>
      <c r="O2034">
        <f>MAX($N$2:N2034)</f>
        <v>4796.5600000000004</v>
      </c>
      <c r="P2034">
        <f t="shared" si="95"/>
        <v>-2.2491118635021786E-2</v>
      </c>
    </row>
    <row r="2035" spans="1:16">
      <c r="A2035" s="1">
        <v>45296</v>
      </c>
      <c r="B2035">
        <v>180.09899999999999</v>
      </c>
      <c r="C2035" s="3">
        <f>MAX($B$2:B2035)</f>
        <v>196.928</v>
      </c>
      <c r="D2035" s="4">
        <f>(B2035 - C2035) / C2035</f>
        <v>-8.5457629184270439E-2</v>
      </c>
      <c r="E2035">
        <v>145.24</v>
      </c>
      <c r="F2035">
        <f>MAX($E$2:E2035)</f>
        <v>186.57</v>
      </c>
      <c r="G2035">
        <f>(E2035-F2035)/F2035</f>
        <v>-0.22152543281342116</v>
      </c>
      <c r="H2035">
        <v>237.49</v>
      </c>
      <c r="I2035">
        <f>MAX($H$2:H2035)</f>
        <v>409.97</v>
      </c>
      <c r="J2035">
        <f t="shared" si="93"/>
        <v>-0.42071371075932384</v>
      </c>
      <c r="K2035">
        <v>49.083100000000002</v>
      </c>
      <c r="L2035">
        <f>MAX($K$2:K2035)</f>
        <v>50.390300000000003</v>
      </c>
      <c r="M2035">
        <f t="shared" si="94"/>
        <v>-2.5941500645957686E-2</v>
      </c>
      <c r="N2035">
        <v>4697.24</v>
      </c>
      <c r="O2035">
        <f>MAX($N$2:N2035)</f>
        <v>4796.5600000000004</v>
      </c>
      <c r="P2035">
        <f t="shared" si="95"/>
        <v>-2.0706506329536294E-2</v>
      </c>
    </row>
    <row r="2036" spans="1:16">
      <c r="A2036" s="1">
        <v>45299</v>
      </c>
      <c r="B2036">
        <v>184.453</v>
      </c>
      <c r="C2036" s="3">
        <f>MAX($B$2:B2036)</f>
        <v>196.928</v>
      </c>
      <c r="D2036" s="4">
        <f>(B2036 - C2036) / C2036</f>
        <v>-6.3348025674358113E-2</v>
      </c>
      <c r="E2036">
        <v>149.1</v>
      </c>
      <c r="F2036">
        <f>MAX($E$2:E2036)</f>
        <v>186.57</v>
      </c>
      <c r="G2036">
        <f>(E2036-F2036)/F2036</f>
        <v>-0.20083614729056118</v>
      </c>
      <c r="H2036">
        <v>240.45</v>
      </c>
      <c r="I2036">
        <f>MAX($H$2:H2036)</f>
        <v>409.97</v>
      </c>
      <c r="J2036">
        <f t="shared" si="93"/>
        <v>-0.41349367026855632</v>
      </c>
      <c r="K2036">
        <v>52.238100000000003</v>
      </c>
      <c r="L2036">
        <f>MAX($K$2:K2036)</f>
        <v>52.238100000000003</v>
      </c>
      <c r="M2036">
        <f t="shared" si="94"/>
        <v>0</v>
      </c>
      <c r="N2036">
        <v>4763.54</v>
      </c>
      <c r="O2036">
        <f>MAX($N$2:N2036)</f>
        <v>4796.5600000000004</v>
      </c>
      <c r="P2036">
        <f t="shared" si="95"/>
        <v>-6.8841002718615912E-3</v>
      </c>
    </row>
    <row r="2037" spans="1:16">
      <c r="A2037" s="1">
        <v>45300</v>
      </c>
      <c r="B2037">
        <v>184.036</v>
      </c>
      <c r="C2037" s="3">
        <f>MAX($B$2:B2037)</f>
        <v>196.928</v>
      </c>
      <c r="D2037" s="4">
        <f>(B2037 - C2037) / C2037</f>
        <v>-6.5465550861228447E-2</v>
      </c>
      <c r="E2037">
        <v>151.37</v>
      </c>
      <c r="F2037">
        <f>MAX($E$2:E2037)</f>
        <v>186.57</v>
      </c>
      <c r="G2037">
        <f>(E2037-F2037)/F2037</f>
        <v>-0.18866913222919007</v>
      </c>
      <c r="H2037">
        <v>234.96</v>
      </c>
      <c r="I2037">
        <f>MAX($H$2:H2037)</f>
        <v>409.97</v>
      </c>
      <c r="J2037">
        <f t="shared" si="93"/>
        <v>-0.42688489401663537</v>
      </c>
      <c r="K2037">
        <v>53.124899999999997</v>
      </c>
      <c r="L2037">
        <f>MAX($K$2:K2037)</f>
        <v>53.124899999999997</v>
      </c>
      <c r="M2037">
        <f t="shared" si="94"/>
        <v>0</v>
      </c>
      <c r="N2037">
        <v>4756.5</v>
      </c>
      <c r="O2037">
        <f>MAX($N$2:N2037)</f>
        <v>4796.5600000000004</v>
      </c>
      <c r="P2037">
        <f t="shared" si="95"/>
        <v>-8.3518188034759078E-3</v>
      </c>
    </row>
    <row r="2038" spans="1:16">
      <c r="A2038" s="1">
        <v>45301</v>
      </c>
      <c r="B2038">
        <v>185.07900000000001</v>
      </c>
      <c r="C2038" s="3">
        <f>MAX($B$2:B2038)</f>
        <v>196.928</v>
      </c>
      <c r="D2038" s="4">
        <f>(B2038 - C2038) / C2038</f>
        <v>-6.0169198895027573E-2</v>
      </c>
      <c r="E2038">
        <v>153.72999999999999</v>
      </c>
      <c r="F2038">
        <f>MAX($E$2:E2038)</f>
        <v>186.57</v>
      </c>
      <c r="G2038">
        <f>(E2038-F2038)/F2038</f>
        <v>-0.17601972450018763</v>
      </c>
      <c r="H2038">
        <v>233.94</v>
      </c>
      <c r="I2038">
        <f>MAX($H$2:H2038)</f>
        <v>409.97</v>
      </c>
      <c r="J2038">
        <f t="shared" si="93"/>
        <v>-0.42937288094250803</v>
      </c>
      <c r="K2038">
        <v>54.334600000000002</v>
      </c>
      <c r="L2038">
        <f>MAX($K$2:K2038)</f>
        <v>54.334600000000002</v>
      </c>
      <c r="M2038">
        <f t="shared" si="94"/>
        <v>0</v>
      </c>
      <c r="N2038">
        <v>4783.45</v>
      </c>
      <c r="O2038">
        <f>MAX($N$2:N2038)</f>
        <v>4796.5600000000004</v>
      </c>
      <c r="P2038">
        <f t="shared" si="95"/>
        <v>-2.733208799639863E-3</v>
      </c>
    </row>
    <row r="2039" spans="1:16">
      <c r="A2039" s="1">
        <v>45302</v>
      </c>
      <c r="B2039">
        <v>184.482</v>
      </c>
      <c r="C2039" s="3">
        <f>MAX($B$2:B2039)</f>
        <v>196.928</v>
      </c>
      <c r="D2039" s="4">
        <f>(B2039 - C2039) / C2039</f>
        <v>-6.3200763730906717E-2</v>
      </c>
      <c r="E2039">
        <v>155.18</v>
      </c>
      <c r="F2039">
        <f>MAX($E$2:E2039)</f>
        <v>186.57</v>
      </c>
      <c r="G2039">
        <f>(E2039-F2039)/F2039</f>
        <v>-0.16824784263279191</v>
      </c>
      <c r="H2039">
        <v>227.22</v>
      </c>
      <c r="I2039">
        <f>MAX($H$2:H2039)</f>
        <v>409.97</v>
      </c>
      <c r="J2039">
        <f t="shared" si="93"/>
        <v>-0.44576432421884532</v>
      </c>
      <c r="K2039">
        <v>54.806399999999996</v>
      </c>
      <c r="L2039">
        <f>MAX($K$2:K2039)</f>
        <v>54.806399999999996</v>
      </c>
      <c r="M2039">
        <f t="shared" si="94"/>
        <v>0</v>
      </c>
      <c r="N2039">
        <v>4780.24</v>
      </c>
      <c r="O2039">
        <f>MAX($N$2:N2039)</f>
        <v>4796.5600000000004</v>
      </c>
      <c r="P2039">
        <f t="shared" si="95"/>
        <v>-3.4024384141969695E-3</v>
      </c>
    </row>
    <row r="2040" spans="1:16">
      <c r="A2040" s="1">
        <v>45303</v>
      </c>
      <c r="B2040">
        <v>184.81</v>
      </c>
      <c r="C2040" s="3">
        <f>MAX($B$2:B2040)</f>
        <v>196.928</v>
      </c>
      <c r="D2040" s="4">
        <f>(B2040 - C2040) / C2040</f>
        <v>-6.1535180370490716E-2</v>
      </c>
      <c r="E2040">
        <v>154.62</v>
      </c>
      <c r="F2040">
        <f>MAX($E$2:E2040)</f>
        <v>186.57</v>
      </c>
      <c r="G2040">
        <f>(E2040-F2040)/F2040</f>
        <v>-0.17124939700916542</v>
      </c>
      <c r="H2040">
        <v>218.89</v>
      </c>
      <c r="I2040">
        <f>MAX($H$2:H2040)</f>
        <v>409.97</v>
      </c>
      <c r="J2040">
        <f t="shared" si="93"/>
        <v>-0.46608288411347176</v>
      </c>
      <c r="K2040">
        <v>54.694400000000002</v>
      </c>
      <c r="L2040">
        <f>MAX($K$2:K2040)</f>
        <v>54.806399999999996</v>
      </c>
      <c r="M2040">
        <f t="shared" si="94"/>
        <v>-2.0435569568516593E-3</v>
      </c>
      <c r="N2040">
        <v>4783.83</v>
      </c>
      <c r="O2040">
        <f>MAX($N$2:N2040)</f>
        <v>4796.5600000000004</v>
      </c>
      <c r="P2040">
        <f t="shared" si="95"/>
        <v>-2.6539853561720218E-3</v>
      </c>
    </row>
    <row r="2041" spans="1:16">
      <c r="A2041" s="1">
        <v>45307</v>
      </c>
      <c r="B2041">
        <v>182.53399999999999</v>
      </c>
      <c r="C2041" s="3">
        <f>MAX($B$2:B2041)</f>
        <v>196.928</v>
      </c>
      <c r="D2041" s="4">
        <f>(B2041 - C2041) / C2041</f>
        <v>-7.309270393240172E-2</v>
      </c>
      <c r="E2041">
        <v>153.16</v>
      </c>
      <c r="F2041">
        <f>MAX($E$2:E2041)</f>
        <v>186.57</v>
      </c>
      <c r="G2041">
        <f>(E2041-F2041)/F2041</f>
        <v>-0.17907487806185346</v>
      </c>
      <c r="H2041">
        <v>219.91</v>
      </c>
      <c r="I2041">
        <f>MAX($H$2:H2041)</f>
        <v>409.97</v>
      </c>
      <c r="J2041">
        <f t="shared" si="93"/>
        <v>-0.46359489718759916</v>
      </c>
      <c r="K2041">
        <v>56.366100000000003</v>
      </c>
      <c r="L2041">
        <f>MAX($K$2:K2041)</f>
        <v>56.366100000000003</v>
      </c>
      <c r="M2041">
        <f t="shared" si="94"/>
        <v>0</v>
      </c>
      <c r="N2041">
        <v>4765.9799999999996</v>
      </c>
      <c r="O2041">
        <f>MAX($N$2:N2041)</f>
        <v>4796.5600000000004</v>
      </c>
      <c r="P2041">
        <f t="shared" si="95"/>
        <v>-6.3754023716998919E-3</v>
      </c>
    </row>
    <row r="2042" spans="1:16">
      <c r="A2042" s="1">
        <v>45308</v>
      </c>
      <c r="B2042">
        <v>181.589</v>
      </c>
      <c r="C2042" s="3">
        <f>MAX($B$2:B2042)</f>
        <v>196.928</v>
      </c>
      <c r="D2042" s="4">
        <f>(B2042 - C2042) / C2042</f>
        <v>-7.7891412089697756E-2</v>
      </c>
      <c r="E2042">
        <v>151.71</v>
      </c>
      <c r="F2042">
        <f>MAX($E$2:E2042)</f>
        <v>186.57</v>
      </c>
      <c r="G2042">
        <f>(E2042-F2042)/F2042</f>
        <v>-0.18684675992924901</v>
      </c>
      <c r="H2042">
        <v>215.55</v>
      </c>
      <c r="I2042">
        <f>MAX($H$2:H2042)</f>
        <v>409.97</v>
      </c>
      <c r="J2042">
        <f t="shared" si="93"/>
        <v>-0.4742298216942703</v>
      </c>
      <c r="K2042">
        <v>56.037100000000002</v>
      </c>
      <c r="L2042">
        <f>MAX($K$2:K2042)</f>
        <v>56.366100000000003</v>
      </c>
      <c r="M2042">
        <f t="shared" si="94"/>
        <v>-5.836841647727989E-3</v>
      </c>
      <c r="N2042">
        <v>4739.21</v>
      </c>
      <c r="O2042">
        <f>MAX($N$2:N2042)</f>
        <v>4796.5600000000004</v>
      </c>
      <c r="P2042">
        <f t="shared" si="95"/>
        <v>-1.1956485481261646E-2</v>
      </c>
    </row>
    <row r="2043" spans="1:16">
      <c r="A2043" s="1">
        <v>45309</v>
      </c>
      <c r="B2043">
        <v>187.50399999999999</v>
      </c>
      <c r="C2043" s="3">
        <f>MAX($B$2:B2043)</f>
        <v>196.928</v>
      </c>
      <c r="D2043" s="4">
        <f>(B2043 - C2043) / C2043</f>
        <v>-4.7855053623659445E-2</v>
      </c>
      <c r="E2043">
        <v>153.5</v>
      </c>
      <c r="F2043">
        <f>MAX($E$2:E2043)</f>
        <v>186.57</v>
      </c>
      <c r="G2043">
        <f>(E2043-F2043)/F2043</f>
        <v>-0.1772525057619124</v>
      </c>
      <c r="H2043">
        <v>211.88</v>
      </c>
      <c r="I2043">
        <f>MAX($H$2:H2043)</f>
        <v>409.97</v>
      </c>
      <c r="J2043">
        <f t="shared" si="93"/>
        <v>-0.48318169622167478</v>
      </c>
      <c r="K2043">
        <v>57.090800000000002</v>
      </c>
      <c r="L2043">
        <f>MAX($K$2:K2043)</f>
        <v>57.090800000000002</v>
      </c>
      <c r="M2043">
        <f t="shared" si="94"/>
        <v>0</v>
      </c>
      <c r="N2043">
        <v>4780.9399999999996</v>
      </c>
      <c r="O2043">
        <f>MAX($N$2:N2043)</f>
        <v>4796.5600000000004</v>
      </c>
      <c r="P2043">
        <f t="shared" si="95"/>
        <v>-3.2565004920194472E-3</v>
      </c>
    </row>
    <row r="2044" spans="1:16">
      <c r="A2044" s="1">
        <v>45310</v>
      </c>
      <c r="B2044">
        <v>190.417</v>
      </c>
      <c r="C2044" s="3">
        <f>MAX($B$2:B2044)</f>
        <v>196.928</v>
      </c>
      <c r="D2044" s="4">
        <f>(B2044 - C2044) / C2044</f>
        <v>-3.3062845303867383E-2</v>
      </c>
      <c r="E2044">
        <v>155.34</v>
      </c>
      <c r="F2044">
        <f>MAX($E$2:E2044)</f>
        <v>186.57</v>
      </c>
      <c r="G2044">
        <f>(E2044-F2044)/F2044</f>
        <v>-0.1673902556681138</v>
      </c>
      <c r="H2044">
        <v>212.19</v>
      </c>
      <c r="I2044">
        <f>MAX($H$2:H2044)</f>
        <v>409.97</v>
      </c>
      <c r="J2044">
        <f t="shared" si="93"/>
        <v>-0.48242554333243898</v>
      </c>
      <c r="K2044">
        <v>59.4741</v>
      </c>
      <c r="L2044">
        <f>MAX($K$2:K2044)</f>
        <v>59.4741</v>
      </c>
      <c r="M2044">
        <f t="shared" si="94"/>
        <v>0</v>
      </c>
      <c r="N2044">
        <v>4839.8100000000004</v>
      </c>
      <c r="O2044">
        <f>MAX($N$2:N2044)</f>
        <v>4839.8100000000004</v>
      </c>
      <c r="P2044">
        <f t="shared" si="95"/>
        <v>0</v>
      </c>
    </row>
    <row r="2045" spans="1:16">
      <c r="A2045" s="1">
        <v>45313</v>
      </c>
      <c r="B2045">
        <v>192.733</v>
      </c>
      <c r="C2045" s="3">
        <f>MAX($B$2:B2045)</f>
        <v>196.928</v>
      </c>
      <c r="D2045" s="4">
        <f>(B2045 - C2045) / C2045</f>
        <v>-2.1302201819954465E-2</v>
      </c>
      <c r="E2045">
        <v>154.78</v>
      </c>
      <c r="F2045">
        <f>MAX($E$2:E2045)</f>
        <v>186.57</v>
      </c>
      <c r="G2045">
        <f>(E2045-F2045)/F2045</f>
        <v>-0.17039181004448728</v>
      </c>
      <c r="H2045">
        <v>208.8</v>
      </c>
      <c r="I2045">
        <f>MAX($H$2:H2045)</f>
        <v>409.97</v>
      </c>
      <c r="J2045">
        <f t="shared" si="93"/>
        <v>-0.49069444105666271</v>
      </c>
      <c r="K2045">
        <v>59.637099999999997</v>
      </c>
      <c r="L2045">
        <f>MAX($K$2:K2045)</f>
        <v>59.637099999999997</v>
      </c>
      <c r="M2045">
        <f t="shared" si="94"/>
        <v>0</v>
      </c>
      <c r="N2045">
        <v>4850.43</v>
      </c>
      <c r="O2045">
        <f>MAX($N$2:N2045)</f>
        <v>4850.43</v>
      </c>
      <c r="P2045">
        <f t="shared" si="95"/>
        <v>0</v>
      </c>
    </row>
    <row r="2046" spans="1:16">
      <c r="A2046" s="1">
        <v>45314</v>
      </c>
      <c r="B2046">
        <v>194.01499999999999</v>
      </c>
      <c r="C2046" s="3">
        <f>MAX($B$2:B2046)</f>
        <v>196.928</v>
      </c>
      <c r="D2046" s="4">
        <f>(B2046 - C2046) / C2046</f>
        <v>-1.479220831979206E-2</v>
      </c>
      <c r="E2046">
        <v>156.02000000000001</v>
      </c>
      <c r="F2046">
        <f>MAX($E$2:E2046)</f>
        <v>186.57</v>
      </c>
      <c r="G2046">
        <f>(E2046-F2046)/F2046</f>
        <v>-0.16374551106823168</v>
      </c>
      <c r="H2046">
        <v>209.14</v>
      </c>
      <c r="I2046">
        <f>MAX($H$2:H2046)</f>
        <v>409.97</v>
      </c>
      <c r="J2046">
        <f t="shared" si="93"/>
        <v>-0.4898651120813719</v>
      </c>
      <c r="K2046">
        <v>59.856099999999998</v>
      </c>
      <c r="L2046">
        <f>MAX($K$2:K2046)</f>
        <v>59.856099999999998</v>
      </c>
      <c r="M2046">
        <f t="shared" si="94"/>
        <v>0</v>
      </c>
      <c r="N2046">
        <v>4864.6000000000004</v>
      </c>
      <c r="O2046">
        <f>MAX($N$2:N2046)</f>
        <v>4864.6000000000004</v>
      </c>
      <c r="P2046">
        <f t="shared" si="95"/>
        <v>0</v>
      </c>
    </row>
    <row r="2047" spans="1:16">
      <c r="A2047" s="1">
        <v>45315</v>
      </c>
      <c r="B2047">
        <v>193.339</v>
      </c>
      <c r="C2047" s="3">
        <f>MAX($B$2:B2047)</f>
        <v>196.928</v>
      </c>
      <c r="D2047" s="4">
        <f>(B2047 - C2047) / C2047</f>
        <v>-1.8224935001624951E-2</v>
      </c>
      <c r="E2047">
        <v>156.87</v>
      </c>
      <c r="F2047">
        <f>MAX($E$2:E2047)</f>
        <v>186.57</v>
      </c>
      <c r="G2047">
        <f>(E2047-F2047)/F2047</f>
        <v>-0.1591895803183791</v>
      </c>
      <c r="H2047">
        <v>207.83</v>
      </c>
      <c r="I2047">
        <f>MAX($H$2:H2047)</f>
        <v>409.97</v>
      </c>
      <c r="J2047">
        <f t="shared" si="93"/>
        <v>-0.49306046783911017</v>
      </c>
      <c r="K2047">
        <v>61.344700000000003</v>
      </c>
      <c r="L2047">
        <f>MAX($K$2:K2047)</f>
        <v>61.344700000000003</v>
      </c>
      <c r="M2047">
        <f t="shared" si="94"/>
        <v>0</v>
      </c>
      <c r="N2047">
        <v>4868.55</v>
      </c>
      <c r="O2047">
        <f>MAX($N$2:N2047)</f>
        <v>4868.55</v>
      </c>
      <c r="P2047">
        <f t="shared" si="95"/>
        <v>0</v>
      </c>
    </row>
    <row r="2048" spans="1:16">
      <c r="A2048" s="1">
        <v>45316</v>
      </c>
      <c r="B2048">
        <v>193.011</v>
      </c>
      <c r="C2048" s="3">
        <f>MAX($B$2:B2048)</f>
        <v>196.928</v>
      </c>
      <c r="D2048" s="4">
        <f>(B2048 - C2048) / C2048</f>
        <v>-1.9890518362040956E-2</v>
      </c>
      <c r="E2048">
        <v>157.75</v>
      </c>
      <c r="F2048">
        <f>MAX($E$2:E2048)</f>
        <v>186.57</v>
      </c>
      <c r="G2048">
        <f>(E2048-F2048)/F2048</f>
        <v>-0.15447285201264938</v>
      </c>
      <c r="H2048">
        <v>182.63</v>
      </c>
      <c r="I2048">
        <f>MAX($H$2:H2048)</f>
        <v>409.97</v>
      </c>
      <c r="J2048">
        <f t="shared" si="93"/>
        <v>-0.55452838012537509</v>
      </c>
      <c r="K2048">
        <v>61.599499999999999</v>
      </c>
      <c r="L2048">
        <f>MAX($K$2:K2048)</f>
        <v>61.599499999999999</v>
      </c>
      <c r="M2048">
        <f t="shared" si="94"/>
        <v>0</v>
      </c>
      <c r="N2048">
        <v>4894.16</v>
      </c>
      <c r="O2048">
        <f>MAX($N$2:N2048)</f>
        <v>4894.16</v>
      </c>
      <c r="P2048">
        <f t="shared" si="95"/>
        <v>0</v>
      </c>
    </row>
    <row r="2049" spans="1:16">
      <c r="A2049" s="1">
        <v>45317</v>
      </c>
      <c r="B2049">
        <v>191.27199999999999</v>
      </c>
      <c r="C2049" s="3">
        <f>MAX($B$2:B2049)</f>
        <v>196.928</v>
      </c>
      <c r="D2049" s="4">
        <f>(B2049 - C2049) / C2049</f>
        <v>-2.8721156971075752E-2</v>
      </c>
      <c r="E2049">
        <v>159.12</v>
      </c>
      <c r="F2049">
        <f>MAX($E$2:E2049)</f>
        <v>186.57</v>
      </c>
      <c r="G2049">
        <f>(E2049-F2049)/F2049</f>
        <v>-0.14712976362759281</v>
      </c>
      <c r="H2049">
        <v>183.25</v>
      </c>
      <c r="I2049">
        <f>MAX($H$2:H2049)</f>
        <v>409.97</v>
      </c>
      <c r="J2049">
        <f t="shared" si="93"/>
        <v>-0.55301607434690347</v>
      </c>
      <c r="K2049">
        <v>61.0137</v>
      </c>
      <c r="L2049">
        <f>MAX($K$2:K2049)</f>
        <v>61.599499999999999</v>
      </c>
      <c r="M2049">
        <f t="shared" si="94"/>
        <v>-9.5098174498169461E-3</v>
      </c>
      <c r="N2049">
        <v>4890.97</v>
      </c>
      <c r="O2049">
        <f>MAX($N$2:N2049)</f>
        <v>4894.16</v>
      </c>
      <c r="P2049">
        <f t="shared" si="95"/>
        <v>-6.5179724406222927E-4</v>
      </c>
    </row>
    <row r="2050" spans="1:16">
      <c r="A2050" s="1">
        <v>45320</v>
      </c>
      <c r="B2050">
        <v>190.58600000000001</v>
      </c>
      <c r="C2050" s="3">
        <f>MAX($B$2:B2050)</f>
        <v>196.928</v>
      </c>
      <c r="D2050" s="4">
        <f>(B2050 - C2050) / C2050</f>
        <v>-3.2204663633409084E-2</v>
      </c>
      <c r="E2050">
        <v>161.26</v>
      </c>
      <c r="F2050">
        <f>MAX($E$2:E2050)</f>
        <v>186.57</v>
      </c>
      <c r="G2050">
        <f>(E2050-F2050)/F2050</f>
        <v>-0.13565953797502281</v>
      </c>
      <c r="H2050">
        <v>190.93</v>
      </c>
      <c r="I2050">
        <f>MAX($H$2:H2050)</f>
        <v>409.97</v>
      </c>
      <c r="J2050">
        <f t="shared" si="93"/>
        <v>-0.53428299631680365</v>
      </c>
      <c r="K2050">
        <v>62.447400000000002</v>
      </c>
      <c r="L2050">
        <f>MAX($K$2:K2050)</f>
        <v>62.447400000000002</v>
      </c>
      <c r="M2050">
        <f t="shared" si="94"/>
        <v>0</v>
      </c>
      <c r="N2050">
        <v>4927.93</v>
      </c>
      <c r="O2050">
        <f>MAX($N$2:N2050)</f>
        <v>4927.93</v>
      </c>
      <c r="P2050">
        <f t="shared" si="95"/>
        <v>0</v>
      </c>
    </row>
    <row r="2051" spans="1:16">
      <c r="A2051" s="1">
        <v>45321</v>
      </c>
      <c r="B2051">
        <v>186.917</v>
      </c>
      <c r="C2051" s="3">
        <f>MAX($B$2:B2051)</f>
        <v>196.928</v>
      </c>
      <c r="D2051" s="4">
        <f>(B2051 - C2051) / C2051</f>
        <v>-5.0835838479038005E-2</v>
      </c>
      <c r="E2051">
        <v>159</v>
      </c>
      <c r="F2051">
        <f>MAX($E$2:E2051)</f>
        <v>186.57</v>
      </c>
      <c r="G2051">
        <f>(E2051-F2051)/F2051</f>
        <v>-0.14777295385110142</v>
      </c>
      <c r="H2051">
        <v>191.59</v>
      </c>
      <c r="I2051">
        <f>MAX($H$2:H2051)</f>
        <v>409.97</v>
      </c>
      <c r="J2051">
        <f t="shared" ref="J2051:J2114" si="96">(H2051-I2051)/I2051</f>
        <v>-0.53267312242359199</v>
      </c>
      <c r="K2051">
        <v>62.7562</v>
      </c>
      <c r="L2051">
        <f>MAX($K$2:K2051)</f>
        <v>62.7562</v>
      </c>
      <c r="M2051">
        <f t="shared" ref="M2051:M2114" si="97">(K2051-L2051)/L2051</f>
        <v>0</v>
      </c>
      <c r="N2051">
        <v>4924.97</v>
      </c>
      <c r="O2051">
        <f>MAX($N$2:N2051)</f>
        <v>4927.93</v>
      </c>
      <c r="P2051">
        <f t="shared" ref="P2051:P2114" si="98">(N2051-O2051)/O2051</f>
        <v>-6.0065788272155578E-4</v>
      </c>
    </row>
    <row r="2052" spans="1:16">
      <c r="A2052" s="1">
        <v>45322</v>
      </c>
      <c r="B2052">
        <v>183.29900000000001</v>
      </c>
      <c r="C2052" s="3">
        <f>MAX($B$2:B2052)</f>
        <v>196.928</v>
      </c>
      <c r="D2052" s="4">
        <f>(B2052 - C2052) / C2052</f>
        <v>-6.9208035424114356E-2</v>
      </c>
      <c r="E2052">
        <v>155.19999999999999</v>
      </c>
      <c r="F2052">
        <f>MAX($E$2:E2052)</f>
        <v>186.57</v>
      </c>
      <c r="G2052">
        <f>(E2052-F2052)/F2052</f>
        <v>-0.16814064426220723</v>
      </c>
      <c r="H2052">
        <v>187.29</v>
      </c>
      <c r="I2052">
        <f>MAX($H$2:H2052)</f>
        <v>409.97</v>
      </c>
      <c r="J2052">
        <f t="shared" si="96"/>
        <v>-0.54316169475815312</v>
      </c>
      <c r="K2052">
        <v>61.509500000000003</v>
      </c>
      <c r="L2052">
        <f>MAX($K$2:K2052)</f>
        <v>62.7562</v>
      </c>
      <c r="M2052">
        <f t="shared" si="97"/>
        <v>-1.9865766250983918E-2</v>
      </c>
      <c r="N2052">
        <v>4845.6499999999996</v>
      </c>
      <c r="O2052">
        <f>MAX($N$2:N2052)</f>
        <v>4927.93</v>
      </c>
      <c r="P2052">
        <f t="shared" si="98"/>
        <v>-1.6696665739976146E-2</v>
      </c>
    </row>
    <row r="2053" spans="1:16">
      <c r="A2053" s="1">
        <v>45323</v>
      </c>
      <c r="B2053">
        <v>185.745</v>
      </c>
      <c r="C2053" s="3">
        <f>MAX($B$2:B2053)</f>
        <v>196.928</v>
      </c>
      <c r="D2053" s="4">
        <f>(B2053 - C2053) / C2053</f>
        <v>-5.6787252193695119E-2</v>
      </c>
      <c r="E2053">
        <v>159.28</v>
      </c>
      <c r="F2053">
        <f>MAX($E$2:E2053)</f>
        <v>186.57</v>
      </c>
      <c r="G2053">
        <f>(E2053-F2053)/F2053</f>
        <v>-0.1462721766629147</v>
      </c>
      <c r="H2053">
        <v>188.86</v>
      </c>
      <c r="I2053">
        <f>MAX($H$2:H2053)</f>
        <v>409.97</v>
      </c>
      <c r="J2053">
        <f t="shared" si="96"/>
        <v>-0.53933214625460402</v>
      </c>
      <c r="K2053">
        <v>63.009099999999997</v>
      </c>
      <c r="L2053">
        <f>MAX($K$2:K2053)</f>
        <v>63.009099999999997</v>
      </c>
      <c r="M2053">
        <f t="shared" si="97"/>
        <v>0</v>
      </c>
      <c r="N2053">
        <v>4906.1899999999996</v>
      </c>
      <c r="O2053">
        <f>MAX($N$2:N2053)</f>
        <v>4927.93</v>
      </c>
      <c r="P2053">
        <f t="shared" si="98"/>
        <v>-4.4115886386374582E-3</v>
      </c>
    </row>
    <row r="2054" spans="1:16">
      <c r="A2054" s="1">
        <v>45324</v>
      </c>
      <c r="B2054">
        <v>184.74199999999999</v>
      </c>
      <c r="C2054" s="3">
        <f>MAX($B$2:B2054)</f>
        <v>196.928</v>
      </c>
      <c r="D2054" s="4">
        <f>(B2054 - C2054) / C2054</f>
        <v>-6.1880484237894086E-2</v>
      </c>
      <c r="E2054">
        <v>171.81</v>
      </c>
      <c r="F2054">
        <f>MAX($E$2:E2054)</f>
        <v>186.57</v>
      </c>
      <c r="G2054">
        <f>(E2054-F2054)/F2054</f>
        <v>-7.9112397491558087E-2</v>
      </c>
      <c r="H2054">
        <v>187.91</v>
      </c>
      <c r="I2054">
        <f>MAX($H$2:H2054)</f>
        <v>409.97</v>
      </c>
      <c r="J2054">
        <f t="shared" si="96"/>
        <v>-0.54164938897968151</v>
      </c>
      <c r="K2054">
        <v>66.141199999999998</v>
      </c>
      <c r="L2054">
        <f>MAX($K$2:K2054)</f>
        <v>66.141199999999998</v>
      </c>
      <c r="M2054">
        <f t="shared" si="97"/>
        <v>0</v>
      </c>
      <c r="N2054">
        <v>4958.6099999999997</v>
      </c>
      <c r="O2054">
        <f>MAX($N$2:N2054)</f>
        <v>4958.6099999999997</v>
      </c>
      <c r="P2054">
        <f t="shared" si="98"/>
        <v>0</v>
      </c>
    </row>
    <row r="2055" spans="1:16">
      <c r="A2055" s="1">
        <v>45327</v>
      </c>
      <c r="B2055">
        <v>186.56100000000001</v>
      </c>
      <c r="C2055" s="3">
        <f>MAX($B$2:B2055)</f>
        <v>196.928</v>
      </c>
      <c r="D2055" s="4">
        <f>(B2055 - C2055) / C2055</f>
        <v>-5.264360578485533E-2</v>
      </c>
      <c r="E2055">
        <v>170.31</v>
      </c>
      <c r="F2055">
        <f>MAX($E$2:E2055)</f>
        <v>186.57</v>
      </c>
      <c r="G2055">
        <f>(E2055-F2055)/F2055</f>
        <v>-8.7152275285415623E-2</v>
      </c>
      <c r="H2055">
        <v>181.06</v>
      </c>
      <c r="I2055">
        <f>MAX($H$2:H2055)</f>
        <v>409.97</v>
      </c>
      <c r="J2055">
        <f t="shared" si="96"/>
        <v>-0.55835792862892408</v>
      </c>
      <c r="K2055">
        <v>69.312299999999993</v>
      </c>
      <c r="L2055">
        <f>MAX($K$2:K2055)</f>
        <v>69.312299999999993</v>
      </c>
      <c r="M2055">
        <f t="shared" si="97"/>
        <v>0</v>
      </c>
      <c r="N2055">
        <v>4942.8100000000004</v>
      </c>
      <c r="O2055">
        <f>MAX($N$2:N2055)</f>
        <v>4958.6099999999997</v>
      </c>
      <c r="P2055">
        <f t="shared" si="98"/>
        <v>-3.1863768273768804E-3</v>
      </c>
    </row>
    <row r="2056" spans="1:16">
      <c r="A2056" s="1">
        <v>45328</v>
      </c>
      <c r="B2056">
        <v>188.17099999999999</v>
      </c>
      <c r="C2056" s="3">
        <f>MAX($B$2:B2056)</f>
        <v>196.928</v>
      </c>
      <c r="D2056" s="4">
        <f>(B2056 - C2056) / C2056</f>
        <v>-4.4468028924276919E-2</v>
      </c>
      <c r="E2056">
        <v>169.15</v>
      </c>
      <c r="F2056">
        <f>MAX($E$2:E2056)</f>
        <v>186.57</v>
      </c>
      <c r="G2056">
        <f>(E2056-F2056)/F2056</f>
        <v>-9.3369780779332084E-2</v>
      </c>
      <c r="H2056">
        <v>185.1</v>
      </c>
      <c r="I2056">
        <f>MAX($H$2:H2056)</f>
        <v>409.97</v>
      </c>
      <c r="J2056">
        <f t="shared" si="96"/>
        <v>-0.54850354904017373</v>
      </c>
      <c r="K2056">
        <v>68.203699999999998</v>
      </c>
      <c r="L2056">
        <f>MAX($K$2:K2056)</f>
        <v>69.312299999999993</v>
      </c>
      <c r="M2056">
        <f t="shared" si="97"/>
        <v>-1.599427518636657E-2</v>
      </c>
      <c r="N2056">
        <v>4954.2299999999996</v>
      </c>
      <c r="O2056">
        <f>MAX($N$2:N2056)</f>
        <v>4958.6099999999997</v>
      </c>
      <c r="P2056">
        <f t="shared" si="98"/>
        <v>-8.8331205720960297E-4</v>
      </c>
    </row>
    <row r="2057" spans="1:16">
      <c r="A2057" s="1">
        <v>45329</v>
      </c>
      <c r="B2057">
        <v>188.28100000000001</v>
      </c>
      <c r="C2057" s="3">
        <f>MAX($B$2:B2057)</f>
        <v>196.928</v>
      </c>
      <c r="D2057" s="4">
        <f>(B2057 - C2057) / C2057</f>
        <v>-4.3909449138771491E-2</v>
      </c>
      <c r="E2057">
        <v>170.53</v>
      </c>
      <c r="F2057">
        <f>MAX($E$2:E2057)</f>
        <v>186.57</v>
      </c>
      <c r="G2057">
        <f>(E2057-F2057)/F2057</f>
        <v>-8.5973093208983178E-2</v>
      </c>
      <c r="H2057">
        <v>187.58</v>
      </c>
      <c r="I2057">
        <f>MAX($H$2:H2057)</f>
        <v>409.97</v>
      </c>
      <c r="J2057">
        <f t="shared" si="96"/>
        <v>-0.54245432592628728</v>
      </c>
      <c r="K2057">
        <v>70.079099999999997</v>
      </c>
      <c r="L2057">
        <f>MAX($K$2:K2057)</f>
        <v>70.079099999999997</v>
      </c>
      <c r="M2057">
        <f t="shared" si="97"/>
        <v>0</v>
      </c>
      <c r="N2057">
        <v>4995.0600000000004</v>
      </c>
      <c r="O2057">
        <f>MAX($N$2:N2057)</f>
        <v>4995.0600000000004</v>
      </c>
      <c r="P2057">
        <f t="shared" si="98"/>
        <v>0</v>
      </c>
    </row>
    <row r="2058" spans="1:16">
      <c r="A2058" s="1">
        <v>45330</v>
      </c>
      <c r="B2058">
        <v>187.196</v>
      </c>
      <c r="C2058" s="3">
        <f>MAX($B$2:B2058)</f>
        <v>196.928</v>
      </c>
      <c r="D2058" s="4">
        <f>(B2058 - C2058) / C2058</f>
        <v>-4.9419077023074423E-2</v>
      </c>
      <c r="E2058">
        <v>169.84</v>
      </c>
      <c r="F2058">
        <f>MAX($E$2:E2058)</f>
        <v>186.57</v>
      </c>
      <c r="G2058">
        <f>(E2058-F2058)/F2058</f>
        <v>-8.9671436994157638E-2</v>
      </c>
      <c r="H2058">
        <v>189.56</v>
      </c>
      <c r="I2058">
        <f>MAX($H$2:H2058)</f>
        <v>409.97</v>
      </c>
      <c r="J2058">
        <f t="shared" si="96"/>
        <v>-0.53762470424665221</v>
      </c>
      <c r="K2058">
        <v>69.621200000000002</v>
      </c>
      <c r="L2058">
        <f>MAX($K$2:K2058)</f>
        <v>70.079099999999997</v>
      </c>
      <c r="M2058">
        <f t="shared" si="97"/>
        <v>-6.5340451004649762E-3</v>
      </c>
      <c r="N2058">
        <v>4997.91</v>
      </c>
      <c r="O2058">
        <f>MAX($N$2:N2058)</f>
        <v>4997.91</v>
      </c>
      <c r="P2058">
        <f t="shared" si="98"/>
        <v>0</v>
      </c>
    </row>
    <row r="2059" spans="1:16">
      <c r="A2059" s="1">
        <v>45331</v>
      </c>
      <c r="B2059">
        <v>187.96199999999999</v>
      </c>
      <c r="C2059" s="3">
        <f>MAX($B$2:B2059)</f>
        <v>196.928</v>
      </c>
      <c r="D2059" s="4">
        <f>(B2059 - C2059) / C2059</f>
        <v>-4.5529330516737125E-2</v>
      </c>
      <c r="E2059">
        <v>174.45</v>
      </c>
      <c r="F2059">
        <f>MAX($E$2:E2059)</f>
        <v>186.57</v>
      </c>
      <c r="G2059">
        <f>(E2059-F2059)/F2059</f>
        <v>-6.4962212574368891E-2</v>
      </c>
      <c r="H2059">
        <v>193.57</v>
      </c>
      <c r="I2059">
        <f>MAX($H$2:H2059)</f>
        <v>409.97</v>
      </c>
      <c r="J2059">
        <f t="shared" si="96"/>
        <v>-0.52784350074395692</v>
      </c>
      <c r="K2059">
        <v>72.112499999999997</v>
      </c>
      <c r="L2059">
        <f>MAX($K$2:K2059)</f>
        <v>72.112499999999997</v>
      </c>
      <c r="M2059">
        <f t="shared" si="97"/>
        <v>0</v>
      </c>
      <c r="N2059">
        <v>5026.6099999999997</v>
      </c>
      <c r="O2059">
        <f>MAX($N$2:N2059)</f>
        <v>5026.6099999999997</v>
      </c>
      <c r="P2059">
        <f t="shared" si="98"/>
        <v>0</v>
      </c>
    </row>
    <row r="2060" spans="1:16">
      <c r="A2060" s="1">
        <v>45334</v>
      </c>
      <c r="B2060">
        <v>186.27099999999999</v>
      </c>
      <c r="C2060" s="3">
        <f>MAX($B$2:B2060)</f>
        <v>196.928</v>
      </c>
      <c r="D2060" s="4">
        <f>(B2060 - C2060) / C2060</f>
        <v>-5.4116225219369568E-2</v>
      </c>
      <c r="E2060">
        <v>172.34</v>
      </c>
      <c r="F2060">
        <f>MAX($E$2:E2060)</f>
        <v>186.57</v>
      </c>
      <c r="G2060">
        <f>(E2060-F2060)/F2060</f>
        <v>-7.6271640671061749E-2</v>
      </c>
      <c r="H2060">
        <v>188.13</v>
      </c>
      <c r="I2060">
        <f>MAX($H$2:H2060)</f>
        <v>409.97</v>
      </c>
      <c r="J2060">
        <f t="shared" si="96"/>
        <v>-0.54111276434861089</v>
      </c>
      <c r="K2060">
        <v>72.227500000000006</v>
      </c>
      <c r="L2060">
        <f>MAX($K$2:K2060)</f>
        <v>72.227500000000006</v>
      </c>
      <c r="M2060">
        <f t="shared" si="97"/>
        <v>0</v>
      </c>
      <c r="N2060">
        <v>5021.84</v>
      </c>
      <c r="O2060">
        <f>MAX($N$2:N2060)</f>
        <v>5026.6099999999997</v>
      </c>
      <c r="P2060">
        <f t="shared" si="98"/>
        <v>-9.4894968975105037E-4</v>
      </c>
    </row>
    <row r="2061" spans="1:16">
      <c r="A2061" s="1">
        <v>45335</v>
      </c>
      <c r="B2061">
        <v>184.17</v>
      </c>
      <c r="C2061" s="3">
        <f>MAX($B$2:B2061)</f>
        <v>196.928</v>
      </c>
      <c r="D2061" s="4">
        <f>(B2061 - C2061) / C2061</f>
        <v>-6.4785099122521991E-2</v>
      </c>
      <c r="E2061">
        <v>168.64</v>
      </c>
      <c r="F2061">
        <f>MAX($E$2:E2061)</f>
        <v>186.57</v>
      </c>
      <c r="G2061">
        <f>(E2061-F2061)/F2061</f>
        <v>-9.6103339229243759E-2</v>
      </c>
      <c r="H2061">
        <v>184.02</v>
      </c>
      <c r="I2061">
        <f>MAX($H$2:H2061)</f>
        <v>409.97</v>
      </c>
      <c r="J2061">
        <f t="shared" si="96"/>
        <v>-0.55113788813815645</v>
      </c>
      <c r="K2061">
        <v>72.107500000000002</v>
      </c>
      <c r="L2061">
        <f>MAX($K$2:K2061)</f>
        <v>72.227500000000006</v>
      </c>
      <c r="M2061">
        <f t="shared" si="97"/>
        <v>-1.6614170502925415E-3</v>
      </c>
      <c r="N2061">
        <v>4953.17</v>
      </c>
      <c r="O2061">
        <f>MAX($N$2:N2061)</f>
        <v>5026.6099999999997</v>
      </c>
      <c r="P2061">
        <f t="shared" si="98"/>
        <v>-1.4610244279942069E-2</v>
      </c>
    </row>
    <row r="2062" spans="1:16">
      <c r="A2062" s="1">
        <v>45336</v>
      </c>
      <c r="B2062">
        <v>183.28399999999999</v>
      </c>
      <c r="C2062" s="3">
        <f>MAX($B$2:B2062)</f>
        <v>196.928</v>
      </c>
      <c r="D2062" s="4">
        <f>(B2062 - C2062) / C2062</f>
        <v>-6.9284205394865156E-2</v>
      </c>
      <c r="E2062">
        <v>170.98</v>
      </c>
      <c r="F2062">
        <f>MAX($E$2:E2062)</f>
        <v>186.57</v>
      </c>
      <c r="G2062">
        <f>(E2062-F2062)/F2062</f>
        <v>-8.3561129870825979E-2</v>
      </c>
      <c r="H2062">
        <v>188.71</v>
      </c>
      <c r="I2062">
        <f>MAX($H$2:H2062)</f>
        <v>409.97</v>
      </c>
      <c r="J2062">
        <f t="shared" si="96"/>
        <v>-0.53969802668487943</v>
      </c>
      <c r="K2062">
        <v>73.879000000000005</v>
      </c>
      <c r="L2062">
        <f>MAX($K$2:K2062)</f>
        <v>73.879000000000005</v>
      </c>
      <c r="M2062">
        <f t="shared" si="97"/>
        <v>0</v>
      </c>
      <c r="N2062">
        <v>5000.62</v>
      </c>
      <c r="O2062">
        <f>MAX($N$2:N2062)</f>
        <v>5026.6099999999997</v>
      </c>
      <c r="P2062">
        <f t="shared" si="98"/>
        <v>-5.1704826911178276E-3</v>
      </c>
    </row>
    <row r="2063" spans="1:16">
      <c r="A2063" s="1">
        <v>45337</v>
      </c>
      <c r="B2063">
        <v>182.99600000000001</v>
      </c>
      <c r="C2063" s="3">
        <f>MAX($B$2:B2063)</f>
        <v>196.928</v>
      </c>
      <c r="D2063" s="4">
        <f>(B2063 - C2063) / C2063</f>
        <v>-7.0746668833279111E-2</v>
      </c>
      <c r="E2063">
        <v>169.8</v>
      </c>
      <c r="F2063">
        <f>MAX($E$2:E2063)</f>
        <v>186.57</v>
      </c>
      <c r="G2063">
        <f>(E2063-F2063)/F2063</f>
        <v>-8.9885833735327131E-2</v>
      </c>
      <c r="H2063">
        <v>200.45</v>
      </c>
      <c r="I2063">
        <f>MAX($H$2:H2063)</f>
        <v>409.97</v>
      </c>
      <c r="J2063">
        <f t="shared" si="96"/>
        <v>-0.51106178500865918</v>
      </c>
      <c r="K2063">
        <v>72.6374</v>
      </c>
      <c r="L2063">
        <f>MAX($K$2:K2063)</f>
        <v>73.879000000000005</v>
      </c>
      <c r="M2063">
        <f t="shared" si="97"/>
        <v>-1.6805858227642568E-2</v>
      </c>
      <c r="N2063">
        <v>5029.7299999999996</v>
      </c>
      <c r="O2063">
        <f>MAX($N$2:N2063)</f>
        <v>5029.7299999999996</v>
      </c>
      <c r="P2063">
        <f t="shared" si="98"/>
        <v>0</v>
      </c>
    </row>
    <row r="2064" spans="1:16">
      <c r="A2064" s="1">
        <v>45338</v>
      </c>
      <c r="B2064">
        <v>181.453</v>
      </c>
      <c r="C2064" s="3">
        <f>MAX($B$2:B2064)</f>
        <v>196.928</v>
      </c>
      <c r="D2064" s="4">
        <f>(B2064 - C2064) / C2064</f>
        <v>-7.8582019824504357E-2</v>
      </c>
      <c r="E2064">
        <v>169.51</v>
      </c>
      <c r="F2064">
        <f>MAX($E$2:E2064)</f>
        <v>186.57</v>
      </c>
      <c r="G2064">
        <f>(E2064-F2064)/F2064</f>
        <v>-9.1440210108806361E-2</v>
      </c>
      <c r="H2064">
        <v>199.95</v>
      </c>
      <c r="I2064">
        <f>MAX($H$2:H2064)</f>
        <v>409.97</v>
      </c>
      <c r="J2064">
        <f t="shared" si="96"/>
        <v>-0.51228138644291055</v>
      </c>
      <c r="K2064">
        <v>72.592399999999998</v>
      </c>
      <c r="L2064">
        <f>MAX($K$2:K2064)</f>
        <v>73.879000000000005</v>
      </c>
      <c r="M2064">
        <f t="shared" si="97"/>
        <v>-1.7414962303225638E-2</v>
      </c>
      <c r="N2064">
        <v>5005.57</v>
      </c>
      <c r="O2064">
        <f>MAX($N$2:N2064)</f>
        <v>5029.7299999999996</v>
      </c>
      <c r="P2064">
        <f t="shared" si="98"/>
        <v>-4.8034387531736009E-3</v>
      </c>
    </row>
    <row r="2065" spans="1:16">
      <c r="A2065" s="1">
        <v>45342</v>
      </c>
      <c r="B2065">
        <v>180.70599999999999</v>
      </c>
      <c r="C2065" s="3">
        <f>MAX($B$2:B2065)</f>
        <v>196.928</v>
      </c>
      <c r="D2065" s="4">
        <f>(B2065 - C2065) / C2065</f>
        <v>-8.237528436789085E-2</v>
      </c>
      <c r="E2065">
        <v>167.08</v>
      </c>
      <c r="F2065">
        <f>MAX($E$2:E2065)</f>
        <v>186.57</v>
      </c>
      <c r="G2065">
        <f>(E2065-F2065)/F2065</f>
        <v>-0.10446481213485545</v>
      </c>
      <c r="H2065">
        <v>193.76</v>
      </c>
      <c r="I2065">
        <f>MAX($H$2:H2065)</f>
        <v>409.97</v>
      </c>
      <c r="J2065">
        <f t="shared" si="96"/>
        <v>-0.52738005219894146</v>
      </c>
      <c r="K2065">
        <v>69.432299999999998</v>
      </c>
      <c r="L2065">
        <f>MAX($K$2:K2065)</f>
        <v>73.879000000000005</v>
      </c>
      <c r="M2065">
        <f t="shared" si="97"/>
        <v>-6.0188957619892076E-2</v>
      </c>
      <c r="N2065">
        <v>4975.51</v>
      </c>
      <c r="O2065">
        <f>MAX($N$2:N2065)</f>
        <v>5029.7299999999996</v>
      </c>
      <c r="P2065">
        <f t="shared" si="98"/>
        <v>-1.0779902698554266E-2</v>
      </c>
    </row>
    <row r="2066" spans="1:16">
      <c r="A2066" s="1">
        <v>45343</v>
      </c>
      <c r="B2066">
        <v>181.46299999999999</v>
      </c>
      <c r="C2066" s="3">
        <f>MAX($B$2:B2066)</f>
        <v>196.928</v>
      </c>
      <c r="D2066" s="4">
        <f>(B2066 - C2066) / C2066</f>
        <v>-7.8531239844003925E-2</v>
      </c>
      <c r="E2066">
        <v>168.59</v>
      </c>
      <c r="F2066">
        <f>MAX($E$2:E2066)</f>
        <v>186.57</v>
      </c>
      <c r="G2066">
        <f>(E2066-F2066)/F2066</f>
        <v>-9.6371335155705576E-2</v>
      </c>
      <c r="H2066">
        <v>194.77</v>
      </c>
      <c r="I2066">
        <f>MAX($H$2:H2066)</f>
        <v>409.97</v>
      </c>
      <c r="J2066">
        <f t="shared" si="96"/>
        <v>-0.52491645730175385</v>
      </c>
      <c r="K2066">
        <v>67.4529</v>
      </c>
      <c r="L2066">
        <f>MAX($K$2:K2066)</f>
        <v>73.879000000000005</v>
      </c>
      <c r="M2066">
        <f t="shared" si="97"/>
        <v>-8.6981415557871714E-2</v>
      </c>
      <c r="N2066">
        <v>4981.8</v>
      </c>
      <c r="O2066">
        <f>MAX($N$2:N2066)</f>
        <v>5029.7299999999996</v>
      </c>
      <c r="P2066">
        <f t="shared" si="98"/>
        <v>-9.5293385529639542E-3</v>
      </c>
    </row>
    <row r="2067" spans="1:16">
      <c r="A2067" s="1">
        <v>45344</v>
      </c>
      <c r="B2067">
        <v>183.50299999999999</v>
      </c>
      <c r="C2067" s="3">
        <f>MAX($B$2:B2067)</f>
        <v>196.928</v>
      </c>
      <c r="D2067" s="4">
        <f>(B2067 - C2067) / C2067</f>
        <v>-6.8172123821904518E-2</v>
      </c>
      <c r="E2067">
        <v>174.58</v>
      </c>
      <c r="F2067">
        <f>MAX($E$2:E2067)</f>
        <v>186.57</v>
      </c>
      <c r="G2067">
        <f>(E2067-F2067)/F2067</f>
        <v>-6.4265423165567784E-2</v>
      </c>
      <c r="H2067">
        <v>197.41</v>
      </c>
      <c r="I2067">
        <f>MAX($H$2:H2067)</f>
        <v>409.97</v>
      </c>
      <c r="J2067">
        <f t="shared" si="96"/>
        <v>-0.518476961728907</v>
      </c>
      <c r="K2067">
        <v>78.515799999999999</v>
      </c>
      <c r="L2067">
        <f>MAX($K$2:K2067)</f>
        <v>78.515799999999999</v>
      </c>
      <c r="M2067">
        <f t="shared" si="97"/>
        <v>0</v>
      </c>
      <c r="N2067">
        <v>5087.03</v>
      </c>
      <c r="O2067">
        <f>MAX($N$2:N2067)</f>
        <v>5087.03</v>
      </c>
      <c r="P2067">
        <f t="shared" si="98"/>
        <v>0</v>
      </c>
    </row>
    <row r="2068" spans="1:16">
      <c r="A2068" s="1">
        <v>45345</v>
      </c>
      <c r="B2068">
        <v>181.66200000000001</v>
      </c>
      <c r="C2068" s="3">
        <f>MAX($B$2:B2068)</f>
        <v>196.928</v>
      </c>
      <c r="D2068" s="4">
        <f>(B2068 - C2068) / C2068</f>
        <v>-7.752071823204415E-2</v>
      </c>
      <c r="E2068">
        <v>174.99</v>
      </c>
      <c r="F2068">
        <f>MAX($E$2:E2068)</f>
        <v>186.57</v>
      </c>
      <c r="G2068">
        <f>(E2068-F2068)/F2068</f>
        <v>-6.2067856568580076E-2</v>
      </c>
      <c r="H2068">
        <v>191.97</v>
      </c>
      <c r="I2068">
        <f>MAX($H$2:H2068)</f>
        <v>409.97</v>
      </c>
      <c r="J2068">
        <f t="shared" si="96"/>
        <v>-0.53174622533356097</v>
      </c>
      <c r="K2068">
        <v>78.794700000000006</v>
      </c>
      <c r="L2068">
        <f>MAX($K$2:K2068)</f>
        <v>78.794700000000006</v>
      </c>
      <c r="M2068">
        <f t="shared" si="97"/>
        <v>0</v>
      </c>
      <c r="N2068">
        <v>5088.8</v>
      </c>
      <c r="O2068">
        <f>MAX($N$2:N2068)</f>
        <v>5088.8</v>
      </c>
      <c r="P2068">
        <f t="shared" si="98"/>
        <v>0</v>
      </c>
    </row>
    <row r="2069" spans="1:16">
      <c r="A2069" s="1">
        <v>45348</v>
      </c>
      <c r="B2069">
        <v>180.309</v>
      </c>
      <c r="C2069" s="3">
        <f>MAX($B$2:B2069)</f>
        <v>196.928</v>
      </c>
      <c r="D2069" s="4">
        <f>(B2069 - C2069) / C2069</f>
        <v>-8.4391249593760154E-2</v>
      </c>
      <c r="E2069">
        <v>174.73</v>
      </c>
      <c r="F2069">
        <f>MAX($E$2:E2069)</f>
        <v>186.57</v>
      </c>
      <c r="G2069">
        <f>(E2069-F2069)/F2069</f>
        <v>-6.3461435386182152E-2</v>
      </c>
      <c r="H2069">
        <v>199.4</v>
      </c>
      <c r="I2069">
        <f>MAX($H$2:H2069)</f>
        <v>409.97</v>
      </c>
      <c r="J2069">
        <f t="shared" si="96"/>
        <v>-0.51362294802058694</v>
      </c>
      <c r="K2069">
        <v>79.069599999999994</v>
      </c>
      <c r="L2069">
        <f>MAX($K$2:K2069)</f>
        <v>79.069599999999994</v>
      </c>
      <c r="M2069">
        <f t="shared" si="97"/>
        <v>0</v>
      </c>
      <c r="N2069">
        <v>5069.53</v>
      </c>
      <c r="O2069">
        <f>MAX($N$2:N2069)</f>
        <v>5088.8</v>
      </c>
      <c r="P2069">
        <f t="shared" si="98"/>
        <v>-3.7867473667663174E-3</v>
      </c>
    </row>
    <row r="2070" spans="1:16">
      <c r="A2070" s="1">
        <v>45349</v>
      </c>
      <c r="B2070">
        <v>181.77199999999999</v>
      </c>
      <c r="C2070" s="3">
        <f>MAX($B$2:B2070)</f>
        <v>196.928</v>
      </c>
      <c r="D2070" s="4">
        <f>(B2070 - C2070) / C2070</f>
        <v>-7.6962138446538861E-2</v>
      </c>
      <c r="E2070">
        <v>173.54</v>
      </c>
      <c r="F2070">
        <f>MAX($E$2:E2070)</f>
        <v>186.57</v>
      </c>
      <c r="G2070">
        <f>(E2070-F2070)/F2070</f>
        <v>-6.9839738435975782E-2</v>
      </c>
      <c r="H2070">
        <v>199.73</v>
      </c>
      <c r="I2070">
        <f>MAX($H$2:H2070)</f>
        <v>409.97</v>
      </c>
      <c r="J2070">
        <f t="shared" si="96"/>
        <v>-0.51281801107398106</v>
      </c>
      <c r="K2070">
        <v>78.678700000000006</v>
      </c>
      <c r="L2070">
        <f>MAX($K$2:K2070)</f>
        <v>79.069599999999994</v>
      </c>
      <c r="M2070">
        <f t="shared" si="97"/>
        <v>-4.9437457632261683E-3</v>
      </c>
      <c r="N2070">
        <v>5078.18</v>
      </c>
      <c r="O2070">
        <f>MAX($N$2:N2070)</f>
        <v>5088.8</v>
      </c>
      <c r="P2070">
        <f t="shared" si="98"/>
        <v>-2.0869360163496089E-3</v>
      </c>
    </row>
    <row r="2071" spans="1:16">
      <c r="A2071" s="1">
        <v>45350</v>
      </c>
      <c r="B2071">
        <v>180.56700000000001</v>
      </c>
      <c r="C2071" s="3">
        <f>MAX($B$2:B2071)</f>
        <v>196.928</v>
      </c>
      <c r="D2071" s="4">
        <f>(B2071 - C2071) / C2071</f>
        <v>-8.3081126096847535E-2</v>
      </c>
      <c r="E2071">
        <v>173.16</v>
      </c>
      <c r="F2071">
        <f>MAX($E$2:E2071)</f>
        <v>186.57</v>
      </c>
      <c r="G2071">
        <f>(E2071-F2071)/F2071</f>
        <v>-7.1876507477086335E-2</v>
      </c>
      <c r="H2071">
        <v>202.04</v>
      </c>
      <c r="I2071">
        <f>MAX($H$2:H2071)</f>
        <v>409.97</v>
      </c>
      <c r="J2071">
        <f t="shared" si="96"/>
        <v>-0.5071834524477401</v>
      </c>
      <c r="K2071">
        <v>77.641099999999994</v>
      </c>
      <c r="L2071">
        <f>MAX($K$2:K2071)</f>
        <v>79.069599999999994</v>
      </c>
      <c r="M2071">
        <f t="shared" si="97"/>
        <v>-1.8066361787589663E-2</v>
      </c>
      <c r="N2071">
        <v>5069.76</v>
      </c>
      <c r="O2071">
        <f>MAX($N$2:N2071)</f>
        <v>5088.8</v>
      </c>
      <c r="P2071">
        <f t="shared" si="98"/>
        <v>-3.7415500707435865E-3</v>
      </c>
    </row>
    <row r="2072" spans="1:16">
      <c r="A2072" s="1">
        <v>45351</v>
      </c>
      <c r="B2072">
        <v>179.9</v>
      </c>
      <c r="C2072" s="3">
        <f>MAX($B$2:B2072)</f>
        <v>196.928</v>
      </c>
      <c r="D2072" s="4">
        <f>(B2072 - C2072) / C2072</f>
        <v>-8.6468150796230048E-2</v>
      </c>
      <c r="E2072">
        <v>176.76</v>
      </c>
      <c r="F2072">
        <f>MAX($E$2:E2072)</f>
        <v>186.57</v>
      </c>
      <c r="G2072">
        <f>(E2072-F2072)/F2072</f>
        <v>-5.2580800771828286E-2</v>
      </c>
      <c r="H2072">
        <v>201.88</v>
      </c>
      <c r="I2072">
        <f>MAX($H$2:H2072)</f>
        <v>409.97</v>
      </c>
      <c r="J2072">
        <f t="shared" si="96"/>
        <v>-0.5075737249067005</v>
      </c>
      <c r="K2072">
        <v>79.089600000000004</v>
      </c>
      <c r="L2072">
        <f>MAX($K$2:K2072)</f>
        <v>79.089600000000004</v>
      </c>
      <c r="M2072">
        <f t="shared" si="97"/>
        <v>0</v>
      </c>
      <c r="N2072">
        <v>5096.2700000000004</v>
      </c>
      <c r="O2072">
        <f>MAX($N$2:N2072)</f>
        <v>5096.2700000000004</v>
      </c>
      <c r="P2072">
        <f t="shared" si="98"/>
        <v>0</v>
      </c>
    </row>
    <row r="2073" spans="1:16">
      <c r="A2073" s="1">
        <v>45352</v>
      </c>
      <c r="B2073">
        <v>178.816</v>
      </c>
      <c r="C2073" s="3">
        <f>MAX($B$2:B2073)</f>
        <v>196.928</v>
      </c>
      <c r="D2073" s="4">
        <f>(B2073 - C2073) / C2073</f>
        <v>-9.1972700682482908E-2</v>
      </c>
      <c r="E2073">
        <v>178.22</v>
      </c>
      <c r="F2073">
        <f>MAX($E$2:E2073)</f>
        <v>186.57</v>
      </c>
      <c r="G2073">
        <f>(E2073-F2073)/F2073</f>
        <v>-4.4755319719140242E-2</v>
      </c>
      <c r="H2073">
        <v>202.64</v>
      </c>
      <c r="I2073">
        <f>MAX($H$2:H2073)</f>
        <v>409.97</v>
      </c>
      <c r="J2073">
        <f t="shared" si="96"/>
        <v>-0.50571993072663857</v>
      </c>
      <c r="K2073">
        <v>82.255600000000001</v>
      </c>
      <c r="L2073">
        <f>MAX($K$2:K2073)</f>
        <v>82.255600000000001</v>
      </c>
      <c r="M2073">
        <f t="shared" si="97"/>
        <v>0</v>
      </c>
      <c r="N2073">
        <v>5137.08</v>
      </c>
      <c r="O2073">
        <f>MAX($N$2:N2073)</f>
        <v>5137.08</v>
      </c>
      <c r="P2073">
        <f t="shared" si="98"/>
        <v>0</v>
      </c>
    </row>
    <row r="2074" spans="1:16">
      <c r="A2074" s="1">
        <v>45355</v>
      </c>
      <c r="B2074">
        <v>174.27699999999999</v>
      </c>
      <c r="C2074" s="3">
        <f>MAX($B$2:B2074)</f>
        <v>196.928</v>
      </c>
      <c r="D2074" s="4">
        <f>(B2074 - C2074) / C2074</f>
        <v>-0.11502173383165426</v>
      </c>
      <c r="E2074">
        <v>177.58</v>
      </c>
      <c r="F2074">
        <f>MAX($E$2:E2074)</f>
        <v>186.57</v>
      </c>
      <c r="G2074">
        <f>(E2074-F2074)/F2074</f>
        <v>-4.8185667577852712E-2</v>
      </c>
      <c r="H2074">
        <v>188.14</v>
      </c>
      <c r="I2074">
        <f>MAX($H$2:H2074)</f>
        <v>409.97</v>
      </c>
      <c r="J2074">
        <f t="shared" si="96"/>
        <v>-0.5410883723199259</v>
      </c>
      <c r="K2074">
        <v>85.212800000000001</v>
      </c>
      <c r="L2074">
        <f>MAX($K$2:K2074)</f>
        <v>85.212800000000001</v>
      </c>
      <c r="M2074">
        <f t="shared" si="97"/>
        <v>0</v>
      </c>
      <c r="N2074">
        <v>5130.95</v>
      </c>
      <c r="O2074">
        <f>MAX($N$2:N2074)</f>
        <v>5137.08</v>
      </c>
      <c r="P2074">
        <f t="shared" si="98"/>
        <v>-1.1932849011500909E-3</v>
      </c>
    </row>
    <row r="2075" spans="1:16">
      <c r="A2075" s="1">
        <v>45356</v>
      </c>
      <c r="B2075">
        <v>169.322</v>
      </c>
      <c r="C2075" s="3">
        <f>MAX($B$2:B2075)</f>
        <v>196.928</v>
      </c>
      <c r="D2075" s="4">
        <f>(B2075 - C2075) / C2075</f>
        <v>-0.14018321416964574</v>
      </c>
      <c r="E2075">
        <v>174.12</v>
      </c>
      <c r="F2075">
        <f>MAX($E$2:E2075)</f>
        <v>186.57</v>
      </c>
      <c r="G2075">
        <f>(E2075-F2075)/F2075</f>
        <v>-6.6730985689017475E-2</v>
      </c>
      <c r="H2075">
        <v>180.74</v>
      </c>
      <c r="I2075">
        <f>MAX($H$2:H2075)</f>
        <v>409.97</v>
      </c>
      <c r="J2075">
        <f t="shared" si="96"/>
        <v>-0.55913847354684487</v>
      </c>
      <c r="K2075">
        <v>85.943600000000004</v>
      </c>
      <c r="L2075">
        <f>MAX($K$2:K2075)</f>
        <v>85.943600000000004</v>
      </c>
      <c r="M2075">
        <f t="shared" si="97"/>
        <v>0</v>
      </c>
      <c r="N2075">
        <v>5078.6499999999996</v>
      </c>
      <c r="O2075">
        <f>MAX($N$2:N2075)</f>
        <v>5137.08</v>
      </c>
      <c r="P2075">
        <f t="shared" si="98"/>
        <v>-1.1374165868547947E-2</v>
      </c>
    </row>
    <row r="2076" spans="1:16">
      <c r="A2076" s="1">
        <v>45357</v>
      </c>
      <c r="B2076">
        <v>168.32599999999999</v>
      </c>
      <c r="C2076" s="3">
        <f>MAX($B$2:B2076)</f>
        <v>196.928</v>
      </c>
      <c r="D2076" s="4">
        <f>(B2076 - C2076) / C2076</f>
        <v>-0.14524090022749434</v>
      </c>
      <c r="E2076">
        <v>173.51</v>
      </c>
      <c r="F2076">
        <f>MAX($E$2:E2076)</f>
        <v>186.57</v>
      </c>
      <c r="G2076">
        <f>(E2076-F2076)/F2076</f>
        <v>-7.0000535991852936E-2</v>
      </c>
      <c r="H2076">
        <v>176.54</v>
      </c>
      <c r="I2076">
        <f>MAX($H$2:H2076)</f>
        <v>409.97</v>
      </c>
      <c r="J2076">
        <f t="shared" si="96"/>
        <v>-0.56938312559455573</v>
      </c>
      <c r="K2076">
        <v>88.679000000000002</v>
      </c>
      <c r="L2076">
        <f>MAX($K$2:K2076)</f>
        <v>88.679000000000002</v>
      </c>
      <c r="M2076">
        <f t="shared" si="97"/>
        <v>0</v>
      </c>
      <c r="N2076">
        <v>5104.76</v>
      </c>
      <c r="O2076">
        <f>MAX($N$2:N2076)</f>
        <v>5137.08</v>
      </c>
      <c r="P2076">
        <f t="shared" si="98"/>
        <v>-6.291511909489381E-3</v>
      </c>
    </row>
    <row r="2077" spans="1:16">
      <c r="A2077" s="1">
        <v>45358</v>
      </c>
      <c r="B2077">
        <v>168.20599999999999</v>
      </c>
      <c r="C2077" s="3">
        <f>MAX($B$2:B2077)</f>
        <v>196.928</v>
      </c>
      <c r="D2077" s="4">
        <f>(B2077 - C2077) / C2077</f>
        <v>-0.14585025999350021</v>
      </c>
      <c r="E2077">
        <v>176.82</v>
      </c>
      <c r="F2077">
        <f>MAX($E$2:E2077)</f>
        <v>186.57</v>
      </c>
      <c r="G2077">
        <f>(E2077-F2077)/F2077</f>
        <v>-5.2259205660073971E-2</v>
      </c>
      <c r="H2077">
        <v>178.65</v>
      </c>
      <c r="I2077">
        <f>MAX($H$2:H2077)</f>
        <v>409.97</v>
      </c>
      <c r="J2077">
        <f t="shared" si="96"/>
        <v>-0.56423640754201532</v>
      </c>
      <c r="K2077">
        <v>92.647099999999995</v>
      </c>
      <c r="L2077">
        <f>MAX($K$2:K2077)</f>
        <v>92.647099999999995</v>
      </c>
      <c r="M2077">
        <f t="shared" si="97"/>
        <v>0</v>
      </c>
      <c r="N2077">
        <v>5157.3599999999997</v>
      </c>
      <c r="O2077">
        <f>MAX($N$2:N2077)</f>
        <v>5157.3599999999997</v>
      </c>
      <c r="P2077">
        <f t="shared" si="98"/>
        <v>0</v>
      </c>
    </row>
    <row r="2078" spans="1:16">
      <c r="A2078" s="1">
        <v>45359</v>
      </c>
      <c r="B2078">
        <v>169.928</v>
      </c>
      <c r="C2078" s="3">
        <f>MAX($B$2:B2078)</f>
        <v>196.928</v>
      </c>
      <c r="D2078" s="4">
        <f>(B2078 - C2078) / C2078</f>
        <v>-0.13710594735131623</v>
      </c>
      <c r="E2078">
        <v>175.35</v>
      </c>
      <c r="F2078">
        <f>MAX($E$2:E2078)</f>
        <v>186.57</v>
      </c>
      <c r="G2078">
        <f>(E2078-F2078)/F2078</f>
        <v>-6.0138285898054346E-2</v>
      </c>
      <c r="H2078">
        <v>175.34</v>
      </c>
      <c r="I2078">
        <f>MAX($H$2:H2078)</f>
        <v>409.97</v>
      </c>
      <c r="J2078">
        <f t="shared" si="96"/>
        <v>-0.5723101690367588</v>
      </c>
      <c r="K2078">
        <v>87.507300000000001</v>
      </c>
      <c r="L2078">
        <f>MAX($K$2:K2078)</f>
        <v>92.647099999999995</v>
      </c>
      <c r="M2078">
        <f t="shared" si="97"/>
        <v>-5.5477181692681093E-2</v>
      </c>
      <c r="N2078">
        <v>5123.6899999999996</v>
      </c>
      <c r="O2078">
        <f>MAX($N$2:N2078)</f>
        <v>5157.3599999999997</v>
      </c>
      <c r="P2078">
        <f t="shared" si="98"/>
        <v>-6.5285339786247372E-3</v>
      </c>
    </row>
    <row r="2079" spans="1:16">
      <c r="A2079" s="1">
        <v>45362</v>
      </c>
      <c r="B2079">
        <v>171.93899999999999</v>
      </c>
      <c r="C2079" s="3">
        <f>MAX($B$2:B2079)</f>
        <v>196.928</v>
      </c>
      <c r="D2079" s="4">
        <f>(B2079 - C2079) / C2079</f>
        <v>-0.12689409327266821</v>
      </c>
      <c r="E2079">
        <v>171.96</v>
      </c>
      <c r="F2079">
        <f>MAX($E$2:E2079)</f>
        <v>186.57</v>
      </c>
      <c r="G2079">
        <f>(E2079-F2079)/F2079</f>
        <v>-7.8308409712172303E-2</v>
      </c>
      <c r="H2079">
        <v>177.77</v>
      </c>
      <c r="I2079">
        <f>MAX($H$2:H2079)</f>
        <v>409.97</v>
      </c>
      <c r="J2079">
        <f t="shared" si="96"/>
        <v>-0.56638290606629749</v>
      </c>
      <c r="K2079">
        <v>85.753799999999998</v>
      </c>
      <c r="L2079">
        <f>MAX($K$2:K2079)</f>
        <v>92.647099999999995</v>
      </c>
      <c r="M2079">
        <f t="shared" si="97"/>
        <v>-7.4403839947499675E-2</v>
      </c>
      <c r="N2079">
        <v>5117.9399999999996</v>
      </c>
      <c r="O2079">
        <f>MAX($N$2:N2079)</f>
        <v>5157.3599999999997</v>
      </c>
      <c r="P2079">
        <f t="shared" si="98"/>
        <v>-7.6434454837358791E-3</v>
      </c>
    </row>
    <row r="2080" spans="1:16">
      <c r="A2080" s="1">
        <v>45363</v>
      </c>
      <c r="B2080">
        <v>172.41499999999999</v>
      </c>
      <c r="C2080" s="3">
        <f>MAX($B$2:B2080)</f>
        <v>196.928</v>
      </c>
      <c r="D2080" s="4">
        <f>(B2080 - C2080) / C2080</f>
        <v>-0.124476966200845</v>
      </c>
      <c r="E2080">
        <v>175.39</v>
      </c>
      <c r="F2080">
        <f>MAX($E$2:E2080)</f>
        <v>186.57</v>
      </c>
      <c r="G2080">
        <f>(E2080-F2080)/F2080</f>
        <v>-5.9923889156884853E-2</v>
      </c>
      <c r="H2080">
        <v>177.54</v>
      </c>
      <c r="I2080">
        <f>MAX($H$2:H2080)</f>
        <v>409.97</v>
      </c>
      <c r="J2080">
        <f t="shared" si="96"/>
        <v>-0.56694392272605321</v>
      </c>
      <c r="K2080">
        <v>91.891300000000001</v>
      </c>
      <c r="L2080">
        <f>MAX($K$2:K2080)</f>
        <v>92.647099999999995</v>
      </c>
      <c r="M2080">
        <f t="shared" si="97"/>
        <v>-8.1578376441355811E-3</v>
      </c>
      <c r="N2080">
        <v>5175.2700000000004</v>
      </c>
      <c r="O2080">
        <f>MAX($N$2:N2080)</f>
        <v>5175.2700000000004</v>
      </c>
      <c r="P2080">
        <f t="shared" si="98"/>
        <v>0</v>
      </c>
    </row>
    <row r="2081" spans="1:16">
      <c r="A2081" s="1">
        <v>45364</v>
      </c>
      <c r="B2081">
        <v>170.32499999999999</v>
      </c>
      <c r="C2081" s="3">
        <f>MAX($B$2:B2081)</f>
        <v>196.928</v>
      </c>
      <c r="D2081" s="4">
        <f>(B2081 - C2081) / C2081</f>
        <v>-0.1350899821254469</v>
      </c>
      <c r="E2081">
        <v>176.55500000000001</v>
      </c>
      <c r="F2081">
        <f>MAX($E$2:E2081)</f>
        <v>186.57</v>
      </c>
      <c r="G2081">
        <f>(E2081-F2081)/F2081</f>
        <v>-5.3679584070322063E-2</v>
      </c>
      <c r="H2081">
        <v>169.48</v>
      </c>
      <c r="I2081">
        <f>MAX($H$2:H2081)</f>
        <v>409.97</v>
      </c>
      <c r="J2081">
        <f t="shared" si="96"/>
        <v>-0.58660389784618394</v>
      </c>
      <c r="K2081">
        <v>90.866399999999999</v>
      </c>
      <c r="L2081">
        <f>MAX($K$2:K2081)</f>
        <v>92.647099999999995</v>
      </c>
      <c r="M2081">
        <f t="shared" si="97"/>
        <v>-1.9220245425922624E-2</v>
      </c>
      <c r="N2081">
        <v>5165.3100000000004</v>
      </c>
      <c r="O2081">
        <f>MAX($N$2:N2081)</f>
        <v>5175.2700000000004</v>
      </c>
      <c r="P2081">
        <f t="shared" si="98"/>
        <v>-1.9245372705192262E-3</v>
      </c>
    </row>
    <row r="2082" spans="1:16">
      <c r="A2082" s="1">
        <v>45365</v>
      </c>
      <c r="B2082">
        <v>172.18700000000001</v>
      </c>
      <c r="C2082" s="3">
        <f>MAX($B$2:B2082)</f>
        <v>196.928</v>
      </c>
      <c r="D2082" s="4">
        <f>(B2082 - C2082) / C2082</f>
        <v>-0.12563474975625602</v>
      </c>
      <c r="E2082">
        <v>178.75</v>
      </c>
      <c r="F2082">
        <f>MAX($E$2:E2082)</f>
        <v>186.57</v>
      </c>
      <c r="G2082">
        <f>(E2082-F2082)/F2082</f>
        <v>-4.1914562898643905E-2</v>
      </c>
      <c r="H2082">
        <v>162.5</v>
      </c>
      <c r="I2082">
        <f>MAX($H$2:H2082)</f>
        <v>409.97</v>
      </c>
      <c r="J2082">
        <f t="shared" si="96"/>
        <v>-0.60362953386833185</v>
      </c>
      <c r="K2082">
        <v>87.923199999999994</v>
      </c>
      <c r="L2082">
        <f>MAX($K$2:K2082)</f>
        <v>92.647099999999995</v>
      </c>
      <c r="M2082">
        <f t="shared" si="97"/>
        <v>-5.0988104322747294E-2</v>
      </c>
      <c r="N2082">
        <v>5150.4799999999996</v>
      </c>
      <c r="O2082">
        <f>MAX($N$2:N2082)</f>
        <v>5175.2700000000004</v>
      </c>
      <c r="P2082">
        <f t="shared" si="98"/>
        <v>-4.7900882466037275E-3</v>
      </c>
    </row>
    <row r="2083" spans="1:16">
      <c r="A2083" s="1">
        <v>45366</v>
      </c>
      <c r="B2083">
        <v>171.809</v>
      </c>
      <c r="C2083" s="3">
        <f>MAX($B$2:B2083)</f>
        <v>196.928</v>
      </c>
      <c r="D2083" s="4">
        <f>(B2083 - C2083) / C2083</f>
        <v>-0.12755423301917451</v>
      </c>
      <c r="E2083">
        <v>174.42</v>
      </c>
      <c r="F2083">
        <f>MAX($E$2:E2083)</f>
        <v>186.57</v>
      </c>
      <c r="G2083">
        <f>(E2083-F2083)/F2083</f>
        <v>-6.5123010130246059E-2</v>
      </c>
      <c r="H2083">
        <v>163.57</v>
      </c>
      <c r="I2083">
        <f>MAX($H$2:H2083)</f>
        <v>409.97</v>
      </c>
      <c r="J2083">
        <f t="shared" si="96"/>
        <v>-0.60101958679903411</v>
      </c>
      <c r="K2083">
        <v>87.815700000000007</v>
      </c>
      <c r="L2083">
        <f>MAX($K$2:K2083)</f>
        <v>92.647099999999995</v>
      </c>
      <c r="M2083">
        <f t="shared" si="97"/>
        <v>-5.2148421267368197E-2</v>
      </c>
      <c r="N2083">
        <v>5117.09</v>
      </c>
      <c r="O2083">
        <f>MAX($N$2:N2083)</f>
        <v>5175.2700000000004</v>
      </c>
      <c r="P2083">
        <f t="shared" si="98"/>
        <v>-1.1241925542049069E-2</v>
      </c>
    </row>
    <row r="2084" spans="1:16">
      <c r="A2084" s="1">
        <v>45369</v>
      </c>
      <c r="B2084">
        <v>172.904</v>
      </c>
      <c r="C2084" s="3">
        <f>MAX($B$2:B2084)</f>
        <v>196.928</v>
      </c>
      <c r="D2084" s="4">
        <f>(B2084 - C2084) / C2084</f>
        <v>-0.12199382515437114</v>
      </c>
      <c r="E2084">
        <v>174.48</v>
      </c>
      <c r="F2084">
        <f>MAX($E$2:E2084)</f>
        <v>186.57</v>
      </c>
      <c r="G2084">
        <f>(E2084-F2084)/F2084</f>
        <v>-6.4801415018491737E-2</v>
      </c>
      <c r="H2084">
        <v>173.8</v>
      </c>
      <c r="I2084">
        <f>MAX($H$2:H2084)</f>
        <v>409.97</v>
      </c>
      <c r="J2084">
        <f t="shared" si="96"/>
        <v>-0.57606654145425273</v>
      </c>
      <c r="K2084">
        <v>88.433999999999997</v>
      </c>
      <c r="L2084">
        <f>MAX($K$2:K2084)</f>
        <v>92.647099999999995</v>
      </c>
      <c r="M2084">
        <f t="shared" si="97"/>
        <v>-4.5474709947747931E-2</v>
      </c>
      <c r="N2084">
        <v>5149.42</v>
      </c>
      <c r="O2084">
        <f>MAX($N$2:N2084)</f>
        <v>5175.2700000000004</v>
      </c>
      <c r="P2084">
        <f t="shared" si="98"/>
        <v>-4.9949084782050721E-3</v>
      </c>
    </row>
    <row r="2085" spans="1:16">
      <c r="A2085" s="1">
        <v>45370</v>
      </c>
      <c r="B2085">
        <v>175.25200000000001</v>
      </c>
      <c r="C2085" s="3">
        <f>MAX($B$2:B2085)</f>
        <v>196.928</v>
      </c>
      <c r="D2085" s="4">
        <f>(B2085 - C2085) / C2085</f>
        <v>-0.11007068573285662</v>
      </c>
      <c r="E2085">
        <v>175.9</v>
      </c>
      <c r="F2085">
        <f>MAX($E$2:E2085)</f>
        <v>186.57</v>
      </c>
      <c r="G2085">
        <f>(E2085-F2085)/F2085</f>
        <v>-5.7190330706973186E-2</v>
      </c>
      <c r="H2085">
        <v>171.32</v>
      </c>
      <c r="I2085">
        <f>MAX($H$2:H2085)</f>
        <v>409.97</v>
      </c>
      <c r="J2085">
        <f t="shared" si="96"/>
        <v>-0.58211576456813918</v>
      </c>
      <c r="K2085">
        <v>89.376900000000006</v>
      </c>
      <c r="L2085">
        <f>MAX($K$2:K2085)</f>
        <v>92.647099999999995</v>
      </c>
      <c r="M2085">
        <f t="shared" si="97"/>
        <v>-3.5297381137671752E-2</v>
      </c>
      <c r="N2085">
        <v>5178.51</v>
      </c>
      <c r="O2085">
        <f>MAX($N$2:N2085)</f>
        <v>5178.51</v>
      </c>
      <c r="P2085">
        <f t="shared" si="98"/>
        <v>0</v>
      </c>
    </row>
    <row r="2086" spans="1:16">
      <c r="A2086" s="1">
        <v>45371</v>
      </c>
      <c r="B2086">
        <v>177.83</v>
      </c>
      <c r="C2086" s="3">
        <f>MAX($B$2:B2086)</f>
        <v>196.928</v>
      </c>
      <c r="D2086" s="4">
        <f>(B2086 - C2086) / C2086</f>
        <v>-9.697960675983093E-2</v>
      </c>
      <c r="E2086">
        <v>178.15</v>
      </c>
      <c r="F2086">
        <f>MAX($E$2:E2086)</f>
        <v>186.57</v>
      </c>
      <c r="G2086">
        <f>(E2086-F2086)/F2086</f>
        <v>-4.5130514016186889E-2</v>
      </c>
      <c r="H2086">
        <v>175.66</v>
      </c>
      <c r="I2086">
        <f>MAX($H$2:H2086)</f>
        <v>409.97</v>
      </c>
      <c r="J2086">
        <f t="shared" si="96"/>
        <v>-0.57152962411883801</v>
      </c>
      <c r="K2086">
        <v>90.350700000000003</v>
      </c>
      <c r="L2086">
        <f>MAX($K$2:K2086)</f>
        <v>92.647099999999995</v>
      </c>
      <c r="M2086">
        <f t="shared" si="97"/>
        <v>-2.4786528666304628E-2</v>
      </c>
      <c r="N2086">
        <v>5224.62</v>
      </c>
      <c r="O2086">
        <f>MAX($N$2:N2086)</f>
        <v>5224.62</v>
      </c>
      <c r="P2086">
        <f t="shared" si="98"/>
        <v>0</v>
      </c>
    </row>
    <row r="2087" spans="1:16">
      <c r="A2087" s="1">
        <v>45372</v>
      </c>
      <c r="B2087">
        <v>170.56399999999999</v>
      </c>
      <c r="C2087" s="3">
        <f>MAX($B$2:B2087)</f>
        <v>196.928</v>
      </c>
      <c r="D2087" s="4">
        <f>(B2087 - C2087) / C2087</f>
        <v>-0.13387634059148523</v>
      </c>
      <c r="E2087">
        <v>178.15</v>
      </c>
      <c r="F2087">
        <f>MAX($E$2:E2087)</f>
        <v>186.57</v>
      </c>
      <c r="G2087">
        <f>(E2087-F2087)/F2087</f>
        <v>-4.5130514016186889E-2</v>
      </c>
      <c r="H2087">
        <v>172.82</v>
      </c>
      <c r="I2087">
        <f>MAX($H$2:H2087)</f>
        <v>409.97</v>
      </c>
      <c r="J2087">
        <f t="shared" si="96"/>
        <v>-0.57845696026538529</v>
      </c>
      <c r="K2087">
        <v>91.413399999999996</v>
      </c>
      <c r="L2087">
        <f>MAX($K$2:K2087)</f>
        <v>92.647099999999995</v>
      </c>
      <c r="M2087">
        <f t="shared" si="97"/>
        <v>-1.3316121065850945E-2</v>
      </c>
      <c r="N2087">
        <v>5241.53</v>
      </c>
      <c r="O2087">
        <f>MAX($N$2:N2087)</f>
        <v>5241.53</v>
      </c>
      <c r="P2087">
        <f t="shared" si="98"/>
        <v>0</v>
      </c>
    </row>
    <row r="2088" spans="1:16">
      <c r="A2088" s="1">
        <v>45373</v>
      </c>
      <c r="B2088">
        <v>171.47</v>
      </c>
      <c r="C2088" s="3">
        <f>MAX($B$2:B2088)</f>
        <v>196.928</v>
      </c>
      <c r="D2088" s="4">
        <f>(B2088 - C2088) / C2088</f>
        <v>-0.12927567435814105</v>
      </c>
      <c r="E2088">
        <v>178.87</v>
      </c>
      <c r="F2088">
        <f>MAX($E$2:E2088)</f>
        <v>186.57</v>
      </c>
      <c r="G2088">
        <f>(E2088-F2088)/F2088</f>
        <v>-4.1271372675135282E-2</v>
      </c>
      <c r="H2088">
        <v>170.83</v>
      </c>
      <c r="I2088">
        <f>MAX($H$2:H2088)</f>
        <v>409.97</v>
      </c>
      <c r="J2088">
        <f t="shared" si="96"/>
        <v>-0.58331097397370535</v>
      </c>
      <c r="K2088">
        <v>94.2667</v>
      </c>
      <c r="L2088">
        <f>MAX($K$2:K2088)</f>
        <v>94.2667</v>
      </c>
      <c r="M2088">
        <f t="shared" si="97"/>
        <v>0</v>
      </c>
      <c r="N2088">
        <v>5234.18</v>
      </c>
      <c r="O2088">
        <f>MAX($N$2:N2088)</f>
        <v>5241.53</v>
      </c>
      <c r="P2088">
        <f t="shared" si="98"/>
        <v>-1.4022623165372429E-3</v>
      </c>
    </row>
    <row r="2089" spans="1:16">
      <c r="A2089" s="1">
        <v>45376</v>
      </c>
      <c r="B2089">
        <v>170.048</v>
      </c>
      <c r="C2089" s="3">
        <f>MAX($B$2:B2089)</f>
        <v>196.928</v>
      </c>
      <c r="D2089" s="4">
        <f>(B2089 - C2089) / C2089</f>
        <v>-0.13649658758531036</v>
      </c>
      <c r="E2089">
        <v>179.71</v>
      </c>
      <c r="F2089">
        <f>MAX($E$2:E2089)</f>
        <v>186.57</v>
      </c>
      <c r="G2089">
        <f>(E2089-F2089)/F2089</f>
        <v>-3.6769041110575044E-2</v>
      </c>
      <c r="H2089">
        <v>172.63</v>
      </c>
      <c r="I2089">
        <f>MAX($H$2:H2089)</f>
        <v>409.97</v>
      </c>
      <c r="J2089">
        <f t="shared" si="96"/>
        <v>-0.57892040881040085</v>
      </c>
      <c r="K2089">
        <v>94.979600000000005</v>
      </c>
      <c r="L2089">
        <f>MAX($K$2:K2089)</f>
        <v>94.979600000000005</v>
      </c>
      <c r="M2089">
        <f t="shared" si="97"/>
        <v>0</v>
      </c>
      <c r="N2089">
        <v>5218.1899999999996</v>
      </c>
      <c r="O2089">
        <f>MAX($N$2:N2089)</f>
        <v>5241.53</v>
      </c>
      <c r="P2089">
        <f t="shared" si="98"/>
        <v>-4.4528982949635218E-3</v>
      </c>
    </row>
    <row r="2090" spans="1:16">
      <c r="A2090" s="1">
        <v>45377</v>
      </c>
      <c r="B2090">
        <v>168.91200000000001</v>
      </c>
      <c r="C2090" s="3">
        <f>MAX($B$2:B2090)</f>
        <v>196.928</v>
      </c>
      <c r="D2090" s="4">
        <f>(B2090 - C2090) / C2090</f>
        <v>-0.14226519337016572</v>
      </c>
      <c r="E2090">
        <v>178.3</v>
      </c>
      <c r="F2090">
        <f>MAX($E$2:E2090)</f>
        <v>186.57</v>
      </c>
      <c r="G2090">
        <f>(E2090-F2090)/F2090</f>
        <v>-4.4326526236801105E-2</v>
      </c>
      <c r="H2090">
        <v>177.67</v>
      </c>
      <c r="I2090">
        <f>MAX($H$2:H2090)</f>
        <v>409.97</v>
      </c>
      <c r="J2090">
        <f t="shared" si="96"/>
        <v>-0.56662682635314787</v>
      </c>
      <c r="K2090">
        <v>92.539100000000005</v>
      </c>
      <c r="L2090">
        <f>MAX($K$2:K2090)</f>
        <v>94.979600000000005</v>
      </c>
      <c r="M2090">
        <f t="shared" si="97"/>
        <v>-2.5694991345509982E-2</v>
      </c>
      <c r="N2090">
        <v>5203.58</v>
      </c>
      <c r="O2090">
        <f>MAX($N$2:N2090)</f>
        <v>5241.53</v>
      </c>
      <c r="P2090">
        <f t="shared" si="98"/>
        <v>-7.2402523690601444E-3</v>
      </c>
    </row>
    <row r="2091" spans="1:16">
      <c r="A2091" s="1">
        <v>45378</v>
      </c>
      <c r="B2091">
        <v>172.495</v>
      </c>
      <c r="C2091" s="3">
        <f>MAX($B$2:B2091)</f>
        <v>196.928</v>
      </c>
      <c r="D2091" s="4">
        <f>(B2091 - C2091) / C2091</f>
        <v>-0.12407072635684105</v>
      </c>
      <c r="E2091">
        <v>179.83</v>
      </c>
      <c r="F2091">
        <f>MAX($E$2:E2091)</f>
        <v>186.57</v>
      </c>
      <c r="G2091">
        <f>(E2091-F2091)/F2091</f>
        <v>-3.6125850887066414E-2</v>
      </c>
      <c r="H2091">
        <v>179.83</v>
      </c>
      <c r="I2091">
        <f>MAX($H$2:H2091)</f>
        <v>409.97</v>
      </c>
      <c r="J2091">
        <f t="shared" si="96"/>
        <v>-0.56135814815718221</v>
      </c>
      <c r="K2091">
        <v>90.228700000000003</v>
      </c>
      <c r="L2091">
        <f>MAX($K$2:K2091)</f>
        <v>94.979600000000005</v>
      </c>
      <c r="M2091">
        <f t="shared" si="97"/>
        <v>-5.0020214867192547E-2</v>
      </c>
      <c r="N2091">
        <v>5248.49</v>
      </c>
      <c r="O2091">
        <f>MAX($N$2:N2091)</f>
        <v>5248.49</v>
      </c>
      <c r="P2091">
        <f t="shared" si="98"/>
        <v>0</v>
      </c>
    </row>
    <row r="2092" spans="1:16">
      <c r="A2092" s="1">
        <v>45379</v>
      </c>
      <c r="B2092">
        <v>170.67400000000001</v>
      </c>
      <c r="C2092" s="3">
        <f>MAX($B$2:B2092)</f>
        <v>196.928</v>
      </c>
      <c r="D2092" s="4">
        <f>(B2092 - C2092) / C2092</f>
        <v>-0.13331776080597982</v>
      </c>
      <c r="E2092">
        <v>180.38</v>
      </c>
      <c r="F2092">
        <f>MAX($E$2:E2092)</f>
        <v>186.57</v>
      </c>
      <c r="G2092">
        <f>(E2092-F2092)/F2092</f>
        <v>-3.3177895695985407E-2</v>
      </c>
      <c r="H2092">
        <v>175.79</v>
      </c>
      <c r="I2092">
        <f>MAX($H$2:H2092)</f>
        <v>409.97</v>
      </c>
      <c r="J2092">
        <f t="shared" si="96"/>
        <v>-0.57121252774593267</v>
      </c>
      <c r="K2092">
        <v>90.334699999999998</v>
      </c>
      <c r="L2092">
        <f>MAX($K$2:K2092)</f>
        <v>94.979600000000005</v>
      </c>
      <c r="M2092">
        <f t="shared" si="97"/>
        <v>-4.8904185740938126E-2</v>
      </c>
      <c r="N2092">
        <v>5254.35</v>
      </c>
      <c r="O2092">
        <f>MAX($N$2:N2092)</f>
        <v>5254.35</v>
      </c>
      <c r="P2092">
        <f t="shared" si="98"/>
        <v>0</v>
      </c>
    </row>
    <row r="2093" spans="1:16">
      <c r="A2093" s="1">
        <v>45383</v>
      </c>
      <c r="B2093">
        <v>169.232</v>
      </c>
      <c r="C2093" s="3">
        <f>MAX($B$2:B2093)</f>
        <v>196.928</v>
      </c>
      <c r="D2093" s="4">
        <f>(B2093 - C2093) / C2093</f>
        <v>-0.14064023399415013</v>
      </c>
      <c r="E2093">
        <v>180.97</v>
      </c>
      <c r="F2093">
        <f>MAX($E$2:E2093)</f>
        <v>186.57</v>
      </c>
      <c r="G2093">
        <f>(E2093-F2093)/F2093</f>
        <v>-3.0015543763734762E-2</v>
      </c>
      <c r="H2093">
        <v>175.22</v>
      </c>
      <c r="I2093">
        <f>MAX($H$2:H2093)</f>
        <v>409.97</v>
      </c>
      <c r="J2093">
        <f t="shared" si="96"/>
        <v>-0.57260287338097915</v>
      </c>
      <c r="K2093">
        <v>90.341700000000003</v>
      </c>
      <c r="L2093">
        <f>MAX($K$2:K2093)</f>
        <v>94.979600000000005</v>
      </c>
      <c r="M2093">
        <f t="shared" si="97"/>
        <v>-4.8830485704298626E-2</v>
      </c>
      <c r="N2093">
        <v>5243.77</v>
      </c>
      <c r="O2093">
        <f>MAX($N$2:N2093)</f>
        <v>5254.35</v>
      </c>
      <c r="P2093">
        <f t="shared" si="98"/>
        <v>-2.0135697089078432E-3</v>
      </c>
    </row>
    <row r="2094" spans="1:16">
      <c r="A2094" s="1">
        <v>45384</v>
      </c>
      <c r="B2094">
        <v>168.04599999999999</v>
      </c>
      <c r="C2094" s="3">
        <f>MAX($B$2:B2094)</f>
        <v>196.928</v>
      </c>
      <c r="D2094" s="4">
        <f>(B2094 - C2094) / C2094</f>
        <v>-0.146662739681508</v>
      </c>
      <c r="E2094">
        <v>180.69</v>
      </c>
      <c r="F2094">
        <f>MAX($E$2:E2094)</f>
        <v>186.57</v>
      </c>
      <c r="G2094">
        <f>(E2094-F2094)/F2094</f>
        <v>-3.1516320951921507E-2</v>
      </c>
      <c r="H2094">
        <v>166.63</v>
      </c>
      <c r="I2094">
        <f>MAX($H$2:H2094)</f>
        <v>409.97</v>
      </c>
      <c r="J2094">
        <f t="shared" si="96"/>
        <v>-0.5935556260214162</v>
      </c>
      <c r="K2094">
        <v>89.430800000000005</v>
      </c>
      <c r="L2094">
        <f>MAX($K$2:K2094)</f>
        <v>94.979600000000005</v>
      </c>
      <c r="M2094">
        <f t="shared" si="97"/>
        <v>-5.8420966186423187E-2</v>
      </c>
      <c r="N2094">
        <v>5205.8100000000004</v>
      </c>
      <c r="O2094">
        <f>MAX($N$2:N2094)</f>
        <v>5254.35</v>
      </c>
      <c r="P2094">
        <f t="shared" si="98"/>
        <v>-9.2380598932313152E-3</v>
      </c>
    </row>
    <row r="2095" spans="1:16">
      <c r="A2095" s="1">
        <v>45385</v>
      </c>
      <c r="B2095">
        <v>168.852</v>
      </c>
      <c r="C2095" s="3">
        <f>MAX($B$2:B2095)</f>
        <v>196.928</v>
      </c>
      <c r="D2095" s="4">
        <f>(B2095 - C2095) / C2095</f>
        <v>-0.14256987325316864</v>
      </c>
      <c r="E2095">
        <v>182.41</v>
      </c>
      <c r="F2095">
        <f>MAX($E$2:E2095)</f>
        <v>186.57</v>
      </c>
      <c r="G2095">
        <f>(E2095-F2095)/F2095</f>
        <v>-2.2297261081631541E-2</v>
      </c>
      <c r="H2095">
        <v>168.38</v>
      </c>
      <c r="I2095">
        <f>MAX($H$2:H2095)</f>
        <v>409.97</v>
      </c>
      <c r="J2095">
        <f t="shared" si="96"/>
        <v>-0.58928702100153674</v>
      </c>
      <c r="K2095">
        <v>88.942999999999998</v>
      </c>
      <c r="L2095">
        <f>MAX($K$2:K2095)</f>
        <v>94.979600000000005</v>
      </c>
      <c r="M2095">
        <f t="shared" si="97"/>
        <v>-6.3556805882526421E-2</v>
      </c>
      <c r="N2095">
        <v>5211.49</v>
      </c>
      <c r="O2095">
        <f>MAX($N$2:N2095)</f>
        <v>5254.35</v>
      </c>
      <c r="P2095">
        <f t="shared" si="98"/>
        <v>-8.1570508245550032E-3</v>
      </c>
    </row>
    <row r="2096" spans="1:16">
      <c r="A2096" s="1">
        <v>45386</v>
      </c>
      <c r="B2096">
        <v>168.02600000000001</v>
      </c>
      <c r="C2096" s="3">
        <f>MAX($B$2:B2096)</f>
        <v>196.928</v>
      </c>
      <c r="D2096" s="4">
        <f>(B2096 - C2096) / C2096</f>
        <v>-0.14676429964250887</v>
      </c>
      <c r="E2096">
        <v>180</v>
      </c>
      <c r="F2096">
        <f>MAX($E$2:E2096)</f>
        <v>186.57</v>
      </c>
      <c r="G2096">
        <f>(E2096-F2096)/F2096</f>
        <v>-3.521466473709596E-2</v>
      </c>
      <c r="H2096">
        <v>171.11</v>
      </c>
      <c r="I2096">
        <f>MAX($H$2:H2096)</f>
        <v>409.97</v>
      </c>
      <c r="J2096">
        <f t="shared" si="96"/>
        <v>-0.58262799717052471</v>
      </c>
      <c r="K2096">
        <v>85.884699999999995</v>
      </c>
      <c r="L2096">
        <f>MAX($K$2:K2096)</f>
        <v>94.979600000000005</v>
      </c>
      <c r="M2096">
        <f t="shared" si="97"/>
        <v>-9.5756351890300753E-2</v>
      </c>
      <c r="N2096">
        <v>5147.21</v>
      </c>
      <c r="O2096">
        <f>MAX($N$2:N2096)</f>
        <v>5254.35</v>
      </c>
      <c r="P2096">
        <f t="shared" si="98"/>
        <v>-2.0390723876407228E-2</v>
      </c>
    </row>
    <row r="2097" spans="1:16">
      <c r="A2097" s="1">
        <v>45387</v>
      </c>
      <c r="B2097">
        <v>168.78200000000001</v>
      </c>
      <c r="C2097" s="3">
        <f>MAX($B$2:B2097)</f>
        <v>196.928</v>
      </c>
      <c r="D2097" s="4">
        <f>(B2097 - C2097) / C2097</f>
        <v>-0.14292533311667202</v>
      </c>
      <c r="E2097">
        <v>185.07</v>
      </c>
      <c r="F2097">
        <f>MAX($E$2:E2097)</f>
        <v>186.57</v>
      </c>
      <c r="G2097">
        <f>(E2097-F2097)/F2097</f>
        <v>-8.0398777938575344E-3</v>
      </c>
      <c r="H2097">
        <v>164.9</v>
      </c>
      <c r="I2097">
        <f>MAX($H$2:H2097)</f>
        <v>409.97</v>
      </c>
      <c r="J2097">
        <f t="shared" si="96"/>
        <v>-0.59777544698392571</v>
      </c>
      <c r="K2097">
        <v>87.987200000000001</v>
      </c>
      <c r="L2097">
        <f>MAX($K$2:K2097)</f>
        <v>94.979600000000005</v>
      </c>
      <c r="M2097">
        <f t="shared" si="97"/>
        <v>-7.362001945680971E-2</v>
      </c>
      <c r="N2097">
        <v>5204.34</v>
      </c>
      <c r="O2097">
        <f>MAX($N$2:N2097)</f>
        <v>5254.35</v>
      </c>
      <c r="P2097">
        <f t="shared" si="98"/>
        <v>-9.5178280853007915E-3</v>
      </c>
    </row>
    <row r="2098" spans="1:16">
      <c r="A2098" s="1">
        <v>45390</v>
      </c>
      <c r="B2098">
        <v>167.65899999999999</v>
      </c>
      <c r="C2098" s="3">
        <f>MAX($B$2:B2098)</f>
        <v>196.928</v>
      </c>
      <c r="D2098" s="4">
        <f>(B2098 - C2098) / C2098</f>
        <v>-0.14862792492687685</v>
      </c>
      <c r="E2098">
        <v>185.32</v>
      </c>
      <c r="F2098">
        <f>MAX($E$2:E2098)</f>
        <v>186.57</v>
      </c>
      <c r="G2098">
        <f>(E2098-F2098)/F2098</f>
        <v>-6.6998981615479444E-3</v>
      </c>
      <c r="H2098">
        <v>172.98</v>
      </c>
      <c r="I2098">
        <f>MAX($H$2:H2098)</f>
        <v>409.97</v>
      </c>
      <c r="J2098">
        <f t="shared" si="96"/>
        <v>-0.57806668780642489</v>
      </c>
      <c r="K2098">
        <v>87.112300000000005</v>
      </c>
      <c r="L2098">
        <f>MAX($K$2:K2098)</f>
        <v>94.979600000000005</v>
      </c>
      <c r="M2098">
        <f t="shared" si="97"/>
        <v>-8.2831471179074245E-2</v>
      </c>
      <c r="N2098">
        <v>5202.3900000000003</v>
      </c>
      <c r="O2098">
        <f>MAX($N$2:N2098)</f>
        <v>5254.35</v>
      </c>
      <c r="P2098">
        <f t="shared" si="98"/>
        <v>-9.8889491564132636E-3</v>
      </c>
    </row>
    <row r="2099" spans="1:16">
      <c r="A2099" s="1">
        <v>45391</v>
      </c>
      <c r="B2099">
        <v>168.87200000000001</v>
      </c>
      <c r="C2099" s="3">
        <f>MAX($B$2:B2099)</f>
        <v>196.928</v>
      </c>
      <c r="D2099" s="4">
        <f>(B2099 - C2099) / C2099</f>
        <v>-0.14246831329216761</v>
      </c>
      <c r="E2099">
        <v>185.67</v>
      </c>
      <c r="F2099">
        <f>MAX($E$2:E2099)</f>
        <v>186.57</v>
      </c>
      <c r="G2099">
        <f>(E2099-F2099)/F2099</f>
        <v>-4.8239266763145505E-3</v>
      </c>
      <c r="H2099">
        <v>176.88</v>
      </c>
      <c r="I2099">
        <f>MAX($H$2:H2099)</f>
        <v>409.97</v>
      </c>
      <c r="J2099">
        <f t="shared" si="96"/>
        <v>-0.56855379661926486</v>
      </c>
      <c r="K2099">
        <v>85.333799999999997</v>
      </c>
      <c r="L2099">
        <f>MAX($K$2:K2099)</f>
        <v>94.979600000000005</v>
      </c>
      <c r="M2099">
        <f t="shared" si="97"/>
        <v>-0.1015565447738252</v>
      </c>
      <c r="N2099">
        <v>5209.91</v>
      </c>
      <c r="O2099">
        <f>MAX($N$2:N2099)</f>
        <v>5254.35</v>
      </c>
      <c r="P2099">
        <f t="shared" si="98"/>
        <v>-8.4577540514051228E-3</v>
      </c>
    </row>
    <row r="2100" spans="1:16">
      <c r="A2100" s="1">
        <v>45392</v>
      </c>
      <c r="B2100">
        <v>166.99100000000001</v>
      </c>
      <c r="C2100" s="3">
        <f>MAX($B$2:B2100)</f>
        <v>196.928</v>
      </c>
      <c r="D2100" s="4">
        <f>(B2100 - C2100) / C2100</f>
        <v>-0.1520200276243093</v>
      </c>
      <c r="E2100">
        <v>185.95</v>
      </c>
      <c r="F2100">
        <f>MAX($E$2:E2100)</f>
        <v>186.57</v>
      </c>
      <c r="G2100">
        <f>(E2100-F2100)/F2100</f>
        <v>-3.3231494881278047E-3</v>
      </c>
      <c r="H2100">
        <v>171.76</v>
      </c>
      <c r="I2100">
        <f>MAX($H$2:H2100)</f>
        <v>409.97</v>
      </c>
      <c r="J2100">
        <f t="shared" si="96"/>
        <v>-0.58104251530599804</v>
      </c>
      <c r="K2100">
        <v>87.018500000000003</v>
      </c>
      <c r="L2100">
        <f>MAX($K$2:K2100)</f>
        <v>94.979600000000005</v>
      </c>
      <c r="M2100">
        <f t="shared" si="97"/>
        <v>-8.3819051670042846E-2</v>
      </c>
      <c r="N2100">
        <v>5160.6400000000003</v>
      </c>
      <c r="O2100">
        <f>MAX($N$2:N2100)</f>
        <v>5254.35</v>
      </c>
      <c r="P2100">
        <f t="shared" si="98"/>
        <v>-1.7834746448181036E-2</v>
      </c>
    </row>
    <row r="2101" spans="1:16">
      <c r="A2101" s="1">
        <v>45393</v>
      </c>
      <c r="B2101">
        <v>174.21700000000001</v>
      </c>
      <c r="C2101" s="3">
        <f>MAX($B$2:B2101)</f>
        <v>196.928</v>
      </c>
      <c r="D2101" s="4">
        <f>(B2101 - C2101) / C2101</f>
        <v>-0.11532641371465706</v>
      </c>
      <c r="E2101">
        <v>189.05</v>
      </c>
      <c r="F2101">
        <f>MAX($E$2:E2101)</f>
        <v>189.05</v>
      </c>
      <c r="G2101">
        <f>(E2101-F2101)/F2101</f>
        <v>0</v>
      </c>
      <c r="H2101">
        <v>174.6</v>
      </c>
      <c r="I2101">
        <f>MAX($H$2:H2101)</f>
        <v>409.97</v>
      </c>
      <c r="J2101">
        <f t="shared" si="96"/>
        <v>-0.57411517915945076</v>
      </c>
      <c r="K2101">
        <v>90.5946</v>
      </c>
      <c r="L2101">
        <f>MAX($K$2:K2101)</f>
        <v>94.979600000000005</v>
      </c>
      <c r="M2101">
        <f t="shared" si="97"/>
        <v>-4.6167808666282076E-2</v>
      </c>
      <c r="N2101">
        <v>5199.0600000000004</v>
      </c>
      <c r="O2101">
        <f>MAX($N$2:N2101)</f>
        <v>5254.35</v>
      </c>
      <c r="P2101">
        <f t="shared" si="98"/>
        <v>-1.0522709754774607E-2</v>
      </c>
    </row>
    <row r="2102" spans="1:16">
      <c r="A2102" s="1">
        <v>45394</v>
      </c>
      <c r="B2102">
        <v>175.72</v>
      </c>
      <c r="C2102" s="3">
        <f>MAX($B$2:B2102)</f>
        <v>196.928</v>
      </c>
      <c r="D2102" s="4">
        <f>(B2102 - C2102) / C2102</f>
        <v>-0.10769418264543386</v>
      </c>
      <c r="E2102">
        <v>186.13</v>
      </c>
      <c r="F2102">
        <f>MAX($E$2:E2102)</f>
        <v>189.05</v>
      </c>
      <c r="G2102">
        <f>(E2102-F2102)/F2102</f>
        <v>-1.5445649299127298E-2</v>
      </c>
      <c r="H2102">
        <v>171.05</v>
      </c>
      <c r="I2102">
        <f>MAX($H$2:H2102)</f>
        <v>409.97</v>
      </c>
      <c r="J2102">
        <f t="shared" si="96"/>
        <v>-0.58277434934263483</v>
      </c>
      <c r="K2102">
        <v>88.165199999999999</v>
      </c>
      <c r="L2102">
        <f>MAX($K$2:K2102)</f>
        <v>94.979600000000005</v>
      </c>
      <c r="M2102">
        <f t="shared" si="97"/>
        <v>-7.1745932810835231E-2</v>
      </c>
      <c r="N2102">
        <v>5123.41</v>
      </c>
      <c r="O2102">
        <f>MAX($N$2:N2102)</f>
        <v>5254.35</v>
      </c>
      <c r="P2102">
        <f t="shared" si="98"/>
        <v>-2.4920304128959909E-2</v>
      </c>
    </row>
    <row r="2103" spans="1:16">
      <c r="A2103" s="1">
        <v>45397</v>
      </c>
      <c r="B2103">
        <v>171.87899999999999</v>
      </c>
      <c r="C2103" s="3">
        <f>MAX($B$2:B2103)</f>
        <v>196.928</v>
      </c>
      <c r="D2103" s="4">
        <f>(B2103 - C2103) / C2103</f>
        <v>-0.12719877315567113</v>
      </c>
      <c r="E2103">
        <v>183.62</v>
      </c>
      <c r="F2103">
        <f>MAX($E$2:E2103)</f>
        <v>189.05</v>
      </c>
      <c r="G2103">
        <f>(E2103-F2103)/F2103</f>
        <v>-2.8722560169267424E-2</v>
      </c>
      <c r="H2103">
        <v>161.47999999999999</v>
      </c>
      <c r="I2103">
        <f>MAX($H$2:H2103)</f>
        <v>409.97</v>
      </c>
      <c r="J2103">
        <f t="shared" si="96"/>
        <v>-0.60611752079420456</v>
      </c>
      <c r="K2103">
        <v>85.980599999999995</v>
      </c>
      <c r="L2103">
        <f>MAX($K$2:K2103)</f>
        <v>94.979600000000005</v>
      </c>
      <c r="M2103">
        <f t="shared" si="97"/>
        <v>-9.4746661388340328E-2</v>
      </c>
      <c r="N2103">
        <v>5061.82</v>
      </c>
      <c r="O2103">
        <f>MAX($N$2:N2103)</f>
        <v>5254.35</v>
      </c>
      <c r="P2103">
        <f t="shared" si="98"/>
        <v>-3.664202042117496E-2</v>
      </c>
    </row>
    <row r="2104" spans="1:16">
      <c r="A2104" s="1">
        <v>45398</v>
      </c>
      <c r="B2104">
        <v>168.584</v>
      </c>
      <c r="C2104" s="3">
        <f>MAX($B$2:B2104)</f>
        <v>196.928</v>
      </c>
      <c r="D2104" s="4">
        <f>(B2104 - C2104) / C2104</f>
        <v>-0.14393077673058172</v>
      </c>
      <c r="E2104">
        <v>183.32</v>
      </c>
      <c r="F2104">
        <f>MAX($E$2:E2104)</f>
        <v>189.05</v>
      </c>
      <c r="G2104">
        <f>(E2104-F2104)/F2104</f>
        <v>-3.0309441946575075E-2</v>
      </c>
      <c r="H2104">
        <v>157.11000000000001</v>
      </c>
      <c r="I2104">
        <f>MAX($H$2:H2104)</f>
        <v>409.97</v>
      </c>
      <c r="J2104">
        <f t="shared" si="96"/>
        <v>-0.61677683732956068</v>
      </c>
      <c r="K2104">
        <v>87.394300000000001</v>
      </c>
      <c r="L2104">
        <f>MAX($K$2:K2104)</f>
        <v>94.979600000000005</v>
      </c>
      <c r="M2104">
        <f t="shared" si="97"/>
        <v>-7.9862412560170848E-2</v>
      </c>
      <c r="N2104">
        <v>5051.41</v>
      </c>
      <c r="O2104">
        <f>MAX($N$2:N2104)</f>
        <v>5254.35</v>
      </c>
      <c r="P2104">
        <f t="shared" si="98"/>
        <v>-3.8623235985421694E-2</v>
      </c>
    </row>
    <row r="2105" spans="1:16">
      <c r="A2105" s="1">
        <v>45399</v>
      </c>
      <c r="B2105">
        <v>167.21</v>
      </c>
      <c r="C2105" s="3">
        <f>MAX($B$2:B2105)</f>
        <v>196.928</v>
      </c>
      <c r="D2105" s="4">
        <f>(B2105 - C2105) / C2105</f>
        <v>-0.15090794605134866</v>
      </c>
      <c r="E2105">
        <v>181.28</v>
      </c>
      <c r="F2105">
        <f>MAX($E$2:E2105)</f>
        <v>189.05</v>
      </c>
      <c r="G2105">
        <f>(E2105-F2105)/F2105</f>
        <v>-4.1100238032266645E-2</v>
      </c>
      <c r="H2105">
        <v>155.44999999999999</v>
      </c>
      <c r="I2105">
        <f>MAX($H$2:H2105)</f>
        <v>409.97</v>
      </c>
      <c r="J2105">
        <f t="shared" si="96"/>
        <v>-0.62082591409127508</v>
      </c>
      <c r="K2105">
        <v>84.015100000000004</v>
      </c>
      <c r="L2105">
        <f>MAX($K$2:K2105)</f>
        <v>94.979600000000005</v>
      </c>
      <c r="M2105">
        <f t="shared" si="97"/>
        <v>-0.11544057881903062</v>
      </c>
      <c r="N2105">
        <v>5022.21</v>
      </c>
      <c r="O2105">
        <f>MAX($N$2:N2105)</f>
        <v>5254.35</v>
      </c>
      <c r="P2105">
        <f t="shared" si="98"/>
        <v>-4.4180536127208944E-2</v>
      </c>
    </row>
    <row r="2106" spans="1:16">
      <c r="A2106" s="1">
        <v>45400</v>
      </c>
      <c r="B2106">
        <v>166.255</v>
      </c>
      <c r="C2106" s="3">
        <f>MAX($B$2:B2106)</f>
        <v>196.928</v>
      </c>
      <c r="D2106" s="4">
        <f>(B2106 - C2106) / C2106</f>
        <v>-0.15575743418914528</v>
      </c>
      <c r="E2106">
        <v>179.22</v>
      </c>
      <c r="F2106">
        <f>MAX($E$2:E2106)</f>
        <v>189.05</v>
      </c>
      <c r="G2106">
        <f>(E2106-F2106)/F2106</f>
        <v>-5.1996826236445449E-2</v>
      </c>
      <c r="H2106">
        <v>149.93</v>
      </c>
      <c r="I2106">
        <f>MAX($H$2:H2106)</f>
        <v>409.97</v>
      </c>
      <c r="J2106">
        <f t="shared" si="96"/>
        <v>-0.63429031392540913</v>
      </c>
      <c r="K2106">
        <v>84.650999999999996</v>
      </c>
      <c r="L2106">
        <f>MAX($K$2:K2106)</f>
        <v>94.979600000000005</v>
      </c>
      <c r="M2106">
        <f t="shared" si="97"/>
        <v>-0.10874545691917009</v>
      </c>
      <c r="N2106">
        <v>5011.12</v>
      </c>
      <c r="O2106">
        <f>MAX($N$2:N2106)</f>
        <v>5254.35</v>
      </c>
      <c r="P2106">
        <f t="shared" si="98"/>
        <v>-4.6291168270100103E-2</v>
      </c>
    </row>
    <row r="2107" spans="1:16">
      <c r="A2107" s="1">
        <v>45401</v>
      </c>
      <c r="B2107">
        <v>164.15600000000001</v>
      </c>
      <c r="C2107" s="3">
        <f>MAX($B$2:B2107)</f>
        <v>196.928</v>
      </c>
      <c r="D2107" s="4">
        <f>(B2107 - C2107) / C2107</f>
        <v>-0.16641615209619756</v>
      </c>
      <c r="E2107">
        <v>174.62</v>
      </c>
      <c r="F2107">
        <f>MAX($E$2:E2107)</f>
        <v>189.05</v>
      </c>
      <c r="G2107">
        <f>(E2107-F2107)/F2107</f>
        <v>-7.6329013488495134E-2</v>
      </c>
      <c r="H2107">
        <v>147.01009999999999</v>
      </c>
      <c r="I2107">
        <f>MAX($H$2:H2107)</f>
        <v>409.97</v>
      </c>
      <c r="J2107">
        <f t="shared" si="96"/>
        <v>-0.64141254238114997</v>
      </c>
      <c r="K2107">
        <v>76.182000000000002</v>
      </c>
      <c r="L2107">
        <f>MAX($K$2:K2107)</f>
        <v>94.979600000000005</v>
      </c>
      <c r="M2107">
        <f t="shared" si="97"/>
        <v>-0.19791197267623786</v>
      </c>
      <c r="N2107">
        <v>4967.2299999999996</v>
      </c>
      <c r="O2107">
        <f>MAX($N$2:N2107)</f>
        <v>5254.35</v>
      </c>
      <c r="P2107">
        <f t="shared" si="98"/>
        <v>-5.464424714760166E-2</v>
      </c>
    </row>
    <row r="2108" spans="1:16">
      <c r="A2108" s="1">
        <v>45404</v>
      </c>
      <c r="B2108">
        <v>165.06100000000001</v>
      </c>
      <c r="C2108" s="3">
        <f>MAX($B$2:B2108)</f>
        <v>196.928</v>
      </c>
      <c r="D2108" s="4">
        <f>(B2108 - C2108) / C2108</f>
        <v>-0.16182056386090343</v>
      </c>
      <c r="E2108">
        <v>177.23</v>
      </c>
      <c r="F2108">
        <f>MAX($E$2:E2108)</f>
        <v>189.05</v>
      </c>
      <c r="G2108">
        <f>(E2108-F2108)/F2108</f>
        <v>-6.2523142025919173E-2</v>
      </c>
      <c r="H2108">
        <v>142.05000000000001</v>
      </c>
      <c r="I2108">
        <f>MAX($H$2:H2108)</f>
        <v>409.97</v>
      </c>
      <c r="J2108">
        <f t="shared" si="96"/>
        <v>-0.6535112325292094</v>
      </c>
      <c r="K2108">
        <v>79.499200000000002</v>
      </c>
      <c r="L2108">
        <f>MAX($K$2:K2108)</f>
        <v>94.979600000000005</v>
      </c>
      <c r="M2108">
        <f t="shared" si="97"/>
        <v>-0.16298657817047033</v>
      </c>
      <c r="N2108">
        <v>5010.6000000000004</v>
      </c>
      <c r="O2108">
        <f>MAX($N$2:N2108)</f>
        <v>5254.35</v>
      </c>
      <c r="P2108">
        <f t="shared" si="98"/>
        <v>-4.6390133889063344E-2</v>
      </c>
    </row>
    <row r="2109" spans="1:16">
      <c r="A2109" s="1">
        <v>45405</v>
      </c>
      <c r="B2109">
        <v>166.11500000000001</v>
      </c>
      <c r="C2109" s="3">
        <f>MAX($B$2:B2109)</f>
        <v>196.928</v>
      </c>
      <c r="D2109" s="4">
        <f>(B2109 - C2109) / C2109</f>
        <v>-0.15646835391615205</v>
      </c>
      <c r="E2109">
        <v>179.54</v>
      </c>
      <c r="F2109">
        <f>MAX($E$2:E2109)</f>
        <v>189.05</v>
      </c>
      <c r="G2109">
        <f>(E2109-F2109)/F2109</f>
        <v>-5.0304152340650721E-2</v>
      </c>
      <c r="H2109">
        <v>144.68</v>
      </c>
      <c r="I2109">
        <f>MAX($H$2:H2109)</f>
        <v>409.97</v>
      </c>
      <c r="J2109">
        <f t="shared" si="96"/>
        <v>-0.64709612898504765</v>
      </c>
      <c r="K2109">
        <v>82.403499999999994</v>
      </c>
      <c r="L2109">
        <f>MAX($K$2:K2109)</f>
        <v>94.979600000000005</v>
      </c>
      <c r="M2109">
        <f t="shared" si="97"/>
        <v>-0.13240843296876392</v>
      </c>
      <c r="N2109">
        <v>5070.55</v>
      </c>
      <c r="O2109">
        <f>MAX($N$2:N2109)</f>
        <v>5254.35</v>
      </c>
      <c r="P2109">
        <f t="shared" si="98"/>
        <v>-3.4980539933578879E-2</v>
      </c>
    </row>
    <row r="2110" spans="1:16">
      <c r="A2110" s="1">
        <v>45406</v>
      </c>
      <c r="B2110">
        <v>168.226</v>
      </c>
      <c r="C2110" s="3">
        <f>MAX($B$2:B2110)</f>
        <v>196.928</v>
      </c>
      <c r="D2110" s="4">
        <f>(B2110 - C2110) / C2110</f>
        <v>-0.14574870003249918</v>
      </c>
      <c r="E2110">
        <v>176.59</v>
      </c>
      <c r="F2110">
        <f>MAX($E$2:E2110)</f>
        <v>189.05</v>
      </c>
      <c r="G2110">
        <f>(E2110-F2110)/F2110</f>
        <v>-6.5908489817508631E-2</v>
      </c>
      <c r="H2110">
        <v>162.13</v>
      </c>
      <c r="I2110">
        <f>MAX($H$2:H2110)</f>
        <v>409.97</v>
      </c>
      <c r="J2110">
        <f t="shared" si="96"/>
        <v>-0.60453203892967777</v>
      </c>
      <c r="K2110">
        <v>79.658199999999994</v>
      </c>
      <c r="L2110">
        <f>MAX($K$2:K2110)</f>
        <v>94.979600000000005</v>
      </c>
      <c r="M2110">
        <f t="shared" si="97"/>
        <v>-0.16131253448108868</v>
      </c>
      <c r="N2110">
        <v>5071.63</v>
      </c>
      <c r="O2110">
        <f>MAX($N$2:N2110)</f>
        <v>5254.35</v>
      </c>
      <c r="P2110">
        <f t="shared" si="98"/>
        <v>-3.4774995955731962E-2</v>
      </c>
    </row>
    <row r="2111" spans="1:16">
      <c r="A2111" s="1">
        <v>45407</v>
      </c>
      <c r="B2111">
        <v>169.09200000000001</v>
      </c>
      <c r="C2111" s="3">
        <f>MAX($B$2:B2111)</f>
        <v>196.928</v>
      </c>
      <c r="D2111" s="4">
        <f>(B2111 - C2111) / C2111</f>
        <v>-0.14135115372115689</v>
      </c>
      <c r="E2111">
        <v>173.67</v>
      </c>
      <c r="F2111">
        <f>MAX($E$2:E2111)</f>
        <v>189.05</v>
      </c>
      <c r="G2111">
        <f>(E2111-F2111)/F2111</f>
        <v>-8.1354139116635929E-2</v>
      </c>
      <c r="H2111">
        <v>170.18</v>
      </c>
      <c r="I2111">
        <f>MAX($H$2:H2111)</f>
        <v>409.97</v>
      </c>
      <c r="J2111">
        <f t="shared" si="96"/>
        <v>-0.58489645583823213</v>
      </c>
      <c r="K2111">
        <v>82.612399999999994</v>
      </c>
      <c r="L2111">
        <f>MAX($K$2:K2111)</f>
        <v>94.979600000000005</v>
      </c>
      <c r="M2111">
        <f t="shared" si="97"/>
        <v>-0.13020901330390958</v>
      </c>
      <c r="N2111">
        <v>5048.42</v>
      </c>
      <c r="O2111">
        <f>MAX($N$2:N2111)</f>
        <v>5254.35</v>
      </c>
      <c r="P2111">
        <f t="shared" si="98"/>
        <v>-3.9192288294460829E-2</v>
      </c>
    </row>
    <row r="2112" spans="1:16">
      <c r="A2112" s="1">
        <v>45408</v>
      </c>
      <c r="B2112">
        <v>168.505</v>
      </c>
      <c r="C2112" s="3">
        <f>MAX($B$2:B2112)</f>
        <v>196.928</v>
      </c>
      <c r="D2112" s="4">
        <f>(B2112 - C2112) / C2112</f>
        <v>-0.14433193857653559</v>
      </c>
      <c r="E2112">
        <v>179.62</v>
      </c>
      <c r="F2112">
        <f>MAX($E$2:E2112)</f>
        <v>189.05</v>
      </c>
      <c r="G2112">
        <f>(E2112-F2112)/F2112</f>
        <v>-4.9880983866701964E-2</v>
      </c>
      <c r="H2112">
        <v>168.29</v>
      </c>
      <c r="I2112">
        <f>MAX($H$2:H2112)</f>
        <v>409.97</v>
      </c>
      <c r="J2112">
        <f t="shared" si="96"/>
        <v>-0.58950654925970203</v>
      </c>
      <c r="K2112">
        <v>87.714299999999994</v>
      </c>
      <c r="L2112">
        <f>MAX($K$2:K2112)</f>
        <v>94.979600000000005</v>
      </c>
      <c r="M2112">
        <f t="shared" si="97"/>
        <v>-7.6493268028081929E-2</v>
      </c>
      <c r="N2112">
        <v>5099.96</v>
      </c>
      <c r="O2112">
        <f>MAX($N$2:N2112)</f>
        <v>5254.35</v>
      </c>
      <c r="P2112">
        <f t="shared" si="98"/>
        <v>-2.9383272907210278E-2</v>
      </c>
    </row>
    <row r="2113" spans="1:16">
      <c r="A2113" s="1">
        <v>45411</v>
      </c>
      <c r="B2113">
        <v>172.685</v>
      </c>
      <c r="C2113" s="3">
        <f>MAX($B$2:B2113)</f>
        <v>196.928</v>
      </c>
      <c r="D2113" s="4">
        <f>(B2113 - C2113) / C2113</f>
        <v>-0.12310590672733179</v>
      </c>
      <c r="E2113">
        <v>180.96</v>
      </c>
      <c r="F2113">
        <f>MAX($E$2:E2113)</f>
        <v>189.05</v>
      </c>
      <c r="G2113">
        <f>(E2113-F2113)/F2113</f>
        <v>-4.2792911928061374E-2</v>
      </c>
      <c r="H2113">
        <v>194.05</v>
      </c>
      <c r="I2113">
        <f>MAX($H$2:H2113)</f>
        <v>409.97</v>
      </c>
      <c r="J2113">
        <f t="shared" si="96"/>
        <v>-0.52667268336707562</v>
      </c>
      <c r="K2113">
        <v>87.7363</v>
      </c>
      <c r="L2113">
        <f>MAX($K$2:K2113)</f>
        <v>94.979600000000005</v>
      </c>
      <c r="M2113">
        <f t="shared" si="97"/>
        <v>-7.626163934150075E-2</v>
      </c>
      <c r="N2113">
        <v>5116.17</v>
      </c>
      <c r="O2113">
        <f>MAX($N$2:N2113)</f>
        <v>5254.35</v>
      </c>
      <c r="P2113">
        <f t="shared" si="98"/>
        <v>-2.6298210054526303E-2</v>
      </c>
    </row>
    <row r="2114" spans="1:16">
      <c r="A2114" s="1">
        <v>45412</v>
      </c>
      <c r="B2114">
        <v>169.529</v>
      </c>
      <c r="C2114" s="3">
        <f>MAX($B$2:B2114)</f>
        <v>196.928</v>
      </c>
      <c r="D2114" s="4">
        <f>(B2114 - C2114) / C2114</f>
        <v>-0.13913206857328567</v>
      </c>
      <c r="E2114">
        <v>175</v>
      </c>
      <c r="F2114">
        <f>MAX($E$2:E2114)</f>
        <v>189.05</v>
      </c>
      <c r="G2114">
        <f>(E2114-F2114)/F2114</f>
        <v>-7.4318963237238883E-2</v>
      </c>
      <c r="H2114">
        <v>183.28</v>
      </c>
      <c r="I2114">
        <f>MAX($H$2:H2114)</f>
        <v>409.97</v>
      </c>
      <c r="J2114">
        <f t="shared" si="96"/>
        <v>-0.55294289826084841</v>
      </c>
      <c r="K2114">
        <v>86.381500000000003</v>
      </c>
      <c r="L2114">
        <f>MAX($K$2:K2114)</f>
        <v>94.979600000000005</v>
      </c>
      <c r="M2114">
        <f t="shared" si="97"/>
        <v>-9.0525755004232503E-2</v>
      </c>
      <c r="N2114">
        <v>5035.6899999999996</v>
      </c>
      <c r="O2114">
        <f>MAX($N$2:N2114)</f>
        <v>5254.35</v>
      </c>
      <c r="P2114">
        <f t="shared" si="98"/>
        <v>-4.1615042774082567E-2</v>
      </c>
    </row>
    <row r="2115" spans="1:16">
      <c r="A2115" s="1">
        <v>45413</v>
      </c>
      <c r="B2115">
        <v>168.505</v>
      </c>
      <c r="C2115" s="3">
        <f>MAX($B$2:B2115)</f>
        <v>196.928</v>
      </c>
      <c r="D2115" s="4">
        <f>(B2115 - C2115) / C2115</f>
        <v>-0.14433193857653559</v>
      </c>
      <c r="E2115">
        <v>179</v>
      </c>
      <c r="F2115">
        <f>MAX($E$2:E2115)</f>
        <v>189.05</v>
      </c>
      <c r="G2115">
        <f>(E2115-F2115)/F2115</f>
        <v>-5.316053953980434E-2</v>
      </c>
      <c r="H2115">
        <v>179.99</v>
      </c>
      <c r="I2115">
        <f>MAX($H$2:H2115)</f>
        <v>409.97</v>
      </c>
      <c r="J2115">
        <f t="shared" ref="J2115:J2178" si="99">(H2115-I2115)/I2115</f>
        <v>-0.56096787569822182</v>
      </c>
      <c r="K2115">
        <v>83.0214</v>
      </c>
      <c r="L2115">
        <f>MAX($K$2:K2115)</f>
        <v>94.979600000000005</v>
      </c>
      <c r="M2115">
        <f t="shared" ref="M2115:M2178" si="100">(K2115-L2115)/L2115</f>
        <v>-0.12590282544883327</v>
      </c>
      <c r="N2115">
        <v>5018.3900000000003</v>
      </c>
      <c r="O2115">
        <f>MAX($N$2:N2115)</f>
        <v>5254.35</v>
      </c>
      <c r="P2115">
        <f t="shared" ref="P2115:P2178" si="101">(N2115-O2115)/O2115</f>
        <v>-4.4907552789593387E-2</v>
      </c>
    </row>
    <row r="2116" spans="1:16">
      <c r="A2116" s="1">
        <v>45414</v>
      </c>
      <c r="B2116">
        <v>172.21700000000001</v>
      </c>
      <c r="C2116" s="3">
        <f>MAX($B$2:B2116)</f>
        <v>196.928</v>
      </c>
      <c r="D2116" s="4">
        <f>(B2116 - C2116) / C2116</f>
        <v>-0.12548240981475456</v>
      </c>
      <c r="E2116">
        <v>184.72</v>
      </c>
      <c r="F2116">
        <f>MAX($E$2:E2116)</f>
        <v>189.05</v>
      </c>
      <c r="G2116">
        <f>(E2116-F2116)/F2116</f>
        <v>-2.2903993652472955E-2</v>
      </c>
      <c r="H2116">
        <v>180.01</v>
      </c>
      <c r="I2116">
        <f>MAX($H$2:H2116)</f>
        <v>409.97</v>
      </c>
      <c r="J2116">
        <f t="shared" si="99"/>
        <v>-0.56091909164085185</v>
      </c>
      <c r="K2116">
        <v>85.796800000000005</v>
      </c>
      <c r="L2116">
        <f>MAX($K$2:K2116)</f>
        <v>94.979600000000005</v>
      </c>
      <c r="M2116">
        <f t="shared" si="100"/>
        <v>-9.6681813778958847E-2</v>
      </c>
      <c r="N2116">
        <v>5064.2</v>
      </c>
      <c r="O2116">
        <f>MAX($N$2:N2116)</f>
        <v>5254.35</v>
      </c>
      <c r="P2116">
        <f t="shared" si="101"/>
        <v>-3.6189062395919673E-2</v>
      </c>
    </row>
    <row r="2117" spans="1:16">
      <c r="A2117" s="1">
        <v>45415</v>
      </c>
      <c r="B2117">
        <v>182.518</v>
      </c>
      <c r="C2117" s="3">
        <f>MAX($B$2:B2117)</f>
        <v>196.928</v>
      </c>
      <c r="D2117" s="4">
        <f>(B2117 - C2117) / C2117</f>
        <v>-7.3173951901202447E-2</v>
      </c>
      <c r="E2117">
        <v>186.21</v>
      </c>
      <c r="F2117">
        <f>MAX($E$2:E2117)</f>
        <v>189.05</v>
      </c>
      <c r="G2117">
        <f>(E2117-F2117)/F2117</f>
        <v>-1.5022480825178541E-2</v>
      </c>
      <c r="H2117">
        <v>181.19</v>
      </c>
      <c r="I2117">
        <f>MAX($H$2:H2117)</f>
        <v>409.97</v>
      </c>
      <c r="J2117">
        <f t="shared" si="99"/>
        <v>-0.55804083225601875</v>
      </c>
      <c r="K2117">
        <v>88.768000000000001</v>
      </c>
      <c r="L2117">
        <f>MAX($K$2:K2117)</f>
        <v>94.979600000000005</v>
      </c>
      <c r="M2117">
        <f t="shared" si="100"/>
        <v>-6.5399306798512566E-2</v>
      </c>
      <c r="N2117">
        <v>5127.79</v>
      </c>
      <c r="O2117">
        <f>MAX($N$2:N2117)</f>
        <v>5254.35</v>
      </c>
      <c r="P2117">
        <f t="shared" si="101"/>
        <v>-2.4086709107691798E-2</v>
      </c>
    </row>
    <row r="2118" spans="1:16">
      <c r="A2118" s="1">
        <v>45418</v>
      </c>
      <c r="B2118">
        <v>180.85599999999999</v>
      </c>
      <c r="C2118" s="3">
        <f>MAX($B$2:B2118)</f>
        <v>196.928</v>
      </c>
      <c r="D2118" s="4">
        <f>(B2118 - C2118) / C2118</f>
        <v>-8.1613584660383501E-2</v>
      </c>
      <c r="E2118">
        <v>188.7</v>
      </c>
      <c r="F2118">
        <f>MAX($E$2:E2118)</f>
        <v>189.05</v>
      </c>
      <c r="G2118">
        <f>(E2118-F2118)/F2118</f>
        <v>-1.8513620735256424E-3</v>
      </c>
      <c r="H2118">
        <v>184.76</v>
      </c>
      <c r="I2118">
        <f>MAX($H$2:H2118)</f>
        <v>409.97</v>
      </c>
      <c r="J2118">
        <f t="shared" si="99"/>
        <v>-0.5493328780154646</v>
      </c>
      <c r="K2118">
        <v>92.118200000000002</v>
      </c>
      <c r="L2118">
        <f>MAX($K$2:K2118)</f>
        <v>94.979600000000005</v>
      </c>
      <c r="M2118">
        <f t="shared" si="100"/>
        <v>-3.0126469262873323E-2</v>
      </c>
      <c r="N2118">
        <v>5180.74</v>
      </c>
      <c r="O2118">
        <f>MAX($N$2:N2118)</f>
        <v>5254.35</v>
      </c>
      <c r="P2118">
        <f t="shared" si="101"/>
        <v>-1.4009344638252225E-2</v>
      </c>
    </row>
    <row r="2119" spans="1:16">
      <c r="A2119" s="1">
        <v>45419</v>
      </c>
      <c r="B2119">
        <v>181.542</v>
      </c>
      <c r="C2119" s="3">
        <f>MAX($B$2:B2119)</f>
        <v>196.928</v>
      </c>
      <c r="D2119" s="4">
        <f>(B2119 - C2119) / C2119</f>
        <v>-7.8130077998050024E-2</v>
      </c>
      <c r="E2119">
        <v>188.76</v>
      </c>
      <c r="F2119">
        <f>MAX($E$2:E2119)</f>
        <v>189.05</v>
      </c>
      <c r="G2119">
        <f>(E2119-F2119)/F2119</f>
        <v>-1.5339857180641124E-3</v>
      </c>
      <c r="H2119">
        <v>177.81</v>
      </c>
      <c r="I2119">
        <f>MAX($H$2:H2119)</f>
        <v>409.97</v>
      </c>
      <c r="J2119">
        <f t="shared" si="99"/>
        <v>-0.56628533795155744</v>
      </c>
      <c r="K2119">
        <v>90.532700000000006</v>
      </c>
      <c r="L2119">
        <f>MAX($K$2:K2119)</f>
        <v>94.979600000000005</v>
      </c>
      <c r="M2119">
        <f t="shared" si="100"/>
        <v>-4.6819527561707978E-2</v>
      </c>
      <c r="N2119">
        <v>5187.7</v>
      </c>
      <c r="O2119">
        <f>MAX($N$2:N2119)</f>
        <v>5254.35</v>
      </c>
      <c r="P2119">
        <f t="shared" si="101"/>
        <v>-1.2684727892127578E-2</v>
      </c>
    </row>
    <row r="2120" spans="1:16">
      <c r="A2120" s="1">
        <v>45420</v>
      </c>
      <c r="B2120">
        <v>181.881</v>
      </c>
      <c r="C2120" s="3">
        <f>MAX($B$2:B2120)</f>
        <v>196.928</v>
      </c>
      <c r="D2120" s="4">
        <f>(B2120 - C2120) / C2120</f>
        <v>-7.6408636659083512E-2</v>
      </c>
      <c r="E2120">
        <v>188</v>
      </c>
      <c r="F2120">
        <f>MAX($E$2:E2120)</f>
        <v>189.05</v>
      </c>
      <c r="G2120">
        <f>(E2120-F2120)/F2120</f>
        <v>-5.554086220576627E-3</v>
      </c>
      <c r="H2120">
        <v>174.72</v>
      </c>
      <c r="I2120">
        <f>MAX($H$2:H2120)</f>
        <v>409.97</v>
      </c>
      <c r="J2120">
        <f t="shared" si="99"/>
        <v>-0.57382247481523041</v>
      </c>
      <c r="K2120">
        <v>90.390699999999995</v>
      </c>
      <c r="L2120">
        <f>MAX($K$2:K2120)</f>
        <v>94.979600000000005</v>
      </c>
      <c r="M2120">
        <f t="shared" si="100"/>
        <v>-4.8314585447822578E-2</v>
      </c>
      <c r="N2120">
        <v>5187.67</v>
      </c>
      <c r="O2120">
        <f>MAX($N$2:N2120)</f>
        <v>5254.35</v>
      </c>
      <c r="P2120">
        <f t="shared" si="101"/>
        <v>-1.2690437447067722E-2</v>
      </c>
    </row>
    <row r="2121" spans="1:16">
      <c r="A2121" s="1">
        <v>45421</v>
      </c>
      <c r="B2121">
        <v>183.703</v>
      </c>
      <c r="C2121" s="3">
        <f>MAX($B$2:B2121)</f>
        <v>196.928</v>
      </c>
      <c r="D2121" s="4">
        <f>(B2121 - C2121) / C2121</f>
        <v>-6.7156524211894678E-2</v>
      </c>
      <c r="E2121">
        <v>189.5</v>
      </c>
      <c r="F2121">
        <f>MAX($E$2:E2121)</f>
        <v>189.5</v>
      </c>
      <c r="G2121">
        <f>(E2121-F2121)/F2121</f>
        <v>0</v>
      </c>
      <c r="H2121">
        <v>171.97</v>
      </c>
      <c r="I2121">
        <f>MAX($H$2:H2121)</f>
        <v>409.97</v>
      </c>
      <c r="J2121">
        <f t="shared" si="99"/>
        <v>-0.58053028270361251</v>
      </c>
      <c r="K2121">
        <v>88.725999999999999</v>
      </c>
      <c r="L2121">
        <f>MAX($K$2:K2121)</f>
        <v>94.979600000000005</v>
      </c>
      <c r="M2121">
        <f t="shared" si="100"/>
        <v>-6.584150701834926E-2</v>
      </c>
      <c r="N2121">
        <v>5214.08</v>
      </c>
      <c r="O2121">
        <f>MAX($N$2:N2121)</f>
        <v>5254.35</v>
      </c>
      <c r="P2121">
        <f t="shared" si="101"/>
        <v>-7.6641259147183635E-3</v>
      </c>
    </row>
    <row r="2122" spans="1:16">
      <c r="A2122" s="1">
        <v>45422</v>
      </c>
      <c r="B2122">
        <v>182.43600000000001</v>
      </c>
      <c r="C2122" s="3">
        <f>MAX($B$2:B2122)</f>
        <v>196.928</v>
      </c>
      <c r="D2122" s="4">
        <f>(B2122 - C2122) / C2122</f>
        <v>-7.3590347741306419E-2</v>
      </c>
      <c r="E2122">
        <v>187.48</v>
      </c>
      <c r="F2122">
        <f>MAX($E$2:E2122)</f>
        <v>189.5</v>
      </c>
      <c r="G2122">
        <f>(E2122-F2122)/F2122</f>
        <v>-1.0659630606860213E-2</v>
      </c>
      <c r="H2122">
        <v>168.47</v>
      </c>
      <c r="I2122">
        <f>MAX($H$2:H2122)</f>
        <v>409.97</v>
      </c>
      <c r="J2122">
        <f t="shared" si="99"/>
        <v>-0.58906749274337145</v>
      </c>
      <c r="K2122">
        <v>89.856700000000004</v>
      </c>
      <c r="L2122">
        <f>MAX($K$2:K2122)</f>
        <v>94.979600000000005</v>
      </c>
      <c r="M2122">
        <f t="shared" si="100"/>
        <v>-5.3936845385746002E-2</v>
      </c>
      <c r="N2122">
        <v>5222.68</v>
      </c>
      <c r="O2122">
        <f>MAX($N$2:N2122)</f>
        <v>5254.35</v>
      </c>
      <c r="P2122">
        <f t="shared" si="101"/>
        <v>-6.0273868318631366E-3</v>
      </c>
    </row>
    <row r="2123" spans="1:16">
      <c r="A2123" s="1">
        <v>45425</v>
      </c>
      <c r="B2123">
        <v>185.65700000000001</v>
      </c>
      <c r="C2123" s="3">
        <f>MAX($B$2:B2123)</f>
        <v>196.928</v>
      </c>
      <c r="D2123" s="4">
        <f>(B2123 - C2123) / C2123</f>
        <v>-5.7234116022099379E-2</v>
      </c>
      <c r="E2123">
        <v>186.57</v>
      </c>
      <c r="F2123">
        <f>MAX($E$2:E2123)</f>
        <v>189.5</v>
      </c>
      <c r="G2123">
        <f>(E2123-F2123)/F2123</f>
        <v>-1.5461741424802148E-2</v>
      </c>
      <c r="H2123">
        <v>171.89</v>
      </c>
      <c r="I2123">
        <f>MAX($H$2:H2123)</f>
        <v>409.97</v>
      </c>
      <c r="J2123">
        <f t="shared" si="99"/>
        <v>-0.58072541893309271</v>
      </c>
      <c r="K2123">
        <v>90.377700000000004</v>
      </c>
      <c r="L2123">
        <f>MAX($K$2:K2123)</f>
        <v>94.979600000000005</v>
      </c>
      <c r="M2123">
        <f t="shared" si="100"/>
        <v>-4.8451456944438601E-2</v>
      </c>
      <c r="N2123">
        <v>5221.42</v>
      </c>
      <c r="O2123">
        <f>MAX($N$2:N2123)</f>
        <v>5254.35</v>
      </c>
      <c r="P2123">
        <f t="shared" si="101"/>
        <v>-6.2671881393512596E-3</v>
      </c>
    </row>
    <row r="2124" spans="1:16">
      <c r="A2124" s="1">
        <v>45426</v>
      </c>
      <c r="B2124">
        <v>186.80199999999999</v>
      </c>
      <c r="C2124" s="3">
        <f>MAX($B$2:B2124)</f>
        <v>196.928</v>
      </c>
      <c r="D2124" s="4">
        <f>(B2124 - C2124) / C2124</f>
        <v>-5.1419808254793656E-2</v>
      </c>
      <c r="E2124">
        <v>187.07</v>
      </c>
      <c r="F2124">
        <f>MAX($E$2:E2124)</f>
        <v>189.5</v>
      </c>
      <c r="G2124">
        <f>(E2124-F2124)/F2124</f>
        <v>-1.2823218997361514E-2</v>
      </c>
      <c r="H2124">
        <v>177.55</v>
      </c>
      <c r="I2124">
        <f>MAX($H$2:H2124)</f>
        <v>409.97</v>
      </c>
      <c r="J2124">
        <f t="shared" si="99"/>
        <v>-0.56691953069736811</v>
      </c>
      <c r="K2124">
        <v>91.334400000000002</v>
      </c>
      <c r="L2124">
        <f>MAX($K$2:K2124)</f>
        <v>94.979600000000005</v>
      </c>
      <c r="M2124">
        <f t="shared" si="100"/>
        <v>-3.8378767651158802E-2</v>
      </c>
      <c r="N2124">
        <v>5246.68</v>
      </c>
      <c r="O2124">
        <f>MAX($N$2:N2124)</f>
        <v>5254.35</v>
      </c>
      <c r="P2124">
        <f t="shared" si="101"/>
        <v>-1.4597428797092072E-3</v>
      </c>
    </row>
    <row r="2125" spans="1:16">
      <c r="A2125" s="1">
        <v>45427</v>
      </c>
      <c r="B2125">
        <v>189.08500000000001</v>
      </c>
      <c r="C2125" s="3">
        <f>MAX($B$2:B2125)</f>
        <v>196.928</v>
      </c>
      <c r="D2125" s="4">
        <f>(B2125 - C2125) / C2125</f>
        <v>-3.9826738706532284E-2</v>
      </c>
      <c r="E2125">
        <v>185.99</v>
      </c>
      <c r="F2125">
        <f>MAX($E$2:E2125)</f>
        <v>189.5</v>
      </c>
      <c r="G2125">
        <f>(E2125-F2125)/F2125</f>
        <v>-1.8522427440633198E-2</v>
      </c>
      <c r="H2125">
        <v>173.99</v>
      </c>
      <c r="I2125">
        <f>MAX($H$2:H2125)</f>
        <v>409.97</v>
      </c>
      <c r="J2125">
        <f t="shared" si="99"/>
        <v>-0.57560309290923728</v>
      </c>
      <c r="K2125">
        <v>94.607600000000005</v>
      </c>
      <c r="L2125">
        <f>MAX($K$2:K2125)</f>
        <v>94.979600000000005</v>
      </c>
      <c r="M2125">
        <f t="shared" si="100"/>
        <v>-3.9166305185534562E-3</v>
      </c>
      <c r="N2125">
        <v>5308.15</v>
      </c>
      <c r="O2125">
        <f>MAX($N$2:N2125)</f>
        <v>5308.15</v>
      </c>
      <c r="P2125">
        <f t="shared" si="101"/>
        <v>0</v>
      </c>
    </row>
    <row r="2126" spans="1:16">
      <c r="A2126" s="1">
        <v>45428</v>
      </c>
      <c r="B2126">
        <v>189.20500000000001</v>
      </c>
      <c r="C2126" s="3">
        <f>MAX($B$2:B2126)</f>
        <v>196.928</v>
      </c>
      <c r="D2126" s="4">
        <f>(B2126 - C2126) / C2126</f>
        <v>-3.9217378940526411E-2</v>
      </c>
      <c r="E2126">
        <v>183.63</v>
      </c>
      <c r="F2126">
        <f>MAX($E$2:E2126)</f>
        <v>189.5</v>
      </c>
      <c r="G2126">
        <f>(E2126-F2126)/F2126</f>
        <v>-3.097625329815306E-2</v>
      </c>
      <c r="H2126">
        <v>174.84</v>
      </c>
      <c r="I2126">
        <f>MAX($H$2:H2126)</f>
        <v>409.97</v>
      </c>
      <c r="J2126">
        <f t="shared" si="99"/>
        <v>-0.57352977047101006</v>
      </c>
      <c r="K2126">
        <v>94.336699999999993</v>
      </c>
      <c r="L2126">
        <f>MAX($K$2:K2126)</f>
        <v>94.979600000000005</v>
      </c>
      <c r="M2126">
        <f t="shared" si="100"/>
        <v>-6.7688219365001703E-3</v>
      </c>
      <c r="N2126">
        <v>5297.1</v>
      </c>
      <c r="O2126">
        <f>MAX($N$2:N2126)</f>
        <v>5308.15</v>
      </c>
      <c r="P2126">
        <f t="shared" si="101"/>
        <v>-2.0817045486655941E-3</v>
      </c>
    </row>
    <row r="2127" spans="1:16">
      <c r="A2127" s="1">
        <v>45429</v>
      </c>
      <c r="B2127">
        <v>189.23400000000001</v>
      </c>
      <c r="C2127" s="3">
        <f>MAX($B$2:B2127)</f>
        <v>196.928</v>
      </c>
      <c r="D2127" s="4">
        <f>(B2127 - C2127) / C2127</f>
        <v>-3.9070116997075015E-2</v>
      </c>
      <c r="E2127">
        <v>184.7</v>
      </c>
      <c r="F2127">
        <f>MAX($E$2:E2127)</f>
        <v>189.5</v>
      </c>
      <c r="G2127">
        <f>(E2127-F2127)/F2127</f>
        <v>-2.5329815303430141E-2</v>
      </c>
      <c r="H2127">
        <v>177.46</v>
      </c>
      <c r="I2127">
        <f>MAX($H$2:H2127)</f>
        <v>409.97</v>
      </c>
      <c r="J2127">
        <f t="shared" si="99"/>
        <v>-0.56713905895553329</v>
      </c>
      <c r="K2127">
        <v>92.457099999999997</v>
      </c>
      <c r="L2127">
        <f>MAX($K$2:K2127)</f>
        <v>94.979600000000005</v>
      </c>
      <c r="M2127">
        <f t="shared" si="100"/>
        <v>-2.6558334631857871E-2</v>
      </c>
      <c r="N2127">
        <v>5303.27</v>
      </c>
      <c r="O2127">
        <f>MAX($N$2:N2127)</f>
        <v>5308.15</v>
      </c>
      <c r="P2127">
        <f t="shared" si="101"/>
        <v>-9.1934101334724904E-4</v>
      </c>
    </row>
    <row r="2128" spans="1:16">
      <c r="A2128" s="1">
        <v>45432</v>
      </c>
      <c r="B2128">
        <v>190.4</v>
      </c>
      <c r="C2128" s="3">
        <f>MAX($B$2:B2128)</f>
        <v>196.928</v>
      </c>
      <c r="D2128" s="4">
        <f>(B2128 - C2128) / C2128</f>
        <v>-3.3149171270718189E-2</v>
      </c>
      <c r="E2128">
        <v>183.54</v>
      </c>
      <c r="F2128">
        <f>MAX($E$2:E2128)</f>
        <v>189.5</v>
      </c>
      <c r="G2128">
        <f>(E2128-F2128)/F2128</f>
        <v>-3.145118733509239E-2</v>
      </c>
      <c r="H2128">
        <v>174.95</v>
      </c>
      <c r="I2128">
        <f>MAX($H$2:H2128)</f>
        <v>409.97</v>
      </c>
      <c r="J2128">
        <f t="shared" si="99"/>
        <v>-0.5732614581554748</v>
      </c>
      <c r="K2128">
        <v>94.757599999999996</v>
      </c>
      <c r="L2128">
        <f>MAX($K$2:K2128)</f>
        <v>94.979600000000005</v>
      </c>
      <c r="M2128">
        <f t="shared" si="100"/>
        <v>-2.3373440191368296E-3</v>
      </c>
      <c r="N2128">
        <v>5308.13</v>
      </c>
      <c r="O2128">
        <f>MAX($N$2:N2128)</f>
        <v>5308.15</v>
      </c>
      <c r="P2128">
        <f t="shared" si="101"/>
        <v>-3.767791038219919E-6</v>
      </c>
    </row>
    <row r="2129" spans="1:16">
      <c r="A2129" s="1">
        <v>45433</v>
      </c>
      <c r="B2129">
        <v>191.70599999999999</v>
      </c>
      <c r="C2129" s="3">
        <f>MAX($B$2:B2129)</f>
        <v>196.928</v>
      </c>
      <c r="D2129" s="4">
        <f>(B2129 - C2129) / C2129</f>
        <v>-2.6517305817354609E-2</v>
      </c>
      <c r="E2129">
        <v>183.15</v>
      </c>
      <c r="F2129">
        <f>MAX($E$2:E2129)</f>
        <v>189.5</v>
      </c>
      <c r="G2129">
        <f>(E2129-F2129)/F2129</f>
        <v>-3.3509234828496014E-2</v>
      </c>
      <c r="H2129">
        <v>186.6</v>
      </c>
      <c r="I2129">
        <f>MAX($H$2:H2129)</f>
        <v>409.97</v>
      </c>
      <c r="J2129">
        <f t="shared" si="99"/>
        <v>-0.54484474473741984</v>
      </c>
      <c r="K2129">
        <v>95.363399999999999</v>
      </c>
      <c r="L2129">
        <f>MAX($K$2:K2129)</f>
        <v>95.363399999999999</v>
      </c>
      <c r="M2129">
        <f t="shared" si="100"/>
        <v>0</v>
      </c>
      <c r="N2129">
        <v>5321.41</v>
      </c>
      <c r="O2129">
        <f>MAX($N$2:N2129)</f>
        <v>5321.41</v>
      </c>
      <c r="P2129">
        <f t="shared" si="101"/>
        <v>0</v>
      </c>
    </row>
    <row r="2130" spans="1:16">
      <c r="A2130" s="1">
        <v>45434</v>
      </c>
      <c r="B2130">
        <v>190.26</v>
      </c>
      <c r="C2130" s="3">
        <f>MAX($B$2:B2130)</f>
        <v>196.928</v>
      </c>
      <c r="D2130" s="4">
        <f>(B2130 - C2130) / C2130</f>
        <v>-3.3860090997725092E-2</v>
      </c>
      <c r="E2130">
        <v>183.13</v>
      </c>
      <c r="F2130">
        <f>MAX($E$2:E2130)</f>
        <v>189.5</v>
      </c>
      <c r="G2130">
        <f>(E2130-F2130)/F2130</f>
        <v>-3.3614775725593689E-2</v>
      </c>
      <c r="H2130">
        <v>180.11</v>
      </c>
      <c r="I2130">
        <f>MAX($H$2:H2130)</f>
        <v>409.97</v>
      </c>
      <c r="J2130">
        <f t="shared" si="99"/>
        <v>-0.56067517135400147</v>
      </c>
      <c r="K2130">
        <v>94.927599999999998</v>
      </c>
      <c r="L2130">
        <f>MAX($K$2:K2130)</f>
        <v>95.363399999999999</v>
      </c>
      <c r="M2130">
        <f t="shared" si="100"/>
        <v>-4.5698873991489438E-3</v>
      </c>
      <c r="N2130">
        <v>5307.01</v>
      </c>
      <c r="O2130">
        <f>MAX($N$2:N2130)</f>
        <v>5321.41</v>
      </c>
      <c r="P2130">
        <f t="shared" si="101"/>
        <v>-2.7060497123881895E-3</v>
      </c>
    </row>
    <row r="2131" spans="1:16">
      <c r="A2131" s="1">
        <v>45435</v>
      </c>
      <c r="B2131">
        <v>186.25399999999999</v>
      </c>
      <c r="C2131" s="3">
        <f>MAX($B$2:B2131)</f>
        <v>196.928</v>
      </c>
      <c r="D2131" s="4">
        <f>(B2131 - C2131) / C2131</f>
        <v>-5.4202551186220381E-2</v>
      </c>
      <c r="E2131">
        <v>181.05</v>
      </c>
      <c r="F2131">
        <f>MAX($E$2:E2131)</f>
        <v>189.5</v>
      </c>
      <c r="G2131">
        <f>(E2131-F2131)/F2131</f>
        <v>-4.4591029023746641E-2</v>
      </c>
      <c r="H2131">
        <v>173.74</v>
      </c>
      <c r="I2131">
        <f>MAX($H$2:H2131)</f>
        <v>409.97</v>
      </c>
      <c r="J2131">
        <f t="shared" si="99"/>
        <v>-0.57621289362636297</v>
      </c>
      <c r="K2131">
        <v>103.774</v>
      </c>
      <c r="L2131">
        <f>MAX($K$2:K2131)</f>
        <v>103.774</v>
      </c>
      <c r="M2131">
        <f t="shared" si="100"/>
        <v>0</v>
      </c>
      <c r="N2131">
        <v>5267.84</v>
      </c>
      <c r="O2131">
        <f>MAX($N$2:N2131)</f>
        <v>5321.41</v>
      </c>
      <c r="P2131">
        <f t="shared" si="101"/>
        <v>-1.0066880770322096E-2</v>
      </c>
    </row>
    <row r="2132" spans="1:16">
      <c r="A2132" s="1">
        <v>45436</v>
      </c>
      <c r="B2132">
        <v>189.34299999999999</v>
      </c>
      <c r="C2132" s="3">
        <f>MAX($B$2:B2132)</f>
        <v>196.928</v>
      </c>
      <c r="D2132" s="4">
        <f>(B2132 - C2132) / C2132</f>
        <v>-3.8516615209619798E-2</v>
      </c>
      <c r="E2132">
        <v>180.75</v>
      </c>
      <c r="F2132">
        <f>MAX($E$2:E2132)</f>
        <v>189.5</v>
      </c>
      <c r="G2132">
        <f>(E2132-F2132)/F2132</f>
        <v>-4.6174142480211081E-2</v>
      </c>
      <c r="H2132">
        <v>179.24</v>
      </c>
      <c r="I2132">
        <f>MAX($H$2:H2132)</f>
        <v>409.97</v>
      </c>
      <c r="J2132">
        <f t="shared" si="99"/>
        <v>-0.56279727784959876</v>
      </c>
      <c r="K2132">
        <v>106.444</v>
      </c>
      <c r="L2132">
        <f>MAX($K$2:K2132)</f>
        <v>106.444</v>
      </c>
      <c r="M2132">
        <f t="shared" si="100"/>
        <v>0</v>
      </c>
      <c r="N2132">
        <v>5304.72</v>
      </c>
      <c r="O2132">
        <f>MAX($N$2:N2132)</f>
        <v>5321.41</v>
      </c>
      <c r="P2132">
        <f t="shared" si="101"/>
        <v>-3.1363867847054821E-3</v>
      </c>
    </row>
    <row r="2133" spans="1:16">
      <c r="A2133" s="1">
        <v>45440</v>
      </c>
      <c r="B2133">
        <v>189.35300000000001</v>
      </c>
      <c r="C2133" s="3">
        <f>MAX($B$2:B2133)</f>
        <v>196.928</v>
      </c>
      <c r="D2133" s="4">
        <f>(B2133 - C2133) / C2133</f>
        <v>-3.8465835229119213E-2</v>
      </c>
      <c r="E2133">
        <v>182.15</v>
      </c>
      <c r="F2133">
        <f>MAX($E$2:E2133)</f>
        <v>189.5</v>
      </c>
      <c r="G2133">
        <f>(E2133-F2133)/F2133</f>
        <v>-3.8786279683377278E-2</v>
      </c>
      <c r="H2133">
        <v>176.75</v>
      </c>
      <c r="I2133">
        <f>MAX($H$2:H2133)</f>
        <v>409.97</v>
      </c>
      <c r="J2133">
        <f t="shared" si="99"/>
        <v>-0.5688708929921702</v>
      </c>
      <c r="K2133">
        <v>113.874</v>
      </c>
      <c r="L2133">
        <f>MAX($K$2:K2133)</f>
        <v>113.874</v>
      </c>
      <c r="M2133">
        <f t="shared" si="100"/>
        <v>0</v>
      </c>
      <c r="N2133">
        <v>5306.04</v>
      </c>
      <c r="O2133">
        <f>MAX($N$2:N2133)</f>
        <v>5321.41</v>
      </c>
      <c r="P2133">
        <f t="shared" si="101"/>
        <v>-2.8883322277366134E-3</v>
      </c>
    </row>
    <row r="2134" spans="1:16">
      <c r="A2134" s="1">
        <v>45441</v>
      </c>
      <c r="B2134">
        <v>189.65199999999999</v>
      </c>
      <c r="C2134" s="3">
        <f>MAX($B$2:B2134)</f>
        <v>196.928</v>
      </c>
      <c r="D2134" s="4">
        <f>(B2134 - C2134) / C2134</f>
        <v>-3.6947513812154748E-2</v>
      </c>
      <c r="E2134">
        <v>182.02</v>
      </c>
      <c r="F2134">
        <f>MAX($E$2:E2134)</f>
        <v>189.5</v>
      </c>
      <c r="G2134">
        <f>(E2134-F2134)/F2134</f>
        <v>-3.947229551451182E-2</v>
      </c>
      <c r="H2134">
        <v>176.19</v>
      </c>
      <c r="I2134">
        <f>MAX($H$2:H2134)</f>
        <v>409.97</v>
      </c>
      <c r="J2134">
        <f t="shared" si="99"/>
        <v>-0.57023684659853169</v>
      </c>
      <c r="K2134">
        <v>114.798</v>
      </c>
      <c r="L2134">
        <f>MAX($K$2:K2134)</f>
        <v>114.798</v>
      </c>
      <c r="M2134">
        <f t="shared" si="100"/>
        <v>0</v>
      </c>
      <c r="N2134">
        <v>5266.95</v>
      </c>
      <c r="O2134">
        <f>MAX($N$2:N2134)</f>
        <v>5321.41</v>
      </c>
      <c r="P2134">
        <f t="shared" si="101"/>
        <v>-1.0234129676157265E-2</v>
      </c>
    </row>
    <row r="2135" spans="1:16">
      <c r="A2135" s="1">
        <v>45442</v>
      </c>
      <c r="B2135">
        <v>190.649</v>
      </c>
      <c r="C2135" s="3">
        <f>MAX($B$2:B2135)</f>
        <v>196.928</v>
      </c>
      <c r="D2135" s="4">
        <f>(B2135 - C2135) / C2135</f>
        <v>-3.1884749756256076E-2</v>
      </c>
      <c r="E2135">
        <v>179.32</v>
      </c>
      <c r="F2135">
        <f>MAX($E$2:E2135)</f>
        <v>189.5</v>
      </c>
      <c r="G2135">
        <f>(E2135-F2135)/F2135</f>
        <v>-5.3720316622691326E-2</v>
      </c>
      <c r="H2135">
        <v>178.79</v>
      </c>
      <c r="I2135">
        <f>MAX($H$2:H2135)</f>
        <v>409.97</v>
      </c>
      <c r="J2135">
        <f t="shared" si="99"/>
        <v>-0.563894919140425</v>
      </c>
      <c r="K2135">
        <v>110.474</v>
      </c>
      <c r="L2135">
        <f>MAX($K$2:K2135)</f>
        <v>114.798</v>
      </c>
      <c r="M2135">
        <f t="shared" si="100"/>
        <v>-3.7666161431383807E-2</v>
      </c>
      <c r="N2135">
        <v>5235.4799999999996</v>
      </c>
      <c r="O2135">
        <f>MAX($N$2:N2135)</f>
        <v>5321.41</v>
      </c>
      <c r="P2135">
        <f t="shared" si="101"/>
        <v>-1.6147975818439152E-2</v>
      </c>
    </row>
    <row r="2136" spans="1:16">
      <c r="A2136" s="1">
        <v>45443</v>
      </c>
      <c r="B2136">
        <v>191.60599999999999</v>
      </c>
      <c r="C2136" s="3">
        <f>MAX($B$2:B2136)</f>
        <v>196.928</v>
      </c>
      <c r="D2136" s="4">
        <f>(B2136 - C2136) / C2136</f>
        <v>-2.7025105622359456E-2</v>
      </c>
      <c r="E2136">
        <v>176.44</v>
      </c>
      <c r="F2136">
        <f>MAX($E$2:E2136)</f>
        <v>189.5</v>
      </c>
      <c r="G2136">
        <f>(E2136-F2136)/F2136</f>
        <v>-6.8918205804749347E-2</v>
      </c>
      <c r="H2136">
        <v>178.08</v>
      </c>
      <c r="I2136">
        <f>MAX($H$2:H2136)</f>
        <v>409.97</v>
      </c>
      <c r="J2136">
        <f t="shared" si="99"/>
        <v>-0.56562675317706168</v>
      </c>
      <c r="K2136">
        <v>109.607</v>
      </c>
      <c r="L2136">
        <f>MAX($K$2:K2136)</f>
        <v>114.798</v>
      </c>
      <c r="M2136">
        <f t="shared" si="100"/>
        <v>-4.5218557814596091E-2</v>
      </c>
      <c r="N2136">
        <v>5277.51</v>
      </c>
      <c r="O2136">
        <f>MAX($N$2:N2136)</f>
        <v>5321.41</v>
      </c>
      <c r="P2136">
        <f t="shared" si="101"/>
        <v>-8.2496932204058019E-3</v>
      </c>
    </row>
    <row r="2137" spans="1:16">
      <c r="A2137" s="1">
        <v>45446</v>
      </c>
      <c r="B2137">
        <v>193.38</v>
      </c>
      <c r="C2137" s="3">
        <f>MAX($B$2:B2137)</f>
        <v>196.928</v>
      </c>
      <c r="D2137" s="4">
        <f>(B2137 - C2137) / C2137</f>
        <v>-1.8016737081572969E-2</v>
      </c>
      <c r="E2137">
        <v>178.34</v>
      </c>
      <c r="F2137">
        <f>MAX($E$2:E2137)</f>
        <v>189.5</v>
      </c>
      <c r="G2137">
        <f>(E2137-F2137)/F2137</f>
        <v>-5.8891820580474916E-2</v>
      </c>
      <c r="H2137">
        <v>176.29</v>
      </c>
      <c r="I2137">
        <f>MAX($H$2:H2137)</f>
        <v>409.97</v>
      </c>
      <c r="J2137">
        <f t="shared" si="99"/>
        <v>-0.56999292631168141</v>
      </c>
      <c r="K2137">
        <v>114.973</v>
      </c>
      <c r="L2137">
        <f>MAX($K$2:K2137)</f>
        <v>114.973</v>
      </c>
      <c r="M2137">
        <f t="shared" si="100"/>
        <v>0</v>
      </c>
      <c r="N2137">
        <v>5283.4</v>
      </c>
      <c r="O2137">
        <f>MAX($N$2:N2137)</f>
        <v>5321.41</v>
      </c>
      <c r="P2137">
        <f t="shared" si="101"/>
        <v>-7.1428437199915476E-3</v>
      </c>
    </row>
    <row r="2138" spans="1:16">
      <c r="A2138" s="1">
        <v>45447</v>
      </c>
      <c r="B2138">
        <v>193.69900000000001</v>
      </c>
      <c r="C2138" s="3">
        <f>MAX($B$2:B2138)</f>
        <v>196.928</v>
      </c>
      <c r="D2138" s="4">
        <f>(B2138 - C2138) / C2138</f>
        <v>-1.6396855703607334E-2</v>
      </c>
      <c r="E2138">
        <v>179.34</v>
      </c>
      <c r="F2138">
        <f>MAX($E$2:E2138)</f>
        <v>189.5</v>
      </c>
      <c r="G2138">
        <f>(E2138-F2138)/F2138</f>
        <v>-5.3614775725593651E-2</v>
      </c>
      <c r="H2138">
        <v>174.77</v>
      </c>
      <c r="I2138">
        <f>MAX($H$2:H2138)</f>
        <v>409.97</v>
      </c>
      <c r="J2138">
        <f t="shared" si="99"/>
        <v>-0.57370051467180527</v>
      </c>
      <c r="K2138">
        <v>116.40900000000001</v>
      </c>
      <c r="L2138">
        <f>MAX($K$2:K2138)</f>
        <v>116.40900000000001</v>
      </c>
      <c r="M2138">
        <f t="shared" si="100"/>
        <v>0</v>
      </c>
      <c r="N2138">
        <v>5291.34</v>
      </c>
      <c r="O2138">
        <f>MAX($N$2:N2138)</f>
        <v>5321.41</v>
      </c>
      <c r="P2138">
        <f t="shared" si="101"/>
        <v>-5.6507579757995923E-3</v>
      </c>
    </row>
    <row r="2139" spans="1:16">
      <c r="A2139" s="1">
        <v>45448</v>
      </c>
      <c r="B2139">
        <v>195.214</v>
      </c>
      <c r="C2139" s="3">
        <f>MAX($B$2:B2139)</f>
        <v>196.928</v>
      </c>
      <c r="D2139" s="4">
        <f>(B2139 - C2139) / C2139</f>
        <v>-8.7036886577835492E-3</v>
      </c>
      <c r="E2139">
        <v>181.28</v>
      </c>
      <c r="F2139">
        <f>MAX($E$2:E2139)</f>
        <v>189.5</v>
      </c>
      <c r="G2139">
        <f>(E2139-F2139)/F2139</f>
        <v>-4.3377308707124002E-2</v>
      </c>
      <c r="H2139">
        <v>175</v>
      </c>
      <c r="I2139">
        <f>MAX($H$2:H2139)</f>
        <v>409.97</v>
      </c>
      <c r="J2139">
        <f t="shared" si="99"/>
        <v>-0.57313949801204966</v>
      </c>
      <c r="K2139">
        <v>122.41200000000001</v>
      </c>
      <c r="L2139">
        <f>MAX($K$2:K2139)</f>
        <v>122.41200000000001</v>
      </c>
      <c r="M2139">
        <f t="shared" si="100"/>
        <v>0</v>
      </c>
      <c r="N2139">
        <v>5354.03</v>
      </c>
      <c r="O2139">
        <f>MAX($N$2:N2139)</f>
        <v>5354.03</v>
      </c>
      <c r="P2139">
        <f t="shared" si="101"/>
        <v>0</v>
      </c>
    </row>
    <row r="2140" spans="1:16">
      <c r="A2140" s="1">
        <v>45449</v>
      </c>
      <c r="B2140">
        <v>193.82900000000001</v>
      </c>
      <c r="C2140" s="3">
        <f>MAX($B$2:B2140)</f>
        <v>196.928</v>
      </c>
      <c r="D2140" s="4">
        <f>(B2140 - C2140) / C2140</f>
        <v>-1.5736715957101018E-2</v>
      </c>
      <c r="E2140">
        <v>185</v>
      </c>
      <c r="F2140">
        <f>MAX($E$2:E2140)</f>
        <v>189.5</v>
      </c>
      <c r="G2140">
        <f>(E2140-F2140)/F2140</f>
        <v>-2.3746701846965697E-2</v>
      </c>
      <c r="H2140">
        <v>177.94</v>
      </c>
      <c r="I2140">
        <f>MAX($H$2:H2140)</f>
        <v>409.97</v>
      </c>
      <c r="J2140">
        <f t="shared" si="99"/>
        <v>-0.56596824157865211</v>
      </c>
      <c r="K2140">
        <v>120.97</v>
      </c>
      <c r="L2140">
        <f>MAX($K$2:K2140)</f>
        <v>122.41200000000001</v>
      </c>
      <c r="M2140">
        <f t="shared" si="100"/>
        <v>-1.1779890860373225E-2</v>
      </c>
      <c r="N2140">
        <v>5352.96</v>
      </c>
      <c r="O2140">
        <f>MAX($N$2:N2140)</f>
        <v>5354.03</v>
      </c>
      <c r="P2140">
        <f t="shared" si="101"/>
        <v>-1.9984945919236706E-4</v>
      </c>
    </row>
    <row r="2141" spans="1:16">
      <c r="A2141" s="1">
        <v>45450</v>
      </c>
      <c r="B2141">
        <v>196.23</v>
      </c>
      <c r="C2141" s="3">
        <f>MAX($B$2:B2141)</f>
        <v>196.928</v>
      </c>
      <c r="D2141" s="4">
        <f>(B2141 - C2141) / C2141</f>
        <v>-3.5444426389340646E-3</v>
      </c>
      <c r="E2141">
        <v>184.3</v>
      </c>
      <c r="F2141">
        <f>MAX($E$2:E2141)</f>
        <v>189.5</v>
      </c>
      <c r="G2141">
        <f>(E2141-F2141)/F2141</f>
        <v>-2.7440633245382526E-2</v>
      </c>
      <c r="H2141">
        <v>177.48</v>
      </c>
      <c r="I2141">
        <f>MAX($H$2:H2141)</f>
        <v>409.97</v>
      </c>
      <c r="J2141">
        <f t="shared" si="99"/>
        <v>-0.56709027489816333</v>
      </c>
      <c r="K2141">
        <v>120.86</v>
      </c>
      <c r="L2141">
        <f>MAX($K$2:K2141)</f>
        <v>122.41200000000001</v>
      </c>
      <c r="M2141">
        <f t="shared" si="100"/>
        <v>-1.2678495572329564E-2</v>
      </c>
      <c r="N2141">
        <v>5346.99</v>
      </c>
      <c r="O2141">
        <f>MAX($N$2:N2141)</f>
        <v>5354.03</v>
      </c>
      <c r="P2141">
        <f t="shared" si="101"/>
        <v>-1.3148973763688219E-3</v>
      </c>
    </row>
    <row r="2142" spans="1:16">
      <c r="A2142" s="1">
        <v>45453</v>
      </c>
      <c r="B2142">
        <v>192.47300000000001</v>
      </c>
      <c r="C2142" s="3">
        <f>MAX($B$2:B2142)</f>
        <v>196.928</v>
      </c>
      <c r="D2142" s="4">
        <f>(B2142 - C2142) / C2142</f>
        <v>-2.2622481312967097E-2</v>
      </c>
      <c r="E2142">
        <v>187.06</v>
      </c>
      <c r="F2142">
        <f>MAX($E$2:E2142)</f>
        <v>189.5</v>
      </c>
      <c r="G2142">
        <f>(E2142-F2142)/F2142</f>
        <v>-1.2875989445910278E-2</v>
      </c>
      <c r="H2142">
        <v>173.79</v>
      </c>
      <c r="I2142">
        <f>MAX($H$2:H2142)</f>
        <v>409.97</v>
      </c>
      <c r="J2142">
        <f t="shared" si="99"/>
        <v>-0.57609093348293783</v>
      </c>
      <c r="K2142">
        <v>121.762</v>
      </c>
      <c r="L2142">
        <f>MAX($K$2:K2142)</f>
        <v>122.41200000000001</v>
      </c>
      <c r="M2142">
        <f t="shared" si="100"/>
        <v>-5.309936934287534E-3</v>
      </c>
      <c r="N2142">
        <v>5360.79</v>
      </c>
      <c r="O2142">
        <f>MAX($N$2:N2142)</f>
        <v>5360.79</v>
      </c>
      <c r="P2142">
        <f t="shared" si="101"/>
        <v>0</v>
      </c>
    </row>
    <row r="2143" spans="1:16">
      <c r="A2143" s="1">
        <v>45454</v>
      </c>
      <c r="B2143">
        <v>206.45699999999999</v>
      </c>
      <c r="C2143" s="3">
        <f>MAX($B$2:B2143)</f>
        <v>206.45699999999999</v>
      </c>
      <c r="D2143" s="4">
        <f>(B2143 - C2143) / C2143</f>
        <v>0</v>
      </c>
      <c r="E2143">
        <v>187.23</v>
      </c>
      <c r="F2143">
        <f>MAX($E$2:E2143)</f>
        <v>189.5</v>
      </c>
      <c r="G2143">
        <f>(E2143-F2143)/F2143</f>
        <v>-1.1978891820580529E-2</v>
      </c>
      <c r="H2143">
        <v>170.66</v>
      </c>
      <c r="I2143">
        <f>MAX($H$2:H2143)</f>
        <v>409.97</v>
      </c>
      <c r="J2143">
        <f t="shared" si="99"/>
        <v>-0.58372563846135084</v>
      </c>
      <c r="K2143">
        <v>120.892</v>
      </c>
      <c r="L2143">
        <f>MAX($K$2:K2143)</f>
        <v>122.41200000000001</v>
      </c>
      <c r="M2143">
        <f t="shared" si="100"/>
        <v>-1.2417083292487748E-2</v>
      </c>
      <c r="N2143">
        <v>5375.32</v>
      </c>
      <c r="O2143">
        <f>MAX($N$2:N2143)</f>
        <v>5375.32</v>
      </c>
      <c r="P2143">
        <f t="shared" si="101"/>
        <v>0</v>
      </c>
    </row>
    <row r="2144" spans="1:16">
      <c r="A2144" s="1">
        <v>45455</v>
      </c>
      <c r="B2144">
        <v>212.357</v>
      </c>
      <c r="C2144" s="3">
        <f>MAX($B$2:B2144)</f>
        <v>212.357</v>
      </c>
      <c r="D2144" s="4">
        <f>(B2144 - C2144) / C2144</f>
        <v>0</v>
      </c>
      <c r="E2144">
        <v>186.89</v>
      </c>
      <c r="F2144">
        <f>MAX($E$2:E2144)</f>
        <v>189.5</v>
      </c>
      <c r="G2144">
        <f>(E2144-F2144)/F2144</f>
        <v>-1.3773087071240177E-2</v>
      </c>
      <c r="H2144">
        <v>177.29</v>
      </c>
      <c r="I2144">
        <f>MAX($H$2:H2144)</f>
        <v>409.97</v>
      </c>
      <c r="J2144">
        <f t="shared" si="99"/>
        <v>-0.56755372344317878</v>
      </c>
      <c r="K2144">
        <v>125.18</v>
      </c>
      <c r="L2144">
        <f>MAX($K$2:K2144)</f>
        <v>125.18</v>
      </c>
      <c r="M2144">
        <f t="shared" si="100"/>
        <v>0</v>
      </c>
      <c r="N2144">
        <v>5421.03</v>
      </c>
      <c r="O2144">
        <f>MAX($N$2:N2144)</f>
        <v>5421.03</v>
      </c>
      <c r="P2144">
        <f t="shared" si="101"/>
        <v>0</v>
      </c>
    </row>
    <row r="2145" spans="1:16">
      <c r="A2145" s="1">
        <v>45456</v>
      </c>
      <c r="B2145">
        <v>213.52199999999999</v>
      </c>
      <c r="C2145" s="3">
        <f>MAX($B$2:B2145)</f>
        <v>213.52199999999999</v>
      </c>
      <c r="D2145" s="4">
        <f>(B2145 - C2145) / C2145</f>
        <v>0</v>
      </c>
      <c r="E2145">
        <v>183.83</v>
      </c>
      <c r="F2145">
        <f>MAX($E$2:E2145)</f>
        <v>189.5</v>
      </c>
      <c r="G2145">
        <f>(E2145-F2145)/F2145</f>
        <v>-2.9920844327176715E-2</v>
      </c>
      <c r="H2145">
        <v>182.47</v>
      </c>
      <c r="I2145">
        <f>MAX($H$2:H2145)</f>
        <v>409.97</v>
      </c>
      <c r="J2145">
        <f t="shared" si="99"/>
        <v>-0.55491865258433548</v>
      </c>
      <c r="K2145">
        <v>129.59</v>
      </c>
      <c r="L2145">
        <f>MAX($K$2:K2145)</f>
        <v>129.59</v>
      </c>
      <c r="M2145">
        <f t="shared" si="100"/>
        <v>0</v>
      </c>
      <c r="N2145">
        <v>5433.74</v>
      </c>
      <c r="O2145">
        <f>MAX($N$2:N2145)</f>
        <v>5433.74</v>
      </c>
      <c r="P2145">
        <f t="shared" si="101"/>
        <v>0</v>
      </c>
    </row>
    <row r="2146" spans="1:16">
      <c r="A2146" s="1">
        <v>45457</v>
      </c>
      <c r="B2146">
        <v>211.77799999999999</v>
      </c>
      <c r="C2146" s="3">
        <f>MAX($B$2:B2146)</f>
        <v>213.52199999999999</v>
      </c>
      <c r="D2146" s="4">
        <f>(B2146 - C2146) / C2146</f>
        <v>-8.167776622549432E-3</v>
      </c>
      <c r="E2146">
        <v>183.66</v>
      </c>
      <c r="F2146">
        <f>MAX($E$2:E2146)</f>
        <v>189.5</v>
      </c>
      <c r="G2146">
        <f>(E2146-F2146)/F2146</f>
        <v>-3.0817941952506613E-2</v>
      </c>
      <c r="H2146">
        <v>178.01</v>
      </c>
      <c r="I2146">
        <f>MAX($H$2:H2146)</f>
        <v>409.97</v>
      </c>
      <c r="J2146">
        <f t="shared" si="99"/>
        <v>-0.56579749737785701</v>
      </c>
      <c r="K2146">
        <v>131.86000000000001</v>
      </c>
      <c r="L2146">
        <f>MAX($K$2:K2146)</f>
        <v>131.86000000000001</v>
      </c>
      <c r="M2146">
        <f t="shared" si="100"/>
        <v>0</v>
      </c>
      <c r="N2146">
        <v>5431.6</v>
      </c>
      <c r="O2146">
        <f>MAX($N$2:N2146)</f>
        <v>5433.74</v>
      </c>
      <c r="P2146">
        <f t="shared" si="101"/>
        <v>-3.9383555341245956E-4</v>
      </c>
    </row>
    <row r="2147" spans="1:16">
      <c r="A2147" s="1">
        <v>45460</v>
      </c>
      <c r="B2147">
        <v>215.94499999999999</v>
      </c>
      <c r="C2147" s="3">
        <f>MAX($B$2:B2147)</f>
        <v>215.94499999999999</v>
      </c>
      <c r="D2147" s="4">
        <f>(B2147 - C2147) / C2147</f>
        <v>0</v>
      </c>
      <c r="E2147">
        <v>184.06</v>
      </c>
      <c r="F2147">
        <f>MAX($E$2:E2147)</f>
        <v>189.5</v>
      </c>
      <c r="G2147">
        <f>(E2147-F2147)/F2147</f>
        <v>-2.8707124010554079E-2</v>
      </c>
      <c r="H2147">
        <v>187.44</v>
      </c>
      <c r="I2147">
        <f>MAX($H$2:H2147)</f>
        <v>409.97</v>
      </c>
      <c r="J2147">
        <f t="shared" si="99"/>
        <v>-0.54279581432787771</v>
      </c>
      <c r="K2147">
        <v>130.96</v>
      </c>
      <c r="L2147">
        <f>MAX($K$2:K2147)</f>
        <v>131.86000000000001</v>
      </c>
      <c r="M2147">
        <f t="shared" si="100"/>
        <v>-6.8254209009556014E-3</v>
      </c>
      <c r="N2147">
        <v>5473.23</v>
      </c>
      <c r="O2147">
        <f>MAX($N$2:N2147)</f>
        <v>5473.23</v>
      </c>
      <c r="P2147">
        <f t="shared" si="101"/>
        <v>0</v>
      </c>
    </row>
    <row r="2148" spans="1:16">
      <c r="A2148" s="1">
        <v>45461</v>
      </c>
      <c r="B2148">
        <v>213.572</v>
      </c>
      <c r="C2148" s="3">
        <f>MAX($B$2:B2148)</f>
        <v>215.94499999999999</v>
      </c>
      <c r="D2148" s="4">
        <f>(B2148 - C2148) / C2148</f>
        <v>-1.0988909212994006E-2</v>
      </c>
      <c r="E2148">
        <v>182.81</v>
      </c>
      <c r="F2148">
        <f>MAX($E$2:E2148)</f>
        <v>189.5</v>
      </c>
      <c r="G2148">
        <f>(E2148-F2148)/F2148</f>
        <v>-3.5303430079155658E-2</v>
      </c>
      <c r="H2148">
        <v>184.86</v>
      </c>
      <c r="I2148">
        <f>MAX($H$2:H2148)</f>
        <v>409.97</v>
      </c>
      <c r="J2148">
        <f t="shared" si="99"/>
        <v>-0.54908895772861432</v>
      </c>
      <c r="K2148">
        <v>135.559</v>
      </c>
      <c r="L2148">
        <f>MAX($K$2:K2148)</f>
        <v>135.559</v>
      </c>
      <c r="M2148">
        <f t="shared" si="100"/>
        <v>0</v>
      </c>
      <c r="N2148">
        <v>5487.03</v>
      </c>
      <c r="O2148">
        <f>MAX($N$2:N2148)</f>
        <v>5487.03</v>
      </c>
      <c r="P2148">
        <f t="shared" si="101"/>
        <v>0</v>
      </c>
    </row>
    <row r="2149" spans="1:16">
      <c r="A2149" s="1">
        <v>45463</v>
      </c>
      <c r="B2149">
        <v>208.97800000000001</v>
      </c>
      <c r="C2149" s="3">
        <f>MAX($B$2:B2149)</f>
        <v>215.94499999999999</v>
      </c>
      <c r="D2149" s="4">
        <f>(B2149 - C2149) / C2149</f>
        <v>-3.2262844705827805E-2</v>
      </c>
      <c r="E2149">
        <v>186.1</v>
      </c>
      <c r="F2149">
        <f>MAX($E$2:E2149)</f>
        <v>189.5</v>
      </c>
      <c r="G2149">
        <f>(E2149-F2149)/F2149</f>
        <v>-1.7941952506596335E-2</v>
      </c>
      <c r="H2149">
        <v>181.57</v>
      </c>
      <c r="I2149">
        <f>MAX($H$2:H2149)</f>
        <v>409.97</v>
      </c>
      <c r="J2149">
        <f t="shared" si="99"/>
        <v>-0.55711393516598784</v>
      </c>
      <c r="K2149">
        <v>130.76</v>
      </c>
      <c r="L2149">
        <f>MAX($K$2:K2149)</f>
        <v>135.559</v>
      </c>
      <c r="M2149">
        <f t="shared" si="100"/>
        <v>-3.5401559468570931E-2</v>
      </c>
      <c r="N2149">
        <v>5473.17</v>
      </c>
      <c r="O2149">
        <f>MAX($N$2:N2149)</f>
        <v>5487.03</v>
      </c>
      <c r="P2149">
        <f t="shared" si="101"/>
        <v>-2.5259566650810499E-3</v>
      </c>
    </row>
    <row r="2150" spans="1:16">
      <c r="A2150" s="1">
        <v>45464</v>
      </c>
      <c r="B2150">
        <v>206.79499999999999</v>
      </c>
      <c r="C2150" s="3">
        <f>MAX($B$2:B2150)</f>
        <v>215.94499999999999</v>
      </c>
      <c r="D2150" s="4">
        <f>(B2150 - C2150) / C2150</f>
        <v>-4.2371900252379108E-2</v>
      </c>
      <c r="E2150">
        <v>189.08</v>
      </c>
      <c r="F2150">
        <f>MAX($E$2:E2150)</f>
        <v>189.5</v>
      </c>
      <c r="G2150">
        <f>(E2150-F2150)/F2150</f>
        <v>-2.2163588390500658E-3</v>
      </c>
      <c r="H2150">
        <v>183.01</v>
      </c>
      <c r="I2150">
        <f>MAX($H$2:H2150)</f>
        <v>409.97</v>
      </c>
      <c r="J2150">
        <f t="shared" si="99"/>
        <v>-0.55360148303534407</v>
      </c>
      <c r="K2150">
        <v>126.55</v>
      </c>
      <c r="L2150">
        <f>MAX($K$2:K2150)</f>
        <v>135.559</v>
      </c>
      <c r="M2150">
        <f t="shared" si="100"/>
        <v>-6.6458147374943752E-2</v>
      </c>
      <c r="N2150">
        <v>5464.62</v>
      </c>
      <c r="O2150">
        <f>MAX($N$2:N2150)</f>
        <v>5487.03</v>
      </c>
      <c r="P2150">
        <f t="shared" si="101"/>
        <v>-4.084176685748001E-3</v>
      </c>
    </row>
    <row r="2151" spans="1:16">
      <c r="A2151" s="1">
        <v>45467</v>
      </c>
      <c r="B2151">
        <v>207.44300000000001</v>
      </c>
      <c r="C2151" s="3">
        <f>MAX($B$2:B2151)</f>
        <v>215.94499999999999</v>
      </c>
      <c r="D2151" s="4">
        <f>(B2151 - C2151) / C2151</f>
        <v>-3.9371136168931821E-2</v>
      </c>
      <c r="E2151">
        <v>185.57</v>
      </c>
      <c r="F2151">
        <f>MAX($E$2:E2151)</f>
        <v>189.5</v>
      </c>
      <c r="G2151">
        <f>(E2151-F2151)/F2151</f>
        <v>-2.0738786279683414E-2</v>
      </c>
      <c r="H2151">
        <v>182.58</v>
      </c>
      <c r="I2151">
        <f>MAX($H$2:H2151)</f>
        <v>409.97</v>
      </c>
      <c r="J2151">
        <f t="shared" si="99"/>
        <v>-0.55465034026880011</v>
      </c>
      <c r="K2151">
        <v>118.092</v>
      </c>
      <c r="L2151">
        <f>MAX($K$2:K2151)</f>
        <v>135.559</v>
      </c>
      <c r="M2151">
        <f t="shared" si="100"/>
        <v>-0.12885164393363774</v>
      </c>
      <c r="N2151">
        <v>5447.87</v>
      </c>
      <c r="O2151">
        <f>MAX($N$2:N2151)</f>
        <v>5487.03</v>
      </c>
      <c r="P2151">
        <f t="shared" si="101"/>
        <v>-7.1368299426100923E-3</v>
      </c>
    </row>
    <row r="2152" spans="1:16">
      <c r="A2152" s="1">
        <v>45468</v>
      </c>
      <c r="B2152">
        <v>208.369</v>
      </c>
      <c r="C2152" s="3">
        <f>MAX($B$2:B2152)</f>
        <v>215.94499999999999</v>
      </c>
      <c r="D2152" s="4">
        <f>(B2152 - C2152) / C2152</f>
        <v>-3.5083007247215699E-2</v>
      </c>
      <c r="E2152">
        <v>186.34</v>
      </c>
      <c r="F2152">
        <f>MAX($E$2:E2152)</f>
        <v>189.5</v>
      </c>
      <c r="G2152">
        <f>(E2152-F2152)/F2152</f>
        <v>-1.6675461741424785E-2</v>
      </c>
      <c r="H2152">
        <v>187.35</v>
      </c>
      <c r="I2152">
        <f>MAX($H$2:H2152)</f>
        <v>409.97</v>
      </c>
      <c r="J2152">
        <f t="shared" si="99"/>
        <v>-0.54301534258604289</v>
      </c>
      <c r="K2152">
        <v>126.07</v>
      </c>
      <c r="L2152">
        <f>MAX($K$2:K2152)</f>
        <v>135.559</v>
      </c>
      <c r="M2152">
        <f t="shared" si="100"/>
        <v>-6.9999041007974425E-2</v>
      </c>
      <c r="N2152">
        <v>5469.3</v>
      </c>
      <c r="O2152">
        <f>MAX($N$2:N2152)</f>
        <v>5487.03</v>
      </c>
      <c r="P2152">
        <f t="shared" si="101"/>
        <v>-3.2312562533828981E-3</v>
      </c>
    </row>
    <row r="2153" spans="1:16">
      <c r="A2153" s="1">
        <v>45469</v>
      </c>
      <c r="B2153">
        <v>212.535</v>
      </c>
      <c r="C2153" s="3">
        <f>MAX($B$2:B2153)</f>
        <v>215.94499999999999</v>
      </c>
      <c r="D2153" s="4">
        <f>(B2153 - C2153) / C2153</f>
        <v>-1.5791057908263663E-2</v>
      </c>
      <c r="E2153">
        <v>193.61</v>
      </c>
      <c r="F2153">
        <f>MAX($E$2:E2153)</f>
        <v>193.61</v>
      </c>
      <c r="G2153">
        <f>(E2153-F2153)/F2153</f>
        <v>0</v>
      </c>
      <c r="H2153">
        <v>196.37</v>
      </c>
      <c r="I2153">
        <f>MAX($H$2:H2153)</f>
        <v>409.97</v>
      </c>
      <c r="J2153">
        <f t="shared" si="99"/>
        <v>-0.52101373271214968</v>
      </c>
      <c r="K2153">
        <v>126.38</v>
      </c>
      <c r="L2153">
        <f>MAX($K$2:K2153)</f>
        <v>135.559</v>
      </c>
      <c r="M2153">
        <f t="shared" si="100"/>
        <v>-6.7712213869975446E-2</v>
      </c>
      <c r="N2153">
        <v>5477.9</v>
      </c>
      <c r="O2153">
        <f>MAX($N$2:N2153)</f>
        <v>5487.03</v>
      </c>
      <c r="P2153">
        <f t="shared" si="101"/>
        <v>-1.6639238349344017E-3</v>
      </c>
    </row>
    <row r="2154" spans="1:16">
      <c r="A2154" s="1">
        <v>45470</v>
      </c>
      <c r="B2154">
        <v>213.38200000000001</v>
      </c>
      <c r="C2154" s="3">
        <f>MAX($B$2:B2154)</f>
        <v>215.94499999999999</v>
      </c>
      <c r="D2154" s="4">
        <f>(B2154 - C2154) / C2154</f>
        <v>-1.1868762879436839E-2</v>
      </c>
      <c r="E2154">
        <v>197.85</v>
      </c>
      <c r="F2154">
        <f>MAX($E$2:E2154)</f>
        <v>197.85</v>
      </c>
      <c r="G2154">
        <f>(E2154-F2154)/F2154</f>
        <v>0</v>
      </c>
      <c r="H2154">
        <v>197.42</v>
      </c>
      <c r="I2154">
        <f>MAX($H$2:H2154)</f>
        <v>409.97</v>
      </c>
      <c r="J2154">
        <f t="shared" si="99"/>
        <v>-0.51845256970022202</v>
      </c>
      <c r="K2154">
        <v>123.97</v>
      </c>
      <c r="L2154">
        <f>MAX($K$2:K2154)</f>
        <v>135.559</v>
      </c>
      <c r="M2154">
        <f t="shared" si="100"/>
        <v>-8.549045065248341E-2</v>
      </c>
      <c r="N2154">
        <v>5482.87</v>
      </c>
      <c r="O2154">
        <f>MAX($N$2:N2154)</f>
        <v>5487.03</v>
      </c>
      <c r="P2154">
        <f t="shared" si="101"/>
        <v>-7.5815149543557352E-4</v>
      </c>
    </row>
    <row r="2155" spans="1:16">
      <c r="A2155" s="1">
        <v>45471</v>
      </c>
      <c r="B2155">
        <v>209.91399999999999</v>
      </c>
      <c r="C2155" s="3">
        <f>MAX($B$2:B2155)</f>
        <v>215.94499999999999</v>
      </c>
      <c r="D2155" s="4">
        <f>(B2155 - C2155) / C2155</f>
        <v>-2.7928407696404204E-2</v>
      </c>
      <c r="E2155">
        <v>193.25</v>
      </c>
      <c r="F2155">
        <f>MAX($E$2:E2155)</f>
        <v>197.85</v>
      </c>
      <c r="G2155">
        <f>(E2155-F2155)/F2155</f>
        <v>-2.3249936820823828E-2</v>
      </c>
      <c r="H2155">
        <v>197.88</v>
      </c>
      <c r="I2155">
        <f>MAX($H$2:H2155)</f>
        <v>409.97</v>
      </c>
      <c r="J2155">
        <f t="shared" si="99"/>
        <v>-0.5173305363807108</v>
      </c>
      <c r="K2155">
        <v>123.52</v>
      </c>
      <c r="L2155">
        <f>MAX($K$2:K2155)</f>
        <v>135.559</v>
      </c>
      <c r="M2155">
        <f t="shared" si="100"/>
        <v>-8.8810038433449659E-2</v>
      </c>
      <c r="N2155">
        <v>5460.48</v>
      </c>
      <c r="O2155">
        <f>MAX($N$2:N2155)</f>
        <v>5487.03</v>
      </c>
      <c r="P2155">
        <f t="shared" si="101"/>
        <v>-4.8386832220709899E-3</v>
      </c>
    </row>
    <row r="2156" spans="1:16">
      <c r="A2156" s="1">
        <v>45474</v>
      </c>
      <c r="B2156">
        <v>216.023</v>
      </c>
      <c r="C2156" s="3">
        <f>MAX($B$2:B2156)</f>
        <v>216.023</v>
      </c>
      <c r="D2156" s="4">
        <f>(B2156 - C2156) / C2156</f>
        <v>0</v>
      </c>
      <c r="E2156">
        <v>197.2</v>
      </c>
      <c r="F2156">
        <f>MAX($E$2:E2156)</f>
        <v>197.85</v>
      </c>
      <c r="G2156">
        <f>(E2156-F2156)/F2156</f>
        <v>-3.2853171594642693E-3</v>
      </c>
      <c r="H2156">
        <v>209.86</v>
      </c>
      <c r="I2156">
        <f>MAX($H$2:H2156)</f>
        <v>409.97</v>
      </c>
      <c r="J2156">
        <f t="shared" si="99"/>
        <v>-0.48810888601604996</v>
      </c>
      <c r="K2156">
        <v>124.28</v>
      </c>
      <c r="L2156">
        <f>MAX($K$2:K2156)</f>
        <v>135.559</v>
      </c>
      <c r="M2156">
        <f t="shared" si="100"/>
        <v>-8.3203623514484445E-2</v>
      </c>
      <c r="N2156">
        <v>5475.09</v>
      </c>
      <c r="O2156">
        <f>MAX($N$2:N2156)</f>
        <v>5487.03</v>
      </c>
      <c r="P2156">
        <f t="shared" si="101"/>
        <v>-2.176040590264606E-3</v>
      </c>
    </row>
    <row r="2157" spans="1:16">
      <c r="A2157" s="1">
        <v>45475</v>
      </c>
      <c r="B2157">
        <v>219.53200000000001</v>
      </c>
      <c r="C2157" s="3">
        <f>MAX($B$2:B2157)</f>
        <v>219.53200000000001</v>
      </c>
      <c r="D2157" s="4">
        <f>(B2157 - C2157) / C2157</f>
        <v>0</v>
      </c>
      <c r="E2157">
        <v>200</v>
      </c>
      <c r="F2157">
        <f>MAX($E$2:E2157)</f>
        <v>200</v>
      </c>
      <c r="G2157">
        <f>(E2157-F2157)/F2157</f>
        <v>0</v>
      </c>
      <c r="H2157">
        <v>231.26</v>
      </c>
      <c r="I2157">
        <f>MAX($H$2:H2157)</f>
        <v>409.97</v>
      </c>
      <c r="J2157">
        <f t="shared" si="99"/>
        <v>-0.43590994463009497</v>
      </c>
      <c r="K2157">
        <v>122.652</v>
      </c>
      <c r="L2157">
        <f>MAX($K$2:K2157)</f>
        <v>135.559</v>
      </c>
      <c r="M2157">
        <f t="shared" si="100"/>
        <v>-9.5213154419846679E-2</v>
      </c>
      <c r="N2157">
        <v>5509.01</v>
      </c>
      <c r="O2157">
        <f>MAX($N$2:N2157)</f>
        <v>5509.01</v>
      </c>
      <c r="P2157">
        <f t="shared" si="101"/>
        <v>0</v>
      </c>
    </row>
    <row r="2158" spans="1:16">
      <c r="A2158" s="1">
        <v>45476</v>
      </c>
      <c r="B2158">
        <v>220.80799999999999</v>
      </c>
      <c r="C2158" s="3">
        <f>MAX($B$2:B2158)</f>
        <v>220.80799999999999</v>
      </c>
      <c r="D2158" s="4">
        <f>(B2158 - C2158) / C2158</f>
        <v>0</v>
      </c>
      <c r="E2158">
        <v>197.59</v>
      </c>
      <c r="F2158">
        <f>MAX($E$2:E2158)</f>
        <v>200</v>
      </c>
      <c r="G2158">
        <f>(E2158-F2158)/F2158</f>
        <v>-1.2049999999999983E-2</v>
      </c>
      <c r="H2158">
        <v>246.39</v>
      </c>
      <c r="I2158">
        <f>MAX($H$2:H2158)</f>
        <v>409.97</v>
      </c>
      <c r="J2158">
        <f t="shared" si="99"/>
        <v>-0.39900480522965104</v>
      </c>
      <c r="K2158">
        <v>128.26</v>
      </c>
      <c r="L2158">
        <f>MAX($K$2:K2158)</f>
        <v>135.559</v>
      </c>
      <c r="M2158">
        <f t="shared" si="100"/>
        <v>-5.384371380727216E-2</v>
      </c>
      <c r="N2158">
        <v>5537.02</v>
      </c>
      <c r="O2158">
        <f>MAX($N$2:N2158)</f>
        <v>5537.02</v>
      </c>
      <c r="P2158">
        <f t="shared" si="101"/>
        <v>0</v>
      </c>
    </row>
    <row r="2159" spans="1:16">
      <c r="A2159" s="1">
        <v>45478</v>
      </c>
      <c r="B2159">
        <v>225.58199999999999</v>
      </c>
      <c r="C2159" s="3">
        <f>MAX($B$2:B2159)</f>
        <v>225.58199999999999</v>
      </c>
      <c r="D2159" s="4">
        <f>(B2159 - C2159) / C2159</f>
        <v>0</v>
      </c>
      <c r="E2159">
        <v>200</v>
      </c>
      <c r="F2159">
        <f>MAX($E$2:E2159)</f>
        <v>200</v>
      </c>
      <c r="G2159">
        <f>(E2159-F2159)/F2159</f>
        <v>0</v>
      </c>
      <c r="H2159">
        <v>251.52</v>
      </c>
      <c r="I2159">
        <f>MAX($H$2:H2159)</f>
        <v>409.97</v>
      </c>
      <c r="J2159">
        <f t="shared" si="99"/>
        <v>-0.38649169451423276</v>
      </c>
      <c r="K2159">
        <v>125.81</v>
      </c>
      <c r="L2159">
        <f>MAX($K$2:K2159)</f>
        <v>135.559</v>
      </c>
      <c r="M2159">
        <f t="shared" si="100"/>
        <v>-7.191702505919928E-2</v>
      </c>
      <c r="N2159">
        <v>5567.19</v>
      </c>
      <c r="O2159">
        <f>MAX($N$2:N2159)</f>
        <v>5567.19</v>
      </c>
      <c r="P2159">
        <f t="shared" si="101"/>
        <v>0</v>
      </c>
    </row>
    <row r="2160" spans="1:16">
      <c r="A2160" s="1">
        <v>45481</v>
      </c>
      <c r="B2160">
        <v>227.05699999999999</v>
      </c>
      <c r="C2160" s="3">
        <f>MAX($B$2:B2160)</f>
        <v>227.05699999999999</v>
      </c>
      <c r="D2160" s="4">
        <f>(B2160 - C2160) / C2160</f>
        <v>0</v>
      </c>
      <c r="E2160">
        <v>199.29</v>
      </c>
      <c r="F2160">
        <f>MAX($E$2:E2160)</f>
        <v>200</v>
      </c>
      <c r="G2160">
        <f>(E2160-F2160)/F2160</f>
        <v>-3.5500000000000397E-3</v>
      </c>
      <c r="H2160">
        <v>252.94</v>
      </c>
      <c r="I2160">
        <f>MAX($H$2:H2160)</f>
        <v>409.97</v>
      </c>
      <c r="J2160">
        <f t="shared" si="99"/>
        <v>-0.38302802644095912</v>
      </c>
      <c r="K2160">
        <v>128.18</v>
      </c>
      <c r="L2160">
        <f>MAX($K$2:K2160)</f>
        <v>135.559</v>
      </c>
      <c r="M2160">
        <f t="shared" si="100"/>
        <v>-5.4433862746110478E-2</v>
      </c>
      <c r="N2160">
        <v>5572.85</v>
      </c>
      <c r="O2160">
        <f>MAX($N$2:N2160)</f>
        <v>5572.85</v>
      </c>
      <c r="P2160">
        <f t="shared" si="101"/>
        <v>0</v>
      </c>
    </row>
    <row r="2161" spans="1:16">
      <c r="A2161" s="1">
        <v>45482</v>
      </c>
      <c r="B2161">
        <v>227.91399999999999</v>
      </c>
      <c r="C2161" s="3">
        <f>MAX($B$2:B2161)</f>
        <v>227.91399999999999</v>
      </c>
      <c r="D2161" s="4">
        <f>(B2161 - C2161) / C2161</f>
        <v>0</v>
      </c>
      <c r="E2161">
        <v>199.34</v>
      </c>
      <c r="F2161">
        <f>MAX($E$2:E2161)</f>
        <v>200</v>
      </c>
      <c r="G2161">
        <f>(E2161-F2161)/F2161</f>
        <v>-3.2999999999999831E-3</v>
      </c>
      <c r="H2161">
        <v>262.33</v>
      </c>
      <c r="I2161">
        <f>MAX($H$2:H2161)</f>
        <v>409.97</v>
      </c>
      <c r="J2161">
        <f t="shared" si="99"/>
        <v>-0.36012391150571998</v>
      </c>
      <c r="K2161">
        <v>131.36000000000001</v>
      </c>
      <c r="L2161">
        <f>MAX($K$2:K2161)</f>
        <v>135.559</v>
      </c>
      <c r="M2161">
        <f t="shared" si="100"/>
        <v>-3.0975442427282465E-2</v>
      </c>
      <c r="N2161">
        <v>5576.98</v>
      </c>
      <c r="O2161">
        <f>MAX($N$2:N2161)</f>
        <v>5576.98</v>
      </c>
      <c r="P2161">
        <f t="shared" si="101"/>
        <v>0</v>
      </c>
    </row>
    <row r="2162" spans="1:16">
      <c r="A2162" s="1">
        <v>45483</v>
      </c>
      <c r="B2162">
        <v>232.2</v>
      </c>
      <c r="C2162" s="3">
        <f>MAX($B$2:B2162)</f>
        <v>232.2</v>
      </c>
      <c r="D2162" s="4">
        <f>(B2162 - C2162) / C2162</f>
        <v>0</v>
      </c>
      <c r="E2162">
        <v>199.79</v>
      </c>
      <c r="F2162">
        <f>MAX($E$2:E2162)</f>
        <v>200</v>
      </c>
      <c r="G2162">
        <f>(E2162-F2162)/F2162</f>
        <v>-1.0500000000000398E-3</v>
      </c>
      <c r="H2162">
        <v>263.26</v>
      </c>
      <c r="I2162">
        <f>MAX($H$2:H2162)</f>
        <v>409.97</v>
      </c>
      <c r="J2162">
        <f t="shared" si="99"/>
        <v>-0.35785545283801262</v>
      </c>
      <c r="K2162">
        <v>134.88900000000001</v>
      </c>
      <c r="L2162">
        <f>MAX($K$2:K2162)</f>
        <v>135.559</v>
      </c>
      <c r="M2162">
        <f t="shared" si="100"/>
        <v>-4.9424973627718374E-3</v>
      </c>
      <c r="N2162">
        <v>5633.91</v>
      </c>
      <c r="O2162">
        <f>MAX($N$2:N2162)</f>
        <v>5633.91</v>
      </c>
      <c r="P2162">
        <f t="shared" si="101"/>
        <v>0</v>
      </c>
    </row>
    <row r="2163" spans="1:16">
      <c r="A2163" s="1">
        <v>45484</v>
      </c>
      <c r="B2163">
        <v>226.80799999999999</v>
      </c>
      <c r="C2163" s="3">
        <f>MAX($B$2:B2163)</f>
        <v>232.2</v>
      </c>
      <c r="D2163" s="4">
        <f>(B2163 - C2163) / C2163</f>
        <v>-2.3221360895779485E-2</v>
      </c>
      <c r="E2163">
        <v>195.05</v>
      </c>
      <c r="F2163">
        <f>MAX($E$2:E2163)</f>
        <v>200</v>
      </c>
      <c r="G2163">
        <f>(E2163-F2163)/F2163</f>
        <v>-2.4749999999999942E-2</v>
      </c>
      <c r="H2163">
        <v>241.03</v>
      </c>
      <c r="I2163">
        <f>MAX($H$2:H2163)</f>
        <v>409.97</v>
      </c>
      <c r="J2163">
        <f t="shared" si="99"/>
        <v>-0.41207893260482475</v>
      </c>
      <c r="K2163">
        <v>127.38</v>
      </c>
      <c r="L2163">
        <f>MAX($K$2:K2163)</f>
        <v>135.559</v>
      </c>
      <c r="M2163">
        <f t="shared" si="100"/>
        <v>-6.0335352134494959E-2</v>
      </c>
      <c r="N2163">
        <v>5584.54</v>
      </c>
      <c r="O2163">
        <f>MAX($N$2:N2163)</f>
        <v>5633.91</v>
      </c>
      <c r="P2163">
        <f t="shared" si="101"/>
        <v>-8.7630082837673821E-3</v>
      </c>
    </row>
    <row r="2164" spans="1:16">
      <c r="A2164" s="1">
        <v>45485</v>
      </c>
      <c r="B2164">
        <v>229.767</v>
      </c>
      <c r="C2164" s="3">
        <f>MAX($B$2:B2164)</f>
        <v>232.2</v>
      </c>
      <c r="D2164" s="4">
        <f>(B2164 - C2164) / C2164</f>
        <v>-1.0478036175710564E-2</v>
      </c>
      <c r="E2164">
        <v>194.49</v>
      </c>
      <c r="F2164">
        <f>MAX($E$2:E2164)</f>
        <v>200</v>
      </c>
      <c r="G2164">
        <f>(E2164-F2164)/F2164</f>
        <v>-2.7549999999999953E-2</v>
      </c>
      <c r="H2164">
        <v>248.23</v>
      </c>
      <c r="I2164">
        <f>MAX($H$2:H2164)</f>
        <v>409.97</v>
      </c>
      <c r="J2164">
        <f t="shared" si="99"/>
        <v>-0.39451667195160628</v>
      </c>
      <c r="K2164">
        <v>129.22</v>
      </c>
      <c r="L2164">
        <f>MAX($K$2:K2164)</f>
        <v>135.559</v>
      </c>
      <c r="M2164">
        <f t="shared" si="100"/>
        <v>-4.6761926541210828E-2</v>
      </c>
      <c r="N2164">
        <v>5615.35</v>
      </c>
      <c r="O2164">
        <f>MAX($N$2:N2164)</f>
        <v>5633.91</v>
      </c>
      <c r="P2164">
        <f t="shared" si="101"/>
        <v>-3.2943373252322973E-3</v>
      </c>
    </row>
    <row r="2165" spans="1:16">
      <c r="A2165" s="1">
        <v>45488</v>
      </c>
      <c r="B2165">
        <v>233.61500000000001</v>
      </c>
      <c r="C2165" s="3">
        <f>MAX($B$2:B2165)</f>
        <v>233.61500000000001</v>
      </c>
      <c r="D2165" s="4">
        <f>(B2165 - C2165) / C2165</f>
        <v>0</v>
      </c>
      <c r="E2165">
        <v>192.72</v>
      </c>
      <c r="F2165">
        <f>MAX($E$2:E2165)</f>
        <v>200</v>
      </c>
      <c r="G2165">
        <f>(E2165-F2165)/F2165</f>
        <v>-3.6400000000000009E-2</v>
      </c>
      <c r="H2165">
        <v>252.64</v>
      </c>
      <c r="I2165">
        <f>MAX($H$2:H2165)</f>
        <v>409.97</v>
      </c>
      <c r="J2165">
        <f t="shared" si="99"/>
        <v>-0.38375978730150995</v>
      </c>
      <c r="K2165">
        <v>128.41999999999999</v>
      </c>
      <c r="L2165">
        <f>MAX($K$2:K2165)</f>
        <v>135.559</v>
      </c>
      <c r="M2165">
        <f t="shared" si="100"/>
        <v>-5.2663415929595309E-2</v>
      </c>
      <c r="N2165">
        <v>5631.22</v>
      </c>
      <c r="O2165">
        <f>MAX($N$2:N2165)</f>
        <v>5633.91</v>
      </c>
      <c r="P2165">
        <f t="shared" si="101"/>
        <v>-4.7746591621087306E-4</v>
      </c>
    </row>
    <row r="2166" spans="1:16">
      <c r="A2166" s="1">
        <v>45489</v>
      </c>
      <c r="B2166">
        <v>234.03399999999999</v>
      </c>
      <c r="C2166" s="3">
        <f>MAX($B$2:B2166)</f>
        <v>234.03399999999999</v>
      </c>
      <c r="D2166" s="4">
        <f>(B2166 - C2166) / C2166</f>
        <v>0</v>
      </c>
      <c r="E2166">
        <v>193.02</v>
      </c>
      <c r="F2166">
        <f>MAX($E$2:E2166)</f>
        <v>200</v>
      </c>
      <c r="G2166">
        <f>(E2166-F2166)/F2166</f>
        <v>-3.4899999999999952E-2</v>
      </c>
      <c r="H2166">
        <v>256.56</v>
      </c>
      <c r="I2166">
        <f>MAX($H$2:H2166)</f>
        <v>409.97</v>
      </c>
      <c r="J2166">
        <f t="shared" si="99"/>
        <v>-0.37419811205697984</v>
      </c>
      <c r="K2166">
        <v>126.34</v>
      </c>
      <c r="L2166">
        <f>MAX($K$2:K2166)</f>
        <v>135.559</v>
      </c>
      <c r="M2166">
        <f t="shared" si="100"/>
        <v>-6.8007288339394609E-2</v>
      </c>
      <c r="N2166">
        <v>5667.2</v>
      </c>
      <c r="O2166">
        <f>MAX($N$2:N2166)</f>
        <v>5667.2</v>
      </c>
      <c r="P2166">
        <f t="shared" si="101"/>
        <v>0</v>
      </c>
    </row>
    <row r="2167" spans="1:16">
      <c r="A2167" s="1">
        <v>45490</v>
      </c>
      <c r="B2167">
        <v>228.113</v>
      </c>
      <c r="C2167" s="3">
        <f>MAX($B$2:B2167)</f>
        <v>234.03399999999999</v>
      </c>
      <c r="D2167" s="4">
        <f>(B2167 - C2167) / C2167</f>
        <v>-2.5299742772417651E-2</v>
      </c>
      <c r="E2167">
        <v>187.93</v>
      </c>
      <c r="F2167">
        <f>MAX($E$2:E2167)</f>
        <v>200</v>
      </c>
      <c r="G2167">
        <f>(E2167-F2167)/F2167</f>
        <v>-6.0349999999999966E-2</v>
      </c>
      <c r="H2167">
        <v>248.5</v>
      </c>
      <c r="I2167">
        <f>MAX($H$2:H2167)</f>
        <v>409.97</v>
      </c>
      <c r="J2167">
        <f t="shared" si="99"/>
        <v>-0.39385808717711057</v>
      </c>
      <c r="K2167">
        <v>117.97199999999999</v>
      </c>
      <c r="L2167">
        <f>MAX($K$2:K2167)</f>
        <v>135.559</v>
      </c>
      <c r="M2167">
        <f t="shared" si="100"/>
        <v>-0.12973686734189543</v>
      </c>
      <c r="N2167">
        <v>5588.27</v>
      </c>
      <c r="O2167">
        <f>MAX($N$2:N2167)</f>
        <v>5667.2</v>
      </c>
      <c r="P2167">
        <f t="shared" si="101"/>
        <v>-1.3927512704686508E-2</v>
      </c>
    </row>
    <row r="2168" spans="1:16">
      <c r="A2168" s="1">
        <v>45491</v>
      </c>
      <c r="B2168">
        <v>223.429</v>
      </c>
      <c r="C2168" s="3">
        <f>MAX($B$2:B2168)</f>
        <v>234.03399999999999</v>
      </c>
      <c r="D2168" s="4">
        <f>(B2168 - C2168) / C2168</f>
        <v>-4.5313928745395929E-2</v>
      </c>
      <c r="E2168">
        <v>183.75</v>
      </c>
      <c r="F2168">
        <f>MAX($E$2:E2168)</f>
        <v>200</v>
      </c>
      <c r="G2168">
        <f>(E2168-F2168)/F2168</f>
        <v>-8.1250000000000003E-2</v>
      </c>
      <c r="H2168">
        <v>249.23</v>
      </c>
      <c r="I2168">
        <f>MAX($H$2:H2168)</f>
        <v>409.97</v>
      </c>
      <c r="J2168">
        <f t="shared" si="99"/>
        <v>-0.3920774690831037</v>
      </c>
      <c r="K2168">
        <v>121.072</v>
      </c>
      <c r="L2168">
        <f>MAX($K$2:K2168)</f>
        <v>135.559</v>
      </c>
      <c r="M2168">
        <f t="shared" si="100"/>
        <v>-0.10686859596190584</v>
      </c>
      <c r="N2168">
        <v>5544.59</v>
      </c>
      <c r="O2168">
        <f>MAX($N$2:N2168)</f>
        <v>5667.2</v>
      </c>
      <c r="P2168">
        <f t="shared" si="101"/>
        <v>-2.1635022586109484E-2</v>
      </c>
    </row>
    <row r="2169" spans="1:16">
      <c r="A2169" s="1">
        <v>45492</v>
      </c>
      <c r="B2169">
        <v>223.559</v>
      </c>
      <c r="C2169" s="3">
        <f>MAX($B$2:B2169)</f>
        <v>234.03399999999999</v>
      </c>
      <c r="D2169" s="4">
        <f>(B2169 - C2169) / C2169</f>
        <v>-4.4758453899860683E-2</v>
      </c>
      <c r="E2169">
        <v>183.13</v>
      </c>
      <c r="F2169">
        <f>MAX($E$2:E2169)</f>
        <v>200</v>
      </c>
      <c r="G2169">
        <f>(E2169-F2169)/F2169</f>
        <v>-8.4350000000000022E-2</v>
      </c>
      <c r="H2169">
        <v>239.2</v>
      </c>
      <c r="I2169">
        <f>MAX($H$2:H2169)</f>
        <v>409.97</v>
      </c>
      <c r="J2169">
        <f t="shared" si="99"/>
        <v>-0.41654267385418453</v>
      </c>
      <c r="K2169">
        <v>117.91200000000001</v>
      </c>
      <c r="L2169">
        <f>MAX($K$2:K2169)</f>
        <v>135.559</v>
      </c>
      <c r="M2169">
        <f t="shared" si="100"/>
        <v>-0.13017947904602417</v>
      </c>
      <c r="N2169">
        <v>5505</v>
      </c>
      <c r="O2169">
        <f>MAX($N$2:N2169)</f>
        <v>5667.2</v>
      </c>
      <c r="P2169">
        <f t="shared" si="101"/>
        <v>-2.8620835686053045E-2</v>
      </c>
    </row>
    <row r="2170" spans="1:16">
      <c r="A2170" s="1">
        <v>45495</v>
      </c>
      <c r="B2170">
        <v>223.21</v>
      </c>
      <c r="C2170" s="3">
        <f>MAX($B$2:B2170)</f>
        <v>234.03399999999999</v>
      </c>
      <c r="D2170" s="4">
        <f>(B2170 - C2170) / C2170</f>
        <v>-4.6249690215951461E-2</v>
      </c>
      <c r="E2170">
        <v>182.55</v>
      </c>
      <c r="F2170">
        <f>MAX($E$2:E2170)</f>
        <v>200</v>
      </c>
      <c r="G2170">
        <f>(E2170-F2170)/F2170</f>
        <v>-8.7249999999999939E-2</v>
      </c>
      <c r="H2170">
        <v>251.51</v>
      </c>
      <c r="I2170">
        <f>MAX($H$2:H2170)</f>
        <v>409.97</v>
      </c>
      <c r="J2170">
        <f t="shared" si="99"/>
        <v>-0.38651608654291786</v>
      </c>
      <c r="K2170">
        <v>123.52</v>
      </c>
      <c r="L2170">
        <f>MAX($K$2:K2170)</f>
        <v>135.559</v>
      </c>
      <c r="M2170">
        <f t="shared" si="100"/>
        <v>-8.8810038433449659E-2</v>
      </c>
      <c r="N2170">
        <v>5564.41</v>
      </c>
      <c r="O2170">
        <f>MAX($N$2:N2170)</f>
        <v>5667.2</v>
      </c>
      <c r="P2170">
        <f t="shared" si="101"/>
        <v>-1.8137704686617726E-2</v>
      </c>
    </row>
    <row r="2171" spans="1:16">
      <c r="A2171" s="1">
        <v>45496</v>
      </c>
      <c r="B2171">
        <v>224.256</v>
      </c>
      <c r="C2171" s="3">
        <f>MAX($B$2:B2171)</f>
        <v>234.03399999999999</v>
      </c>
      <c r="D2171" s="4">
        <f>(B2171 - C2171) / C2171</f>
        <v>-4.1780254151106214E-2</v>
      </c>
      <c r="E2171">
        <v>186.41</v>
      </c>
      <c r="F2171">
        <f>MAX($E$2:E2171)</f>
        <v>200</v>
      </c>
      <c r="G2171">
        <f>(E2171-F2171)/F2171</f>
        <v>-6.795000000000001E-2</v>
      </c>
      <c r="H2171">
        <v>246.38</v>
      </c>
      <c r="I2171">
        <f>MAX($H$2:H2171)</f>
        <v>409.97</v>
      </c>
      <c r="J2171">
        <f t="shared" si="99"/>
        <v>-0.39902919725833602</v>
      </c>
      <c r="K2171">
        <v>122.572</v>
      </c>
      <c r="L2171">
        <f>MAX($K$2:K2171)</f>
        <v>135.559</v>
      </c>
      <c r="M2171">
        <f t="shared" si="100"/>
        <v>-9.5803303358685116E-2</v>
      </c>
      <c r="N2171">
        <v>5555.74</v>
      </c>
      <c r="O2171">
        <f>MAX($N$2:N2171)</f>
        <v>5667.2</v>
      </c>
      <c r="P2171">
        <f t="shared" si="101"/>
        <v>-1.9667560700169402E-2</v>
      </c>
    </row>
    <row r="2172" spans="1:16">
      <c r="A2172" s="1">
        <v>45497</v>
      </c>
      <c r="B2172">
        <v>217.80799999999999</v>
      </c>
      <c r="C2172" s="3">
        <f>MAX($B$2:B2172)</f>
        <v>234.03399999999999</v>
      </c>
      <c r="D2172" s="4">
        <f>(B2172 - C2172) / C2172</f>
        <v>-6.9331806489655354E-2</v>
      </c>
      <c r="E2172">
        <v>180.83</v>
      </c>
      <c r="F2172">
        <f>MAX($E$2:E2172)</f>
        <v>200</v>
      </c>
      <c r="G2172">
        <f>(E2172-F2172)/F2172</f>
        <v>-9.5849999999999935E-2</v>
      </c>
      <c r="H2172">
        <v>215.99</v>
      </c>
      <c r="I2172">
        <f>MAX($H$2:H2172)</f>
        <v>409.97</v>
      </c>
      <c r="J2172">
        <f t="shared" si="99"/>
        <v>-0.47315657243212922</v>
      </c>
      <c r="K2172">
        <v>114.232</v>
      </c>
      <c r="L2172">
        <f>MAX($K$2:K2172)</f>
        <v>135.559</v>
      </c>
      <c r="M2172">
        <f t="shared" si="100"/>
        <v>-0.15732633023259243</v>
      </c>
      <c r="N2172">
        <v>5427.13</v>
      </c>
      <c r="O2172">
        <f>MAX($N$2:N2172)</f>
        <v>5667.2</v>
      </c>
      <c r="P2172">
        <f t="shared" si="101"/>
        <v>-4.2361307171089727E-2</v>
      </c>
    </row>
    <row r="2173" spans="1:16">
      <c r="A2173" s="1">
        <v>45498</v>
      </c>
      <c r="B2173">
        <v>216.762</v>
      </c>
      <c r="C2173" s="3">
        <f>MAX($B$2:B2173)</f>
        <v>234.03399999999999</v>
      </c>
      <c r="D2173" s="4">
        <f>(B2173 - C2173) / C2173</f>
        <v>-7.3801242554500587E-2</v>
      </c>
      <c r="E2173">
        <v>179.85</v>
      </c>
      <c r="F2173">
        <f>MAX($E$2:E2173)</f>
        <v>200</v>
      </c>
      <c r="G2173">
        <f>(E2173-F2173)/F2173</f>
        <v>-0.10075000000000003</v>
      </c>
      <c r="H2173">
        <v>220.25</v>
      </c>
      <c r="I2173">
        <f>MAX($H$2:H2173)</f>
        <v>409.97</v>
      </c>
      <c r="J2173">
        <f t="shared" si="99"/>
        <v>-0.46276556821230824</v>
      </c>
      <c r="K2173">
        <v>112.262</v>
      </c>
      <c r="L2173">
        <f>MAX($K$2:K2173)</f>
        <v>135.559</v>
      </c>
      <c r="M2173">
        <f t="shared" si="100"/>
        <v>-0.171858747851489</v>
      </c>
      <c r="N2173">
        <v>5399.22</v>
      </c>
      <c r="O2173">
        <f>MAX($N$2:N2173)</f>
        <v>5667.2</v>
      </c>
      <c r="P2173">
        <f t="shared" si="101"/>
        <v>-4.7286137775268133E-2</v>
      </c>
    </row>
    <row r="2174" spans="1:16">
      <c r="A2174" s="1">
        <v>45499</v>
      </c>
      <c r="B2174">
        <v>217.23</v>
      </c>
      <c r="C2174" s="3">
        <f>MAX($B$2:B2174)</f>
        <v>234.03399999999999</v>
      </c>
      <c r="D2174" s="4">
        <f>(B2174 - C2174) / C2174</f>
        <v>-7.180153311057369E-2</v>
      </c>
      <c r="E2174">
        <v>182.5</v>
      </c>
      <c r="F2174">
        <f>MAX($E$2:E2174)</f>
        <v>200</v>
      </c>
      <c r="G2174">
        <f>(E2174-F2174)/F2174</f>
        <v>-8.7499999999999994E-2</v>
      </c>
      <c r="H2174">
        <v>219.8</v>
      </c>
      <c r="I2174">
        <f>MAX($H$2:H2174)</f>
        <v>409.97</v>
      </c>
      <c r="J2174">
        <f t="shared" si="99"/>
        <v>-0.46386320950313437</v>
      </c>
      <c r="K2174">
        <v>113.042</v>
      </c>
      <c r="L2174">
        <f>MAX($K$2:K2174)</f>
        <v>135.559</v>
      </c>
      <c r="M2174">
        <f t="shared" si="100"/>
        <v>-0.16610479569781422</v>
      </c>
      <c r="N2174">
        <v>5459.1</v>
      </c>
      <c r="O2174">
        <f>MAX($N$2:N2174)</f>
        <v>5667.2</v>
      </c>
      <c r="P2174">
        <f t="shared" si="101"/>
        <v>-3.6720073404855919E-2</v>
      </c>
    </row>
    <row r="2175" spans="1:16">
      <c r="A2175" s="1">
        <v>45502</v>
      </c>
      <c r="B2175">
        <v>217.50899999999999</v>
      </c>
      <c r="C2175" s="3">
        <f>MAX($B$2:B2175)</f>
        <v>234.03399999999999</v>
      </c>
      <c r="D2175" s="4">
        <f>(B2175 - C2175) / C2175</f>
        <v>-7.0609398634386478E-2</v>
      </c>
      <c r="E2175">
        <v>183.2</v>
      </c>
      <c r="F2175">
        <f>MAX($E$2:E2175)</f>
        <v>200</v>
      </c>
      <c r="G2175">
        <f>(E2175-F2175)/F2175</f>
        <v>-8.4000000000000061E-2</v>
      </c>
      <c r="H2175">
        <v>232.1</v>
      </c>
      <c r="I2175">
        <f>MAX($H$2:H2175)</f>
        <v>409.97</v>
      </c>
      <c r="J2175">
        <f t="shared" si="99"/>
        <v>-0.43386101422055279</v>
      </c>
      <c r="K2175">
        <v>111.572</v>
      </c>
      <c r="L2175">
        <f>MAX($K$2:K2175)</f>
        <v>135.559</v>
      </c>
      <c r="M2175">
        <f t="shared" si="100"/>
        <v>-0.17694878244897053</v>
      </c>
      <c r="N2175">
        <v>5463.54</v>
      </c>
      <c r="O2175">
        <f>MAX($N$2:N2175)</f>
        <v>5667.2</v>
      </c>
      <c r="P2175">
        <f t="shared" si="101"/>
        <v>-3.5936617730095967E-2</v>
      </c>
    </row>
    <row r="2176" spans="1:16">
      <c r="A2176" s="1">
        <v>45503</v>
      </c>
      <c r="B2176">
        <v>218.06700000000001</v>
      </c>
      <c r="C2176" s="3">
        <f>MAX($B$2:B2176)</f>
        <v>234.03399999999999</v>
      </c>
      <c r="D2176" s="4">
        <f>(B2176 - C2176) / C2176</f>
        <v>-6.8225129682011956E-2</v>
      </c>
      <c r="E2176">
        <v>181.71</v>
      </c>
      <c r="F2176">
        <f>MAX($E$2:E2176)</f>
        <v>200</v>
      </c>
      <c r="G2176">
        <f>(E2176-F2176)/F2176</f>
        <v>-9.1449999999999962E-2</v>
      </c>
      <c r="H2176">
        <v>222.62</v>
      </c>
      <c r="I2176">
        <f>MAX($H$2:H2176)</f>
        <v>409.97</v>
      </c>
      <c r="J2176">
        <f t="shared" si="99"/>
        <v>-0.45698465741395716</v>
      </c>
      <c r="K2176">
        <v>103.714</v>
      </c>
      <c r="L2176">
        <f>MAX($K$2:K2176)</f>
        <v>135.559</v>
      </c>
      <c r="M2176">
        <f t="shared" si="100"/>
        <v>-0.23491616196637627</v>
      </c>
      <c r="N2176">
        <v>5436.44</v>
      </c>
      <c r="O2176">
        <f>MAX($N$2:N2176)</f>
        <v>5667.2</v>
      </c>
      <c r="P2176">
        <f t="shared" si="101"/>
        <v>-4.0718520609824997E-2</v>
      </c>
    </row>
    <row r="2177" spans="1:16">
      <c r="A2177" s="1">
        <v>45504</v>
      </c>
      <c r="B2177">
        <v>221.33600000000001</v>
      </c>
      <c r="C2177" s="3">
        <f>MAX($B$2:B2177)</f>
        <v>234.03399999999999</v>
      </c>
      <c r="D2177" s="4">
        <f>(B2177 - C2177) / C2177</f>
        <v>-5.425707375851363E-2</v>
      </c>
      <c r="E2177">
        <v>186.98</v>
      </c>
      <c r="F2177">
        <f>MAX($E$2:E2177)</f>
        <v>200</v>
      </c>
      <c r="G2177">
        <f>(E2177-F2177)/F2177</f>
        <v>-6.5100000000000047E-2</v>
      </c>
      <c r="H2177">
        <v>232.07</v>
      </c>
      <c r="I2177">
        <f>MAX($H$2:H2177)</f>
        <v>409.97</v>
      </c>
      <c r="J2177">
        <f t="shared" si="99"/>
        <v>-0.43393419030660785</v>
      </c>
      <c r="K2177">
        <v>117.002</v>
      </c>
      <c r="L2177">
        <f>MAX($K$2:K2177)</f>
        <v>135.559</v>
      </c>
      <c r="M2177">
        <f t="shared" si="100"/>
        <v>-0.1368924232253115</v>
      </c>
      <c r="N2177">
        <v>5522.3</v>
      </c>
      <c r="O2177">
        <f>MAX($N$2:N2177)</f>
        <v>5667.2</v>
      </c>
      <c r="P2177">
        <f t="shared" si="101"/>
        <v>-2.5568181818181754E-2</v>
      </c>
    </row>
    <row r="2178" spans="1:16">
      <c r="A2178" s="1">
        <v>45505</v>
      </c>
      <c r="B2178">
        <v>217.62899999999999</v>
      </c>
      <c r="C2178" s="3">
        <f>MAX($B$2:B2178)</f>
        <v>234.03399999999999</v>
      </c>
      <c r="D2178" s="4">
        <f>(B2178 - C2178) / C2178</f>
        <v>-7.0096652623123146E-2</v>
      </c>
      <c r="E2178">
        <v>184.07</v>
      </c>
      <c r="F2178">
        <f>MAX($E$2:E2178)</f>
        <v>200</v>
      </c>
      <c r="G2178">
        <f>(E2178-F2178)/F2178</f>
        <v>-7.965000000000004E-2</v>
      </c>
      <c r="H2178">
        <v>216.86</v>
      </c>
      <c r="I2178">
        <f>MAX($H$2:H2178)</f>
        <v>409.97</v>
      </c>
      <c r="J2178">
        <f t="shared" si="99"/>
        <v>-0.47103446593653192</v>
      </c>
      <c r="K2178">
        <v>109.193</v>
      </c>
      <c r="L2178">
        <f>MAX($K$2:K2178)</f>
        <v>135.559</v>
      </c>
      <c r="M2178">
        <f t="shared" si="100"/>
        <v>-0.19449833651767864</v>
      </c>
      <c r="N2178">
        <v>5446.68</v>
      </c>
      <c r="O2178">
        <f>MAX($N$2:N2178)</f>
        <v>5667.2</v>
      </c>
      <c r="P2178">
        <f t="shared" si="101"/>
        <v>-3.8911631846414371E-2</v>
      </c>
    </row>
    <row r="2179" spans="1:16">
      <c r="A2179" s="1">
        <v>45506</v>
      </c>
      <c r="B2179">
        <v>219.124</v>
      </c>
      <c r="C2179" s="3">
        <f>MAX($B$2:B2179)</f>
        <v>234.03399999999999</v>
      </c>
      <c r="D2179" s="4">
        <f>(B2179 - C2179) / C2179</f>
        <v>-6.3708691899467582E-2</v>
      </c>
      <c r="E2179">
        <v>167.9</v>
      </c>
      <c r="F2179">
        <f>MAX($E$2:E2179)</f>
        <v>200</v>
      </c>
      <c r="G2179">
        <f>(E2179-F2179)/F2179</f>
        <v>-0.16049999999999998</v>
      </c>
      <c r="H2179">
        <v>207.67</v>
      </c>
      <c r="I2179">
        <f>MAX($H$2:H2179)</f>
        <v>409.97</v>
      </c>
      <c r="J2179">
        <f t="shared" ref="J2179:J2242" si="102">(H2179-I2179)/I2179</f>
        <v>-0.49345074029807068</v>
      </c>
      <c r="K2179">
        <v>107.254</v>
      </c>
      <c r="L2179">
        <f>MAX($K$2:K2179)</f>
        <v>135.559</v>
      </c>
      <c r="M2179">
        <f t="shared" ref="M2179:M2242" si="103">(K2179-L2179)/L2179</f>
        <v>-0.20880207142277526</v>
      </c>
      <c r="N2179">
        <v>5346.56</v>
      </c>
      <c r="O2179">
        <f>MAX($N$2:N2179)</f>
        <v>5667.2</v>
      </c>
      <c r="P2179">
        <f t="shared" ref="P2179:P2242" si="104">(N2179-O2179)/O2179</f>
        <v>-5.657820440429126E-2</v>
      </c>
    </row>
    <row r="2180" spans="1:16">
      <c r="A2180" s="1">
        <v>45509</v>
      </c>
      <c r="B2180">
        <v>208.56899999999999</v>
      </c>
      <c r="C2180" s="3">
        <f>MAX($B$2:B2180)</f>
        <v>234.03399999999999</v>
      </c>
      <c r="D2180" s="4">
        <f>(B2180 - C2180) / C2180</f>
        <v>-0.10880897647350386</v>
      </c>
      <c r="E2180">
        <v>161.02000000000001</v>
      </c>
      <c r="F2180">
        <f>MAX($E$2:E2180)</f>
        <v>200</v>
      </c>
      <c r="G2180">
        <f>(E2180-F2180)/F2180</f>
        <v>-0.19489999999999996</v>
      </c>
      <c r="H2180">
        <v>198.88</v>
      </c>
      <c r="I2180">
        <f>MAX($H$2:H2180)</f>
        <v>409.97</v>
      </c>
      <c r="J2180">
        <f t="shared" si="102"/>
        <v>-0.51489133351220828</v>
      </c>
      <c r="K2180">
        <v>100.434</v>
      </c>
      <c r="L2180">
        <f>MAX($K$2:K2180)</f>
        <v>135.559</v>
      </c>
      <c r="M2180">
        <f t="shared" si="103"/>
        <v>-0.25911226845875229</v>
      </c>
      <c r="N2180">
        <v>5186.33</v>
      </c>
      <c r="O2180">
        <f>MAX($N$2:N2180)</f>
        <v>5667.2</v>
      </c>
      <c r="P2180">
        <f t="shared" si="104"/>
        <v>-8.4851425748164858E-2</v>
      </c>
    </row>
    <row r="2181" spans="1:16">
      <c r="A2181" s="1">
        <v>45510</v>
      </c>
      <c r="B2181">
        <v>206.536</v>
      </c>
      <c r="C2181" s="3">
        <f>MAX($B$2:B2181)</f>
        <v>234.03399999999999</v>
      </c>
      <c r="D2181" s="4">
        <f>(B2181 - C2181) / C2181</f>
        <v>-0.11749574848098991</v>
      </c>
      <c r="E2181">
        <v>161.93</v>
      </c>
      <c r="F2181">
        <f>MAX($E$2:E2181)</f>
        <v>200</v>
      </c>
      <c r="G2181">
        <f>(E2181-F2181)/F2181</f>
        <v>-0.19034999999999996</v>
      </c>
      <c r="H2181">
        <v>200.64</v>
      </c>
      <c r="I2181">
        <f>MAX($H$2:H2181)</f>
        <v>409.97</v>
      </c>
      <c r="J2181">
        <f t="shared" si="102"/>
        <v>-0.51059833646364372</v>
      </c>
      <c r="K2181">
        <v>104.23399999999999</v>
      </c>
      <c r="L2181">
        <f>MAX($K$2:K2181)</f>
        <v>135.559</v>
      </c>
      <c r="M2181">
        <f t="shared" si="103"/>
        <v>-0.23108019386392645</v>
      </c>
      <c r="N2181">
        <v>5240.03</v>
      </c>
      <c r="O2181">
        <f>MAX($N$2:N2181)</f>
        <v>5667.2</v>
      </c>
      <c r="P2181">
        <f t="shared" si="104"/>
        <v>-7.5375846979107861E-2</v>
      </c>
    </row>
    <row r="2182" spans="1:16">
      <c r="A2182" s="1">
        <v>45511</v>
      </c>
      <c r="B2182">
        <v>209.11699999999999</v>
      </c>
      <c r="C2182" s="3">
        <f>MAX($B$2:B2182)</f>
        <v>234.03399999999999</v>
      </c>
      <c r="D2182" s="4">
        <f>(B2182 - C2182) / C2182</f>
        <v>-0.10646743635540136</v>
      </c>
      <c r="E2182">
        <v>162.77000000000001</v>
      </c>
      <c r="F2182">
        <f>MAX($E$2:E2182)</f>
        <v>200</v>
      </c>
      <c r="G2182">
        <f>(E2182-F2182)/F2182</f>
        <v>-0.18614999999999995</v>
      </c>
      <c r="H2182">
        <v>191.76</v>
      </c>
      <c r="I2182">
        <f>MAX($H$2:H2182)</f>
        <v>409.97</v>
      </c>
      <c r="J2182">
        <f t="shared" si="102"/>
        <v>-0.53225845793594662</v>
      </c>
      <c r="K2182">
        <v>98.8947</v>
      </c>
      <c r="L2182">
        <f>MAX($K$2:K2182)</f>
        <v>135.559</v>
      </c>
      <c r="M2182">
        <f t="shared" si="103"/>
        <v>-0.27046747172817737</v>
      </c>
      <c r="N2182">
        <v>5199.5</v>
      </c>
      <c r="O2182">
        <f>MAX($N$2:N2182)</f>
        <v>5667.2</v>
      </c>
      <c r="P2182">
        <f t="shared" si="104"/>
        <v>-8.2527526821005046E-2</v>
      </c>
    </row>
    <row r="2183" spans="1:16">
      <c r="A2183" s="1">
        <v>45512</v>
      </c>
      <c r="B2183">
        <v>212.595</v>
      </c>
      <c r="C2183" s="3">
        <f>MAX($B$2:B2183)</f>
        <v>234.03399999999999</v>
      </c>
      <c r="D2183" s="4">
        <f>(B2183 - C2183) / C2183</f>
        <v>-9.1606347795619408E-2</v>
      </c>
      <c r="E2183">
        <v>165.8</v>
      </c>
      <c r="F2183">
        <f>MAX($E$2:E2183)</f>
        <v>200</v>
      </c>
      <c r="G2183">
        <f>(E2183-F2183)/F2183</f>
        <v>-0.17099999999999993</v>
      </c>
      <c r="H2183">
        <v>198.84</v>
      </c>
      <c r="I2183">
        <f>MAX($H$2:H2183)</f>
        <v>409.97</v>
      </c>
      <c r="J2183">
        <f t="shared" si="102"/>
        <v>-0.51498890162694833</v>
      </c>
      <c r="K2183">
        <v>104.95399999999999</v>
      </c>
      <c r="L2183">
        <f>MAX($K$2:K2183)</f>
        <v>135.559</v>
      </c>
      <c r="M2183">
        <f t="shared" si="103"/>
        <v>-0.22576885341438049</v>
      </c>
      <c r="N2183">
        <v>5319.31</v>
      </c>
      <c r="O2183">
        <f>MAX($N$2:N2183)</f>
        <v>5667.2</v>
      </c>
      <c r="P2183">
        <f t="shared" si="104"/>
        <v>-6.13865753811405E-2</v>
      </c>
    </row>
    <row r="2184" spans="1:16">
      <c r="A2184" s="1">
        <v>45513</v>
      </c>
      <c r="B2184">
        <v>215.51599999999999</v>
      </c>
      <c r="C2184" s="3">
        <f>MAX($B$2:B2184)</f>
        <v>234.03399999999999</v>
      </c>
      <c r="D2184" s="4">
        <f>(B2184 - C2184) / C2184</f>
        <v>-7.9125255304784786E-2</v>
      </c>
      <c r="E2184">
        <v>166.94</v>
      </c>
      <c r="F2184">
        <f>MAX($E$2:E2184)</f>
        <v>200</v>
      </c>
      <c r="G2184">
        <f>(E2184-F2184)/F2184</f>
        <v>-0.1653</v>
      </c>
      <c r="H2184">
        <v>200</v>
      </c>
      <c r="I2184">
        <f>MAX($H$2:H2184)</f>
        <v>409.97</v>
      </c>
      <c r="J2184">
        <f t="shared" si="102"/>
        <v>-0.51215942629948541</v>
      </c>
      <c r="K2184">
        <v>104.73399999999999</v>
      </c>
      <c r="L2184">
        <f>MAX($K$2:K2184)</f>
        <v>135.559</v>
      </c>
      <c r="M2184">
        <f t="shared" si="103"/>
        <v>-0.22739176299618619</v>
      </c>
      <c r="N2184">
        <v>5344.16</v>
      </c>
      <c r="O2184">
        <f>MAX($N$2:N2184)</f>
        <v>5667.2</v>
      </c>
      <c r="P2184">
        <f t="shared" si="104"/>
        <v>-5.7001693958215693E-2</v>
      </c>
    </row>
    <row r="2185" spans="1:16">
      <c r="A2185" s="1">
        <v>45516</v>
      </c>
      <c r="B2185">
        <v>217.05199999999999</v>
      </c>
      <c r="C2185" s="3">
        <f>MAX($B$2:B2185)</f>
        <v>234.03399999999999</v>
      </c>
      <c r="D2185" s="4">
        <f>(B2185 - C2185) / C2185</f>
        <v>-7.2562106360614276E-2</v>
      </c>
      <c r="E2185">
        <v>166.8</v>
      </c>
      <c r="F2185">
        <f>MAX($E$2:E2185)</f>
        <v>200</v>
      </c>
      <c r="G2185">
        <f>(E2185-F2185)/F2185</f>
        <v>-0.16599999999999995</v>
      </c>
      <c r="H2185">
        <v>197.49</v>
      </c>
      <c r="I2185">
        <f>MAX($H$2:H2185)</f>
        <v>409.97</v>
      </c>
      <c r="J2185">
        <f t="shared" si="102"/>
        <v>-0.51828182549942681</v>
      </c>
      <c r="K2185">
        <v>109.003</v>
      </c>
      <c r="L2185">
        <f>MAX($K$2:K2185)</f>
        <v>135.559</v>
      </c>
      <c r="M2185">
        <f t="shared" si="103"/>
        <v>-0.19589994024741994</v>
      </c>
      <c r="N2185">
        <v>5344.39</v>
      </c>
      <c r="O2185">
        <f>MAX($N$2:N2185)</f>
        <v>5667.2</v>
      </c>
      <c r="P2185">
        <f t="shared" si="104"/>
        <v>-5.6961109542631193E-2</v>
      </c>
    </row>
    <row r="2186" spans="1:16">
      <c r="A2186" s="1">
        <v>45517</v>
      </c>
      <c r="B2186">
        <v>220.78399999999999</v>
      </c>
      <c r="C2186" s="3">
        <f>MAX($B$2:B2186)</f>
        <v>234.03399999999999</v>
      </c>
      <c r="D2186" s="4">
        <f>(B2186 - C2186) / C2186</f>
        <v>-5.6615705410324998E-2</v>
      </c>
      <c r="E2186">
        <v>170.23</v>
      </c>
      <c r="F2186">
        <f>MAX($E$2:E2186)</f>
        <v>200</v>
      </c>
      <c r="G2186">
        <f>(E2186-F2186)/F2186</f>
        <v>-0.14885000000000004</v>
      </c>
      <c r="H2186">
        <v>207.83</v>
      </c>
      <c r="I2186">
        <f>MAX($H$2:H2186)</f>
        <v>409.97</v>
      </c>
      <c r="J2186">
        <f t="shared" si="102"/>
        <v>-0.49306046783911017</v>
      </c>
      <c r="K2186">
        <v>116.122</v>
      </c>
      <c r="L2186">
        <f>MAX($K$2:K2186)</f>
        <v>135.559</v>
      </c>
      <c r="M2186">
        <f t="shared" si="103"/>
        <v>-0.1433840615525343</v>
      </c>
      <c r="N2186">
        <v>5434.43</v>
      </c>
      <c r="O2186">
        <f>MAX($N$2:N2186)</f>
        <v>5667.2</v>
      </c>
      <c r="P2186">
        <f t="shared" si="104"/>
        <v>-4.1073193111236507E-2</v>
      </c>
    </row>
    <row r="2187" spans="1:16">
      <c r="A2187" s="1">
        <v>45518</v>
      </c>
      <c r="B2187">
        <v>221.233</v>
      </c>
      <c r="C2187" s="3">
        <f>MAX($B$2:B2187)</f>
        <v>234.03399999999999</v>
      </c>
      <c r="D2187" s="4">
        <f>(B2187 - C2187) / C2187</f>
        <v>-5.4697180751514689E-2</v>
      </c>
      <c r="E2187">
        <v>170.1</v>
      </c>
      <c r="F2187">
        <f>MAX($E$2:E2187)</f>
        <v>200</v>
      </c>
      <c r="G2187">
        <f>(E2187-F2187)/F2187</f>
        <v>-0.14950000000000002</v>
      </c>
      <c r="H2187">
        <v>201.38</v>
      </c>
      <c r="I2187">
        <f>MAX($H$2:H2187)</f>
        <v>409.97</v>
      </c>
      <c r="J2187">
        <f t="shared" si="102"/>
        <v>-0.50879332634095187</v>
      </c>
      <c r="K2187">
        <v>118.062</v>
      </c>
      <c r="L2187">
        <f>MAX($K$2:K2187)</f>
        <v>135.559</v>
      </c>
      <c r="M2187">
        <f t="shared" si="103"/>
        <v>-0.12907294978570216</v>
      </c>
      <c r="N2187">
        <v>5455.21</v>
      </c>
      <c r="O2187">
        <f>MAX($N$2:N2187)</f>
        <v>5667.2</v>
      </c>
      <c r="P2187">
        <f t="shared" si="104"/>
        <v>-3.7406479390175003E-2</v>
      </c>
    </row>
    <row r="2188" spans="1:16">
      <c r="A2188" s="1">
        <v>45519</v>
      </c>
      <c r="B2188">
        <v>224.226</v>
      </c>
      <c r="C2188" s="3">
        <f>MAX($B$2:B2188)</f>
        <v>234.03399999999999</v>
      </c>
      <c r="D2188" s="4">
        <f>(B2188 - C2188) / C2188</f>
        <v>-4.1908440653922047E-2</v>
      </c>
      <c r="E2188">
        <v>177.59</v>
      </c>
      <c r="F2188">
        <f>MAX($E$2:E2188)</f>
        <v>200</v>
      </c>
      <c r="G2188">
        <f>(E2188-F2188)/F2188</f>
        <v>-0.11204999999999998</v>
      </c>
      <c r="H2188">
        <v>214.14</v>
      </c>
      <c r="I2188">
        <f>MAX($H$2:H2188)</f>
        <v>409.97</v>
      </c>
      <c r="J2188">
        <f t="shared" si="102"/>
        <v>-0.47766909773885902</v>
      </c>
      <c r="K2188">
        <v>122.84099999999999</v>
      </c>
      <c r="L2188">
        <f>MAX($K$2:K2188)</f>
        <v>135.559</v>
      </c>
      <c r="M2188">
        <f t="shared" si="103"/>
        <v>-9.381892755184093E-2</v>
      </c>
      <c r="N2188">
        <v>5543.22</v>
      </c>
      <c r="O2188">
        <f>MAX($N$2:N2188)</f>
        <v>5667.2</v>
      </c>
      <c r="P2188">
        <f t="shared" si="104"/>
        <v>-2.1876764539807941E-2</v>
      </c>
    </row>
    <row r="2189" spans="1:16">
      <c r="A2189" s="1">
        <v>45520</v>
      </c>
      <c r="B2189">
        <v>225.554</v>
      </c>
      <c r="C2189" s="3">
        <f>MAX($B$2:B2189)</f>
        <v>234.03399999999999</v>
      </c>
      <c r="D2189" s="4">
        <f>(B2189 - C2189) / C2189</f>
        <v>-3.6234051462607955E-2</v>
      </c>
      <c r="E2189">
        <v>177.06</v>
      </c>
      <c r="F2189">
        <f>MAX($E$2:E2189)</f>
        <v>200</v>
      </c>
      <c r="G2189">
        <f>(E2189-F2189)/F2189</f>
        <v>-0.11469999999999998</v>
      </c>
      <c r="H2189">
        <v>216.12</v>
      </c>
      <c r="I2189">
        <f>MAX($H$2:H2189)</f>
        <v>409.97</v>
      </c>
      <c r="J2189">
        <f t="shared" si="102"/>
        <v>-0.47283947605922388</v>
      </c>
      <c r="K2189">
        <v>124.56</v>
      </c>
      <c r="L2189">
        <f>MAX($K$2:K2189)</f>
        <v>135.559</v>
      </c>
      <c r="M2189">
        <f t="shared" si="103"/>
        <v>-8.1138102228549891E-2</v>
      </c>
      <c r="N2189">
        <v>5554.25</v>
      </c>
      <c r="O2189">
        <f>MAX($N$2:N2189)</f>
        <v>5667.2</v>
      </c>
      <c r="P2189">
        <f t="shared" si="104"/>
        <v>-1.9930477131564057E-2</v>
      </c>
    </row>
    <row r="2190" spans="1:16">
      <c r="A2190" s="1">
        <v>45523</v>
      </c>
      <c r="B2190">
        <v>225.39400000000001</v>
      </c>
      <c r="C2190" s="3">
        <f>MAX($B$2:B2190)</f>
        <v>234.03399999999999</v>
      </c>
      <c r="D2190" s="4">
        <f>(B2190 - C2190) / C2190</f>
        <v>-3.6917712810959034E-2</v>
      </c>
      <c r="E2190">
        <v>178.22</v>
      </c>
      <c r="F2190">
        <f>MAX($E$2:E2190)</f>
        <v>200</v>
      </c>
      <c r="G2190">
        <f>(E2190-F2190)/F2190</f>
        <v>-0.10890000000000001</v>
      </c>
      <c r="H2190">
        <v>222.72</v>
      </c>
      <c r="I2190">
        <f>MAX($H$2:H2190)</f>
        <v>409.97</v>
      </c>
      <c r="J2190">
        <f t="shared" si="102"/>
        <v>-0.45674073712710689</v>
      </c>
      <c r="K2190">
        <v>129.97999999999999</v>
      </c>
      <c r="L2190">
        <f>MAX($K$2:K2190)</f>
        <v>135.559</v>
      </c>
      <c r="M2190">
        <f t="shared" si="103"/>
        <v>-4.1155511622245719E-2</v>
      </c>
      <c r="N2190">
        <v>5608.25</v>
      </c>
      <c r="O2190">
        <f>MAX($N$2:N2190)</f>
        <v>5667.2</v>
      </c>
      <c r="P2190">
        <f t="shared" si="104"/>
        <v>-1.0401962168266485E-2</v>
      </c>
    </row>
    <row r="2191" spans="1:16">
      <c r="A2191" s="1">
        <v>45524</v>
      </c>
      <c r="B2191">
        <v>226.01300000000001</v>
      </c>
      <c r="C2191" s="3">
        <f>MAX($B$2:B2191)</f>
        <v>234.03399999999999</v>
      </c>
      <c r="D2191" s="4">
        <f>(B2191 - C2191) / C2191</f>
        <v>-3.4272797969525738E-2</v>
      </c>
      <c r="E2191">
        <v>178.88</v>
      </c>
      <c r="F2191">
        <f>MAX($E$2:E2191)</f>
        <v>200</v>
      </c>
      <c r="G2191">
        <f>(E2191-F2191)/F2191</f>
        <v>-0.10560000000000003</v>
      </c>
      <c r="H2191">
        <v>221.1</v>
      </c>
      <c r="I2191">
        <f>MAX($H$2:H2191)</f>
        <v>409.97</v>
      </c>
      <c r="J2191">
        <f t="shared" si="102"/>
        <v>-0.46069224577408108</v>
      </c>
      <c r="K2191">
        <v>127.23</v>
      </c>
      <c r="L2191">
        <f>MAX($K$2:K2191)</f>
        <v>135.559</v>
      </c>
      <c r="M2191">
        <f t="shared" si="103"/>
        <v>-6.1441881394816968E-2</v>
      </c>
      <c r="N2191">
        <v>5597.12</v>
      </c>
      <c r="O2191">
        <f>MAX($N$2:N2191)</f>
        <v>5667.2</v>
      </c>
      <c r="P2191">
        <f t="shared" si="104"/>
        <v>-1.2365894974590614E-2</v>
      </c>
    </row>
    <row r="2192" spans="1:16">
      <c r="A2192" s="1">
        <v>45525</v>
      </c>
      <c r="B2192">
        <v>225.90299999999999</v>
      </c>
      <c r="C2192" s="3">
        <f>MAX($B$2:B2192)</f>
        <v>234.03399999999999</v>
      </c>
      <c r="D2192" s="4">
        <f>(B2192 - C2192) / C2192</f>
        <v>-3.4742815146517177E-2</v>
      </c>
      <c r="E2192">
        <v>180.11</v>
      </c>
      <c r="F2192">
        <f>MAX($E$2:E2192)</f>
        <v>200</v>
      </c>
      <c r="G2192">
        <f>(E2192-F2192)/F2192</f>
        <v>-9.9449999999999927E-2</v>
      </c>
      <c r="H2192">
        <v>223.27</v>
      </c>
      <c r="I2192">
        <f>MAX($H$2:H2192)</f>
        <v>409.97</v>
      </c>
      <c r="J2192">
        <f t="shared" si="102"/>
        <v>-0.45539917554943043</v>
      </c>
      <c r="K2192">
        <v>128.47999999999999</v>
      </c>
      <c r="L2192">
        <f>MAX($K$2:K2192)</f>
        <v>135.559</v>
      </c>
      <c r="M2192">
        <f t="shared" si="103"/>
        <v>-5.2220804225466461E-2</v>
      </c>
      <c r="N2192">
        <v>5620.85</v>
      </c>
      <c r="O2192">
        <f>MAX($N$2:N2192)</f>
        <v>5667.2</v>
      </c>
      <c r="P2192">
        <f t="shared" si="104"/>
        <v>-8.1786420101636528E-3</v>
      </c>
    </row>
    <row r="2193" spans="1:16">
      <c r="A2193" s="1">
        <v>45526</v>
      </c>
      <c r="B2193">
        <v>224.03700000000001</v>
      </c>
      <c r="C2193" s="3">
        <f>MAX($B$2:B2193)</f>
        <v>234.03399999999999</v>
      </c>
      <c r="D2193" s="4">
        <f>(B2193 - C2193) / C2193</f>
        <v>-4.2716015621661753E-2</v>
      </c>
      <c r="E2193">
        <v>176.13</v>
      </c>
      <c r="F2193">
        <f>MAX($E$2:E2193)</f>
        <v>200</v>
      </c>
      <c r="G2193">
        <f>(E2193-F2193)/F2193</f>
        <v>-0.11935000000000003</v>
      </c>
      <c r="H2193">
        <v>210.66</v>
      </c>
      <c r="I2193">
        <f>MAX($H$2:H2193)</f>
        <v>409.97</v>
      </c>
      <c r="J2193">
        <f t="shared" si="102"/>
        <v>-0.48615752372124793</v>
      </c>
      <c r="K2193">
        <v>123.72</v>
      </c>
      <c r="L2193">
        <f>MAX($K$2:K2193)</f>
        <v>135.559</v>
      </c>
      <c r="M2193">
        <f t="shared" si="103"/>
        <v>-8.7334666086353541E-2</v>
      </c>
      <c r="N2193">
        <v>5570.64</v>
      </c>
      <c r="O2193">
        <f>MAX($N$2:N2193)</f>
        <v>5667.2</v>
      </c>
      <c r="P2193">
        <f t="shared" si="104"/>
        <v>-1.7038396386222385E-2</v>
      </c>
    </row>
    <row r="2194" spans="1:16">
      <c r="A2194" s="1">
        <v>45527</v>
      </c>
      <c r="B2194">
        <v>226.34200000000001</v>
      </c>
      <c r="C2194" s="3">
        <f>MAX($B$2:B2194)</f>
        <v>234.03399999999999</v>
      </c>
      <c r="D2194" s="4">
        <f>(B2194 - C2194) / C2194</f>
        <v>-3.2867019321978767E-2</v>
      </c>
      <c r="E2194">
        <v>177.04</v>
      </c>
      <c r="F2194">
        <f>MAX($E$2:E2194)</f>
        <v>200</v>
      </c>
      <c r="G2194">
        <f>(E2194-F2194)/F2194</f>
        <v>-0.11480000000000004</v>
      </c>
      <c r="H2194">
        <v>220.32</v>
      </c>
      <c r="I2194">
        <f>MAX($H$2:H2194)</f>
        <v>409.97</v>
      </c>
      <c r="J2194">
        <f t="shared" si="102"/>
        <v>-0.46259482401151308</v>
      </c>
      <c r="K2194">
        <v>129.35</v>
      </c>
      <c r="L2194">
        <f>MAX($K$2:K2194)</f>
        <v>135.559</v>
      </c>
      <c r="M2194">
        <f t="shared" si="103"/>
        <v>-4.5802934515598401E-2</v>
      </c>
      <c r="N2194">
        <v>5634.61</v>
      </c>
      <c r="O2194">
        <f>MAX($N$2:N2194)</f>
        <v>5667.2</v>
      </c>
      <c r="P2194">
        <f t="shared" si="104"/>
        <v>-5.7506352343309128E-3</v>
      </c>
    </row>
    <row r="2195" spans="1:16">
      <c r="A2195" s="1">
        <v>45530</v>
      </c>
      <c r="B2195">
        <v>226.68100000000001</v>
      </c>
      <c r="C2195" s="3">
        <f>MAX($B$2:B2195)</f>
        <v>234.03399999999999</v>
      </c>
      <c r="D2195" s="4">
        <f>(B2195 - C2195) / C2195</f>
        <v>-3.1418511840159896E-2</v>
      </c>
      <c r="E2195">
        <v>175.5</v>
      </c>
      <c r="F2195">
        <f>MAX($E$2:E2195)</f>
        <v>200</v>
      </c>
      <c r="G2195">
        <f>(E2195-F2195)/F2195</f>
        <v>-0.1225</v>
      </c>
      <c r="H2195">
        <v>213.21</v>
      </c>
      <c r="I2195">
        <f>MAX($H$2:H2195)</f>
        <v>409.97</v>
      </c>
      <c r="J2195">
        <f t="shared" si="102"/>
        <v>-0.47993755640656632</v>
      </c>
      <c r="K2195">
        <v>126.44</v>
      </c>
      <c r="L2195">
        <f>MAX($K$2:K2195)</f>
        <v>135.559</v>
      </c>
      <c r="M2195">
        <f t="shared" si="103"/>
        <v>-6.7269602165846612E-2</v>
      </c>
      <c r="N2195">
        <v>5616.84</v>
      </c>
      <c r="O2195">
        <f>MAX($N$2:N2195)</f>
        <v>5667.2</v>
      </c>
      <c r="P2195">
        <f t="shared" si="104"/>
        <v>-8.8862224731789379E-3</v>
      </c>
    </row>
    <row r="2196" spans="1:16">
      <c r="A2196" s="1">
        <v>45531</v>
      </c>
      <c r="B2196">
        <v>227.529</v>
      </c>
      <c r="C2196" s="3">
        <f>MAX($B$2:B2196)</f>
        <v>234.03399999999999</v>
      </c>
      <c r="D2196" s="4">
        <f>(B2196 - C2196) / C2196</f>
        <v>-2.7795106693899157E-2</v>
      </c>
      <c r="E2196">
        <v>173.12</v>
      </c>
      <c r="F2196">
        <f>MAX($E$2:E2196)</f>
        <v>200</v>
      </c>
      <c r="G2196">
        <f>(E2196-F2196)/F2196</f>
        <v>-0.13439999999999996</v>
      </c>
      <c r="H2196">
        <v>209.21</v>
      </c>
      <c r="I2196">
        <f>MAX($H$2:H2196)</f>
        <v>409.97</v>
      </c>
      <c r="J2196">
        <f t="shared" si="102"/>
        <v>-0.48969436788057663</v>
      </c>
      <c r="K2196">
        <v>128.28</v>
      </c>
      <c r="L2196">
        <f>MAX($K$2:K2196)</f>
        <v>135.559</v>
      </c>
      <c r="M2196">
        <f t="shared" si="103"/>
        <v>-5.3696176572562475E-2</v>
      </c>
      <c r="N2196">
        <v>5625.8</v>
      </c>
      <c r="O2196">
        <f>MAX($N$2:N2196)</f>
        <v>5667.2</v>
      </c>
      <c r="P2196">
        <f t="shared" si="104"/>
        <v>-7.3051948051947408E-3</v>
      </c>
    </row>
    <row r="2197" spans="1:16">
      <c r="A2197" s="1">
        <v>45532</v>
      </c>
      <c r="B2197">
        <v>225.99299999999999</v>
      </c>
      <c r="C2197" s="3">
        <f>MAX($B$2:B2197)</f>
        <v>234.03399999999999</v>
      </c>
      <c r="D2197" s="4">
        <f>(B2197 - C2197) / C2197</f>
        <v>-3.4358255638069671E-2</v>
      </c>
      <c r="E2197">
        <v>170.8</v>
      </c>
      <c r="F2197">
        <f>MAX($E$2:E2197)</f>
        <v>200</v>
      </c>
      <c r="G2197">
        <f>(E2197-F2197)/F2197</f>
        <v>-0.14599999999999994</v>
      </c>
      <c r="H2197">
        <v>205.75</v>
      </c>
      <c r="I2197">
        <f>MAX($H$2:H2197)</f>
        <v>409.97</v>
      </c>
      <c r="J2197">
        <f t="shared" si="102"/>
        <v>-0.49813400980559558</v>
      </c>
      <c r="K2197">
        <v>125.59</v>
      </c>
      <c r="L2197">
        <f>MAX($K$2:K2197)</f>
        <v>135.559</v>
      </c>
      <c r="M2197">
        <f t="shared" si="103"/>
        <v>-7.3539934641004986E-2</v>
      </c>
      <c r="N2197">
        <v>5592.18</v>
      </c>
      <c r="O2197">
        <f>MAX($N$2:N2197)</f>
        <v>5667.2</v>
      </c>
      <c r="P2197">
        <f t="shared" si="104"/>
        <v>-1.3237577639751469E-2</v>
      </c>
    </row>
    <row r="2198" spans="1:16">
      <c r="A2198" s="1">
        <v>45533</v>
      </c>
      <c r="B2198">
        <v>229.285</v>
      </c>
      <c r="C2198" s="3">
        <f>MAX($B$2:B2198)</f>
        <v>234.03399999999999</v>
      </c>
      <c r="D2198" s="4">
        <f>(B2198 - C2198) / C2198</f>
        <v>-2.0291923395745898E-2</v>
      </c>
      <c r="E2198">
        <v>172.12</v>
      </c>
      <c r="F2198">
        <f>MAX($E$2:E2198)</f>
        <v>200</v>
      </c>
      <c r="G2198">
        <f>(E2198-F2198)/F2198</f>
        <v>-0.13939999999999997</v>
      </c>
      <c r="H2198">
        <v>206.28</v>
      </c>
      <c r="I2198">
        <f>MAX($H$2:H2198)</f>
        <v>409.97</v>
      </c>
      <c r="J2198">
        <f t="shared" si="102"/>
        <v>-0.4968412322852892</v>
      </c>
      <c r="K2198">
        <v>117.572</v>
      </c>
      <c r="L2198">
        <f>MAX($K$2:K2198)</f>
        <v>135.559</v>
      </c>
      <c r="M2198">
        <f t="shared" si="103"/>
        <v>-0.13268761203608756</v>
      </c>
      <c r="N2198">
        <v>5591.96</v>
      </c>
      <c r="O2198">
        <f>MAX($N$2:N2198)</f>
        <v>5667.2</v>
      </c>
      <c r="P2198">
        <f t="shared" si="104"/>
        <v>-1.3276397515527913E-2</v>
      </c>
    </row>
    <row r="2199" spans="1:16">
      <c r="A2199" s="1">
        <v>45534</v>
      </c>
      <c r="B2199">
        <v>228.49700000000001</v>
      </c>
      <c r="C2199" s="3">
        <f>MAX($B$2:B2199)</f>
        <v>234.03399999999999</v>
      </c>
      <c r="D2199" s="4">
        <f>(B2199 - C2199) / C2199</f>
        <v>-2.3658955536374961E-2</v>
      </c>
      <c r="E2199">
        <v>178.5</v>
      </c>
      <c r="F2199">
        <f>MAX($E$2:E2199)</f>
        <v>200</v>
      </c>
      <c r="G2199">
        <f>(E2199-F2199)/F2199</f>
        <v>-0.1075</v>
      </c>
      <c r="H2199">
        <v>214.11</v>
      </c>
      <c r="I2199">
        <f>MAX($H$2:H2199)</f>
        <v>409.97</v>
      </c>
      <c r="J2199">
        <f t="shared" si="102"/>
        <v>-0.47774227382491402</v>
      </c>
      <c r="K2199">
        <v>119.352</v>
      </c>
      <c r="L2199">
        <f>MAX($K$2:K2199)</f>
        <v>135.559</v>
      </c>
      <c r="M2199">
        <f t="shared" si="103"/>
        <v>-0.11955679814693229</v>
      </c>
      <c r="N2199">
        <v>5648.4</v>
      </c>
      <c r="O2199">
        <f>MAX($N$2:N2199)</f>
        <v>5667.2</v>
      </c>
      <c r="P2199">
        <f t="shared" si="104"/>
        <v>-3.3173348390740016E-3</v>
      </c>
    </row>
    <row r="2200" spans="1:16">
      <c r="A2200" s="1">
        <v>45538</v>
      </c>
      <c r="B2200">
        <v>222.28100000000001</v>
      </c>
      <c r="C2200" s="3">
        <f>MAX($B$2:B2200)</f>
        <v>234.03399999999999</v>
      </c>
      <c r="D2200" s="4">
        <f>(B2200 - C2200) / C2200</f>
        <v>-5.0219198919815008E-2</v>
      </c>
      <c r="E2200">
        <v>176.25</v>
      </c>
      <c r="F2200">
        <f>MAX($E$2:E2200)</f>
        <v>200</v>
      </c>
      <c r="G2200">
        <f>(E2200-F2200)/F2200</f>
        <v>-0.11874999999999999</v>
      </c>
      <c r="H2200">
        <v>210.6</v>
      </c>
      <c r="I2200">
        <f>MAX($H$2:H2200)</f>
        <v>409.97</v>
      </c>
      <c r="J2200">
        <f t="shared" si="102"/>
        <v>-0.48630387589335811</v>
      </c>
      <c r="K2200">
        <v>107.98399999999999</v>
      </c>
      <c r="L2200">
        <f>MAX($K$2:K2200)</f>
        <v>135.559</v>
      </c>
      <c r="M2200">
        <f t="shared" si="103"/>
        <v>-0.20341696235587459</v>
      </c>
      <c r="N2200">
        <v>5528.93</v>
      </c>
      <c r="O2200">
        <f>MAX($N$2:N2200)</f>
        <v>5667.2</v>
      </c>
      <c r="P2200">
        <f t="shared" si="104"/>
        <v>-2.4398291925465755E-2</v>
      </c>
    </row>
    <row r="2201" spans="1:16">
      <c r="A2201" s="1">
        <v>45539</v>
      </c>
      <c r="B2201">
        <v>220.36500000000001</v>
      </c>
      <c r="C2201" s="3">
        <f>MAX($B$2:B2201)</f>
        <v>234.03399999999999</v>
      </c>
      <c r="D2201" s="4">
        <f>(B2201 - C2201) / C2201</f>
        <v>-5.840604356631935E-2</v>
      </c>
      <c r="E2201">
        <v>173.33</v>
      </c>
      <c r="F2201">
        <f>MAX($E$2:E2201)</f>
        <v>200</v>
      </c>
      <c r="G2201">
        <f>(E2201-F2201)/F2201</f>
        <v>-0.13334999999999994</v>
      </c>
      <c r="H2201">
        <v>219.41</v>
      </c>
      <c r="I2201">
        <f>MAX($H$2:H2201)</f>
        <v>409.97</v>
      </c>
      <c r="J2201">
        <f t="shared" si="102"/>
        <v>-0.46481449862185042</v>
      </c>
      <c r="K2201">
        <v>106.194</v>
      </c>
      <c r="L2201">
        <f>MAX($K$2:K2201)</f>
        <v>135.559</v>
      </c>
      <c r="M2201">
        <f t="shared" si="103"/>
        <v>-0.21662154486238461</v>
      </c>
      <c r="N2201">
        <v>5520.07</v>
      </c>
      <c r="O2201">
        <f>MAX($N$2:N2201)</f>
        <v>5667.2</v>
      </c>
      <c r="P2201">
        <f t="shared" si="104"/>
        <v>-2.5961674195369867E-2</v>
      </c>
    </row>
    <row r="2202" spans="1:16">
      <c r="A2202" s="1">
        <v>45540</v>
      </c>
      <c r="B2202">
        <v>221.892</v>
      </c>
      <c r="C2202" s="3">
        <f>MAX($B$2:B2202)</f>
        <v>234.03399999999999</v>
      </c>
      <c r="D2202" s="4">
        <f>(B2202 - C2202) / C2202</f>
        <v>-5.1881350572993652E-2</v>
      </c>
      <c r="E2202">
        <v>177.89</v>
      </c>
      <c r="F2202">
        <f>MAX($E$2:E2202)</f>
        <v>200</v>
      </c>
      <c r="G2202">
        <f>(E2202-F2202)/F2202</f>
        <v>-0.11055000000000006</v>
      </c>
      <c r="H2202">
        <v>230.17</v>
      </c>
      <c r="I2202">
        <f>MAX($H$2:H2202)</f>
        <v>409.97</v>
      </c>
      <c r="J2202">
        <f t="shared" si="102"/>
        <v>-0.43856867575676278</v>
      </c>
      <c r="K2202">
        <v>107.194</v>
      </c>
      <c r="L2202">
        <f>MAX($K$2:K2202)</f>
        <v>135.559</v>
      </c>
      <c r="M2202">
        <f t="shared" si="103"/>
        <v>-0.20924468312690411</v>
      </c>
      <c r="N2202">
        <v>5503.41</v>
      </c>
      <c r="O2202">
        <f>MAX($N$2:N2202)</f>
        <v>5667.2</v>
      </c>
      <c r="P2202">
        <f t="shared" si="104"/>
        <v>-2.8901397515527946E-2</v>
      </c>
    </row>
    <row r="2203" spans="1:16">
      <c r="A2203" s="1">
        <v>45541</v>
      </c>
      <c r="B2203">
        <v>220.33500000000001</v>
      </c>
      <c r="C2203" s="3">
        <f>MAX($B$2:B2203)</f>
        <v>234.03399999999999</v>
      </c>
      <c r="D2203" s="4">
        <f>(B2203 - C2203) / C2203</f>
        <v>-5.853423006913519E-2</v>
      </c>
      <c r="E2203">
        <v>171.39</v>
      </c>
      <c r="F2203">
        <f>MAX($E$2:E2203)</f>
        <v>200</v>
      </c>
      <c r="G2203">
        <f>(E2203-F2203)/F2203</f>
        <v>-0.14305000000000007</v>
      </c>
      <c r="H2203">
        <v>210.73</v>
      </c>
      <c r="I2203">
        <f>MAX($H$2:H2203)</f>
        <v>409.97</v>
      </c>
      <c r="J2203">
        <f t="shared" si="102"/>
        <v>-0.48598677952045277</v>
      </c>
      <c r="K2203">
        <v>102.81399999999999</v>
      </c>
      <c r="L2203">
        <f>MAX($K$2:K2203)</f>
        <v>135.559</v>
      </c>
      <c r="M2203">
        <f t="shared" si="103"/>
        <v>-0.24155533752830874</v>
      </c>
      <c r="N2203">
        <v>5408.42</v>
      </c>
      <c r="O2203">
        <f>MAX($N$2:N2203)</f>
        <v>5667.2</v>
      </c>
      <c r="P2203">
        <f t="shared" si="104"/>
        <v>-4.5662761151891544E-2</v>
      </c>
    </row>
    <row r="2204" spans="1:16">
      <c r="A2204" s="1">
        <v>45544</v>
      </c>
      <c r="B2204">
        <v>220.42500000000001</v>
      </c>
      <c r="C2204" s="3">
        <f>MAX($B$2:B2204)</f>
        <v>234.03399999999999</v>
      </c>
      <c r="D2204" s="4">
        <f>(B2204 - C2204) / C2204</f>
        <v>-5.8149670560687684E-2</v>
      </c>
      <c r="E2204">
        <v>175.4</v>
      </c>
      <c r="F2204">
        <f>MAX($E$2:E2204)</f>
        <v>200</v>
      </c>
      <c r="G2204">
        <f>(E2204-F2204)/F2204</f>
        <v>-0.12299999999999997</v>
      </c>
      <c r="H2204">
        <v>216.27</v>
      </c>
      <c r="I2204">
        <f>MAX($H$2:H2204)</f>
        <v>409.97</v>
      </c>
      <c r="J2204">
        <f t="shared" si="102"/>
        <v>-0.47247359562894847</v>
      </c>
      <c r="K2204">
        <v>106.45399999999999</v>
      </c>
      <c r="L2204">
        <f>MAX($K$2:K2204)</f>
        <v>135.559</v>
      </c>
      <c r="M2204">
        <f t="shared" si="103"/>
        <v>-0.21470356081115974</v>
      </c>
      <c r="N2204">
        <v>5471.05</v>
      </c>
      <c r="O2204">
        <f>MAX($N$2:N2204)</f>
        <v>5667.2</v>
      </c>
      <c r="P2204">
        <f t="shared" si="104"/>
        <v>-3.4611448334274361E-2</v>
      </c>
    </row>
    <row r="2205" spans="1:16">
      <c r="A2205" s="1">
        <v>45545</v>
      </c>
      <c r="B2205">
        <v>219.62700000000001</v>
      </c>
      <c r="C2205" s="3">
        <f>MAX($B$2:B2205)</f>
        <v>234.03399999999999</v>
      </c>
      <c r="D2205" s="4">
        <f>(B2205 - C2205) / C2205</f>
        <v>-6.1559431535588773E-2</v>
      </c>
      <c r="E2205">
        <v>179.55</v>
      </c>
      <c r="F2205">
        <f>MAX($E$2:E2205)</f>
        <v>200</v>
      </c>
      <c r="G2205">
        <f>(E2205-F2205)/F2205</f>
        <v>-0.10224999999999994</v>
      </c>
      <c r="H2205">
        <v>226.17</v>
      </c>
      <c r="I2205">
        <f>MAX($H$2:H2205)</f>
        <v>409.97</v>
      </c>
      <c r="J2205">
        <f t="shared" si="102"/>
        <v>-0.44832548723077303</v>
      </c>
      <c r="K2205">
        <v>108.084</v>
      </c>
      <c r="L2205">
        <f>MAX($K$2:K2205)</f>
        <v>135.559</v>
      </c>
      <c r="M2205">
        <f t="shared" si="103"/>
        <v>-0.20267927618232648</v>
      </c>
      <c r="N2205">
        <v>5495.52</v>
      </c>
      <c r="O2205">
        <f>MAX($N$2:N2205)</f>
        <v>5667.2</v>
      </c>
      <c r="P2205">
        <f t="shared" si="104"/>
        <v>-3.0293619424054098E-2</v>
      </c>
    </row>
    <row r="2206" spans="1:16">
      <c r="A2206" s="1">
        <v>45546</v>
      </c>
      <c r="B2206">
        <v>222.17099999999999</v>
      </c>
      <c r="C2206" s="3">
        <f>MAX($B$2:B2206)</f>
        <v>234.03399999999999</v>
      </c>
      <c r="D2206" s="4">
        <f>(B2206 - C2206) / C2206</f>
        <v>-5.0689216096806447E-2</v>
      </c>
      <c r="E2206">
        <v>184.52</v>
      </c>
      <c r="F2206">
        <f>MAX($E$2:E2206)</f>
        <v>200</v>
      </c>
      <c r="G2206">
        <f>(E2206-F2206)/F2206</f>
        <v>-7.7399999999999955E-2</v>
      </c>
      <c r="H2206">
        <v>228.13</v>
      </c>
      <c r="I2206">
        <f>MAX($H$2:H2206)</f>
        <v>409.97</v>
      </c>
      <c r="J2206">
        <f t="shared" si="102"/>
        <v>-0.44354464960850798</v>
      </c>
      <c r="K2206">
        <v>116.892</v>
      </c>
      <c r="L2206">
        <f>MAX($K$2:K2206)</f>
        <v>135.559</v>
      </c>
      <c r="M2206">
        <f t="shared" si="103"/>
        <v>-0.13770387801621436</v>
      </c>
      <c r="N2206">
        <v>5554.13</v>
      </c>
      <c r="O2206">
        <f>MAX($N$2:N2206)</f>
        <v>5667.2</v>
      </c>
      <c r="P2206">
        <f t="shared" si="104"/>
        <v>-1.9951651609260254E-2</v>
      </c>
    </row>
    <row r="2207" spans="1:16">
      <c r="A2207" s="1">
        <v>45547</v>
      </c>
      <c r="B2207">
        <v>222.28100000000001</v>
      </c>
      <c r="C2207" s="3">
        <f>MAX($B$2:B2207)</f>
        <v>234.03399999999999</v>
      </c>
      <c r="D2207" s="4">
        <f>(B2207 - C2207) / C2207</f>
        <v>-5.0219198919815008E-2</v>
      </c>
      <c r="E2207">
        <v>187</v>
      </c>
      <c r="F2207">
        <f>MAX($E$2:E2207)</f>
        <v>200</v>
      </c>
      <c r="G2207">
        <f>(E2207-F2207)/F2207</f>
        <v>-6.5000000000000002E-2</v>
      </c>
      <c r="H2207">
        <v>229.81</v>
      </c>
      <c r="I2207">
        <f>MAX($H$2:H2207)</f>
        <v>409.97</v>
      </c>
      <c r="J2207">
        <f t="shared" si="102"/>
        <v>-0.43944678878942367</v>
      </c>
      <c r="K2207">
        <v>119.13200000000001</v>
      </c>
      <c r="L2207">
        <f>MAX($K$2:K2207)</f>
        <v>135.559</v>
      </c>
      <c r="M2207">
        <f t="shared" si="103"/>
        <v>-0.12117970772873798</v>
      </c>
      <c r="N2207">
        <v>5595.76</v>
      </c>
      <c r="O2207">
        <f>MAX($N$2:N2207)</f>
        <v>5667.2</v>
      </c>
      <c r="P2207">
        <f t="shared" si="104"/>
        <v>-1.2605872388481014E-2</v>
      </c>
    </row>
    <row r="2208" spans="1:16">
      <c r="A2208" s="1">
        <v>45548</v>
      </c>
      <c r="B2208">
        <v>222.011</v>
      </c>
      <c r="C2208" s="3">
        <f>MAX($B$2:B2208)</f>
        <v>234.03399999999999</v>
      </c>
      <c r="D2208" s="4">
        <f>(B2208 - C2208) / C2208</f>
        <v>-5.1372877445157526E-2</v>
      </c>
      <c r="E2208">
        <v>186.49</v>
      </c>
      <c r="F2208">
        <f>MAX($E$2:E2208)</f>
        <v>200</v>
      </c>
      <c r="G2208">
        <f>(E2208-F2208)/F2208</f>
        <v>-6.7549999999999957E-2</v>
      </c>
      <c r="H2208">
        <v>230.29</v>
      </c>
      <c r="I2208">
        <f>MAX($H$2:H2208)</f>
        <v>409.97</v>
      </c>
      <c r="J2208">
        <f t="shared" si="102"/>
        <v>-0.43827597141254243</v>
      </c>
      <c r="K2208">
        <v>119.092</v>
      </c>
      <c r="L2208">
        <f>MAX($K$2:K2208)</f>
        <v>135.559</v>
      </c>
      <c r="M2208">
        <f t="shared" si="103"/>
        <v>-0.12147478219815726</v>
      </c>
      <c r="N2208">
        <v>5626.02</v>
      </c>
      <c r="O2208">
        <f>MAX($N$2:N2208)</f>
        <v>5667.2</v>
      </c>
      <c r="P2208">
        <f t="shared" si="104"/>
        <v>-7.2663749294182992E-3</v>
      </c>
    </row>
    <row r="2209" spans="1:16">
      <c r="A2209" s="1">
        <v>45551</v>
      </c>
      <c r="B2209">
        <v>215.845</v>
      </c>
      <c r="C2209" s="3">
        <f>MAX($B$2:B2209)</f>
        <v>234.03399999999999</v>
      </c>
      <c r="D2209" s="4">
        <f>(B2209 - C2209) / C2209</f>
        <v>-7.7719476657237815E-2</v>
      </c>
      <c r="E2209">
        <v>184.89</v>
      </c>
      <c r="F2209">
        <f>MAX($E$2:E2209)</f>
        <v>200</v>
      </c>
      <c r="G2209">
        <f>(E2209-F2209)/F2209</f>
        <v>-7.5550000000000062E-2</v>
      </c>
      <c r="H2209">
        <v>226.78</v>
      </c>
      <c r="I2209">
        <f>MAX($H$2:H2209)</f>
        <v>409.97</v>
      </c>
      <c r="J2209">
        <f t="shared" si="102"/>
        <v>-0.44683757348098646</v>
      </c>
      <c r="K2209">
        <v>116.77200000000001</v>
      </c>
      <c r="L2209">
        <f>MAX($K$2:K2209)</f>
        <v>135.559</v>
      </c>
      <c r="M2209">
        <f t="shared" si="103"/>
        <v>-0.13858910142447195</v>
      </c>
      <c r="N2209">
        <v>5633.09</v>
      </c>
      <c r="O2209">
        <f>MAX($N$2:N2209)</f>
        <v>5667.2</v>
      </c>
      <c r="P2209">
        <f t="shared" si="104"/>
        <v>-6.0188452851495751E-3</v>
      </c>
    </row>
    <row r="2210" spans="1:16">
      <c r="A2210" s="1">
        <v>45552</v>
      </c>
      <c r="B2210">
        <v>216.31399999999999</v>
      </c>
      <c r="C2210" s="3">
        <f>MAX($B$2:B2210)</f>
        <v>234.03399999999999</v>
      </c>
      <c r="D2210" s="4">
        <f>(B2210 - C2210) / C2210</f>
        <v>-7.5715494329883684E-2</v>
      </c>
      <c r="E2210">
        <v>186.88</v>
      </c>
      <c r="F2210">
        <f>MAX($E$2:E2210)</f>
        <v>200</v>
      </c>
      <c r="G2210">
        <f>(E2210-F2210)/F2210</f>
        <v>-6.5600000000000019E-2</v>
      </c>
      <c r="H2210">
        <v>227.87</v>
      </c>
      <c r="I2210">
        <f>MAX($H$2:H2210)</f>
        <v>409.97</v>
      </c>
      <c r="J2210">
        <f t="shared" si="102"/>
        <v>-0.44417884235431865</v>
      </c>
      <c r="K2210">
        <v>115.58199999999999</v>
      </c>
      <c r="L2210">
        <f>MAX($K$2:K2210)</f>
        <v>135.559</v>
      </c>
      <c r="M2210">
        <f t="shared" si="103"/>
        <v>-0.14736756688969382</v>
      </c>
      <c r="N2210">
        <v>5634.58</v>
      </c>
      <c r="O2210">
        <f>MAX($N$2:N2210)</f>
        <v>5667.2</v>
      </c>
      <c r="P2210">
        <f t="shared" si="104"/>
        <v>-5.7559288537549214E-3</v>
      </c>
    </row>
    <row r="2211" spans="1:16">
      <c r="A2211" s="1">
        <v>45553</v>
      </c>
      <c r="B2211">
        <v>220.20500000000001</v>
      </c>
      <c r="C2211" s="3">
        <f>MAX($B$2:B2211)</f>
        <v>234.03399999999999</v>
      </c>
      <c r="D2211" s="4">
        <f>(B2211 - C2211) / C2211</f>
        <v>-5.908970491467043E-2</v>
      </c>
      <c r="E2211">
        <v>186.43</v>
      </c>
      <c r="F2211">
        <f>MAX($E$2:E2211)</f>
        <v>200</v>
      </c>
      <c r="G2211">
        <f>(E2211-F2211)/F2211</f>
        <v>-6.7849999999999966E-2</v>
      </c>
      <c r="H2211">
        <v>227.2</v>
      </c>
      <c r="I2211">
        <f>MAX($H$2:H2211)</f>
        <v>409.97</v>
      </c>
      <c r="J2211">
        <f t="shared" si="102"/>
        <v>-0.4458131082762154</v>
      </c>
      <c r="K2211">
        <v>113.36199999999999</v>
      </c>
      <c r="L2211">
        <f>MAX($K$2:K2211)</f>
        <v>135.559</v>
      </c>
      <c r="M2211">
        <f t="shared" si="103"/>
        <v>-0.16374419994246051</v>
      </c>
      <c r="N2211">
        <v>5618.26</v>
      </c>
      <c r="O2211">
        <f>MAX($N$2:N2211)</f>
        <v>5667.2</v>
      </c>
      <c r="P2211">
        <f t="shared" si="104"/>
        <v>-8.6356578204403595E-3</v>
      </c>
    </row>
    <row r="2212" spans="1:16">
      <c r="A2212" s="1">
        <v>45554</v>
      </c>
      <c r="B2212">
        <v>228.36699999999999</v>
      </c>
      <c r="C2212" s="3">
        <f>MAX($B$2:B2212)</f>
        <v>234.03399999999999</v>
      </c>
      <c r="D2212" s="4">
        <f>(B2212 - C2212) / C2212</f>
        <v>-2.4214430381910328E-2</v>
      </c>
      <c r="E2212">
        <v>189.87</v>
      </c>
      <c r="F2212">
        <f>MAX($E$2:E2212)</f>
        <v>200</v>
      </c>
      <c r="G2212">
        <f>(E2212-F2212)/F2212</f>
        <v>-5.064999999999998E-2</v>
      </c>
      <c r="H2212">
        <v>243.92</v>
      </c>
      <c r="I2212">
        <f>MAX($H$2:H2212)</f>
        <v>409.97</v>
      </c>
      <c r="J2212">
        <f t="shared" si="102"/>
        <v>-0.40502963631485239</v>
      </c>
      <c r="K2212">
        <v>117.86199999999999</v>
      </c>
      <c r="L2212">
        <f>MAX($K$2:K2212)</f>
        <v>135.559</v>
      </c>
      <c r="M2212">
        <f t="shared" si="103"/>
        <v>-0.13054832213279829</v>
      </c>
      <c r="N2212">
        <v>5713.64</v>
      </c>
      <c r="O2212">
        <f>MAX($N$2:N2212)</f>
        <v>5713.64</v>
      </c>
      <c r="P2212">
        <f t="shared" si="104"/>
        <v>0</v>
      </c>
    </row>
    <row r="2213" spans="1:16">
      <c r="A2213" s="1">
        <v>45555</v>
      </c>
      <c r="B2213">
        <v>227.69900000000001</v>
      </c>
      <c r="C2213" s="3">
        <f>MAX($B$2:B2213)</f>
        <v>234.03399999999999</v>
      </c>
      <c r="D2213" s="4">
        <f>(B2213 - C2213) / C2213</f>
        <v>-2.7068716511276052E-2</v>
      </c>
      <c r="E2213">
        <v>191.6</v>
      </c>
      <c r="F2213">
        <f>MAX($E$2:E2213)</f>
        <v>200</v>
      </c>
      <c r="G2213">
        <f>(E2213-F2213)/F2213</f>
        <v>-4.200000000000003E-2</v>
      </c>
      <c r="H2213">
        <v>238.25</v>
      </c>
      <c r="I2213">
        <f>MAX($H$2:H2213)</f>
        <v>409.97</v>
      </c>
      <c r="J2213">
        <f t="shared" si="102"/>
        <v>-0.41885991657926192</v>
      </c>
      <c r="K2213">
        <v>115.992</v>
      </c>
      <c r="L2213">
        <f>MAX($K$2:K2213)</f>
        <v>135.559</v>
      </c>
      <c r="M2213">
        <f t="shared" si="103"/>
        <v>-0.14434305357814672</v>
      </c>
      <c r="N2213">
        <v>5702.55</v>
      </c>
      <c r="O2213">
        <f>MAX($N$2:N2213)</f>
        <v>5713.64</v>
      </c>
      <c r="P2213">
        <f t="shared" si="104"/>
        <v>-1.9409693295342628E-3</v>
      </c>
    </row>
    <row r="2214" spans="1:16">
      <c r="A2214" s="1">
        <v>45558</v>
      </c>
      <c r="B2214">
        <v>225.97300000000001</v>
      </c>
      <c r="C2214" s="3">
        <f>MAX($B$2:B2214)</f>
        <v>234.03399999999999</v>
      </c>
      <c r="D2214" s="4">
        <f>(B2214 - C2214) / C2214</f>
        <v>-3.4443713306613478E-2</v>
      </c>
      <c r="E2214">
        <v>193.88</v>
      </c>
      <c r="F2214">
        <f>MAX($E$2:E2214)</f>
        <v>200</v>
      </c>
      <c r="G2214">
        <f>(E2214-F2214)/F2214</f>
        <v>-3.0600000000000023E-2</v>
      </c>
      <c r="H2214">
        <v>250</v>
      </c>
      <c r="I2214">
        <f>MAX($H$2:H2214)</f>
        <v>409.97</v>
      </c>
      <c r="J2214">
        <f t="shared" si="102"/>
        <v>-0.39019928287435668</v>
      </c>
      <c r="K2214">
        <v>116.252</v>
      </c>
      <c r="L2214">
        <f>MAX($K$2:K2214)</f>
        <v>135.559</v>
      </c>
      <c r="M2214">
        <f t="shared" si="103"/>
        <v>-0.14242506952692188</v>
      </c>
      <c r="N2214">
        <v>5718.57</v>
      </c>
      <c r="O2214">
        <f>MAX($N$2:N2214)</f>
        <v>5718.57</v>
      </c>
      <c r="P2214">
        <f t="shared" si="104"/>
        <v>0</v>
      </c>
    </row>
    <row r="2215" spans="1:16">
      <c r="A2215" s="1">
        <v>45559</v>
      </c>
      <c r="B2215">
        <v>226.87100000000001</v>
      </c>
      <c r="C2215" s="3">
        <f>MAX($B$2:B2215)</f>
        <v>234.03399999999999</v>
      </c>
      <c r="D2215" s="4">
        <f>(B2215 - C2215) / C2215</f>
        <v>-3.0606663988992977E-2</v>
      </c>
      <c r="E2215">
        <v>193.96</v>
      </c>
      <c r="F2215">
        <f>MAX($E$2:E2215)</f>
        <v>200</v>
      </c>
      <c r="G2215">
        <f>(E2215-F2215)/F2215</f>
        <v>-3.019999999999996E-2</v>
      </c>
      <c r="H2215">
        <v>254.27</v>
      </c>
      <c r="I2215">
        <f>MAX($H$2:H2215)</f>
        <v>409.97</v>
      </c>
      <c r="J2215">
        <f t="shared" si="102"/>
        <v>-0.37978388662585066</v>
      </c>
      <c r="K2215">
        <v>120.86199999999999</v>
      </c>
      <c r="L2215">
        <f>MAX($K$2:K2215)</f>
        <v>135.559</v>
      </c>
      <c r="M2215">
        <f t="shared" si="103"/>
        <v>-0.10841773692635681</v>
      </c>
      <c r="N2215">
        <v>5732.93</v>
      </c>
      <c r="O2215">
        <f>MAX($N$2:N2215)</f>
        <v>5732.93</v>
      </c>
      <c r="P2215">
        <f t="shared" si="104"/>
        <v>0</v>
      </c>
    </row>
    <row r="2216" spans="1:16">
      <c r="A2216" s="1">
        <v>45560</v>
      </c>
      <c r="B2216">
        <v>225.87299999999999</v>
      </c>
      <c r="C2216" s="3">
        <f>MAX($B$2:B2216)</f>
        <v>234.03399999999999</v>
      </c>
      <c r="D2216" s="4">
        <f>(B2216 - C2216) / C2216</f>
        <v>-3.487100164933301E-2</v>
      </c>
      <c r="E2216">
        <v>192.53</v>
      </c>
      <c r="F2216">
        <f>MAX($E$2:E2216)</f>
        <v>200</v>
      </c>
      <c r="G2216">
        <f>(E2216-F2216)/F2216</f>
        <v>-3.7349999999999994E-2</v>
      </c>
      <c r="H2216">
        <v>257.02</v>
      </c>
      <c r="I2216">
        <f>MAX($H$2:H2216)</f>
        <v>409.97</v>
      </c>
      <c r="J2216">
        <f t="shared" si="102"/>
        <v>-0.37307607873746867</v>
      </c>
      <c r="K2216">
        <v>123.501</v>
      </c>
      <c r="L2216">
        <f>MAX($K$2:K2216)</f>
        <v>135.559</v>
      </c>
      <c r="M2216">
        <f t="shared" si="103"/>
        <v>-8.8950198806423714E-2</v>
      </c>
      <c r="N2216">
        <v>5722.26</v>
      </c>
      <c r="O2216">
        <f>MAX($N$2:N2216)</f>
        <v>5732.93</v>
      </c>
      <c r="P2216">
        <f t="shared" si="104"/>
        <v>-1.8611774432968956E-3</v>
      </c>
    </row>
    <row r="2217" spans="1:16">
      <c r="A2217" s="1">
        <v>45561</v>
      </c>
      <c r="B2217">
        <v>227.02</v>
      </c>
      <c r="C2217" s="3">
        <f>MAX($B$2:B2217)</f>
        <v>234.03399999999999</v>
      </c>
      <c r="D2217" s="4">
        <f>(B2217 - C2217) / C2217</f>
        <v>-2.9970004358341018E-2</v>
      </c>
      <c r="E2217">
        <v>191.16</v>
      </c>
      <c r="F2217">
        <f>MAX($E$2:E2217)</f>
        <v>200</v>
      </c>
      <c r="G2217">
        <f>(E2217-F2217)/F2217</f>
        <v>-4.4200000000000017E-2</v>
      </c>
      <c r="H2217">
        <v>254.22</v>
      </c>
      <c r="I2217">
        <f>MAX($H$2:H2217)</f>
        <v>409.97</v>
      </c>
      <c r="J2217">
        <f t="shared" si="102"/>
        <v>-0.37990584676927586</v>
      </c>
      <c r="K2217">
        <v>124.03100000000001</v>
      </c>
      <c r="L2217">
        <f>MAX($K$2:K2217)</f>
        <v>135.559</v>
      </c>
      <c r="M2217">
        <f t="shared" si="103"/>
        <v>-8.5040462086619056E-2</v>
      </c>
      <c r="N2217">
        <v>5745.37</v>
      </c>
      <c r="O2217">
        <f>MAX($N$2:N2217)</f>
        <v>5745.37</v>
      </c>
      <c r="P2217">
        <f t="shared" si="104"/>
        <v>0</v>
      </c>
    </row>
    <row r="2218" spans="1:16">
      <c r="A2218" s="1">
        <v>45562</v>
      </c>
      <c r="B2218">
        <v>227.29</v>
      </c>
      <c r="C2218" s="3">
        <f>MAX($B$2:B2218)</f>
        <v>234.03399999999999</v>
      </c>
      <c r="D2218" s="4">
        <f>(B2218 - C2218) / C2218</f>
        <v>-2.8816325832998625E-2</v>
      </c>
      <c r="E2218">
        <v>187.97</v>
      </c>
      <c r="F2218">
        <f>MAX($E$2:E2218)</f>
        <v>200</v>
      </c>
      <c r="G2218">
        <f>(E2218-F2218)/F2218</f>
        <v>-6.0150000000000009E-2</v>
      </c>
      <c r="H2218">
        <v>260.45999999999998</v>
      </c>
      <c r="I2218">
        <f>MAX($H$2:H2218)</f>
        <v>409.97</v>
      </c>
      <c r="J2218">
        <f t="shared" si="102"/>
        <v>-0.36468522086981986</v>
      </c>
      <c r="K2218">
        <v>121.392</v>
      </c>
      <c r="L2218">
        <f>MAX($K$2:K2218)</f>
        <v>135.559</v>
      </c>
      <c r="M2218">
        <f t="shared" si="103"/>
        <v>-0.10450800020655214</v>
      </c>
      <c r="N2218">
        <v>5738.17</v>
      </c>
      <c r="O2218">
        <f>MAX($N$2:N2218)</f>
        <v>5745.37</v>
      </c>
      <c r="P2218">
        <f t="shared" si="104"/>
        <v>-1.2531829977877522E-3</v>
      </c>
    </row>
    <row r="2219" spans="1:16">
      <c r="A2219" s="1">
        <v>45565</v>
      </c>
      <c r="B2219">
        <v>232.488</v>
      </c>
      <c r="C2219" s="3">
        <f>MAX($B$2:B2219)</f>
        <v>234.03399999999999</v>
      </c>
      <c r="D2219" s="4">
        <f>(B2219 - C2219) / C2219</f>
        <v>-6.605877778442416E-3</v>
      </c>
      <c r="E2219">
        <v>186.33</v>
      </c>
      <c r="F2219">
        <f>MAX($E$2:E2219)</f>
        <v>200</v>
      </c>
      <c r="G2219">
        <f>(E2219-F2219)/F2219</f>
        <v>-6.8349999999999939E-2</v>
      </c>
      <c r="H2219">
        <v>261.63</v>
      </c>
      <c r="I2219">
        <f>MAX($H$2:H2219)</f>
        <v>409.97</v>
      </c>
      <c r="J2219">
        <f t="shared" si="102"/>
        <v>-0.36183135351367179</v>
      </c>
      <c r="K2219">
        <v>121.432</v>
      </c>
      <c r="L2219">
        <f>MAX($K$2:K2219)</f>
        <v>135.559</v>
      </c>
      <c r="M2219">
        <f t="shared" si="103"/>
        <v>-0.10421292573713288</v>
      </c>
      <c r="N2219">
        <v>5762.48</v>
      </c>
      <c r="O2219">
        <f>MAX($N$2:N2219)</f>
        <v>5762.48</v>
      </c>
      <c r="P2219">
        <f t="shared" si="104"/>
        <v>0</v>
      </c>
    </row>
    <row r="2220" spans="1:16">
      <c r="A2220" s="1">
        <v>45566</v>
      </c>
      <c r="B2220">
        <v>225.71299999999999</v>
      </c>
      <c r="C2220" s="3">
        <f>MAX($B$2:B2220)</f>
        <v>234.03399999999999</v>
      </c>
      <c r="D2220" s="4">
        <f>(B2220 - C2220) / C2220</f>
        <v>-3.5554662997684089E-2</v>
      </c>
      <c r="E2220">
        <v>185.13</v>
      </c>
      <c r="F2220">
        <f>MAX($E$2:E2220)</f>
        <v>200</v>
      </c>
      <c r="G2220">
        <f>(E2220-F2220)/F2220</f>
        <v>-7.4350000000000027E-2</v>
      </c>
      <c r="H2220">
        <v>258.02</v>
      </c>
      <c r="I2220">
        <f>MAX($H$2:H2220)</f>
        <v>409.97</v>
      </c>
      <c r="J2220">
        <f t="shared" si="102"/>
        <v>-0.3706368758689661</v>
      </c>
      <c r="K2220">
        <v>116.992</v>
      </c>
      <c r="L2220">
        <f>MAX($K$2:K2220)</f>
        <v>135.559</v>
      </c>
      <c r="M2220">
        <f t="shared" si="103"/>
        <v>-0.13696619184266626</v>
      </c>
      <c r="N2220">
        <v>5708.75</v>
      </c>
      <c r="O2220">
        <f>MAX($N$2:N2220)</f>
        <v>5762.48</v>
      </c>
      <c r="P2220">
        <f t="shared" si="104"/>
        <v>-9.3241104524440111E-3</v>
      </c>
    </row>
    <row r="2221" spans="1:16">
      <c r="A2221" s="1">
        <v>45567</v>
      </c>
      <c r="B2221">
        <v>226.28200000000001</v>
      </c>
      <c r="C2221" s="3">
        <f>MAX($B$2:B2221)</f>
        <v>234.03399999999999</v>
      </c>
      <c r="D2221" s="4">
        <f>(B2221 - C2221) / C2221</f>
        <v>-3.312339232761044E-2</v>
      </c>
      <c r="E2221">
        <v>184.76</v>
      </c>
      <c r="F2221">
        <f>MAX($E$2:E2221)</f>
        <v>200</v>
      </c>
      <c r="G2221">
        <f>(E2221-F2221)/F2221</f>
        <v>-7.6200000000000045E-2</v>
      </c>
      <c r="H2221">
        <v>249.02</v>
      </c>
      <c r="I2221">
        <f>MAX($H$2:H2221)</f>
        <v>409.97</v>
      </c>
      <c r="J2221">
        <f t="shared" si="102"/>
        <v>-0.39258970168548918</v>
      </c>
      <c r="K2221">
        <v>118.842</v>
      </c>
      <c r="L2221">
        <f>MAX($K$2:K2221)</f>
        <v>135.559</v>
      </c>
      <c r="M2221">
        <f t="shared" si="103"/>
        <v>-0.12331899763202737</v>
      </c>
      <c r="N2221">
        <v>5709.54</v>
      </c>
      <c r="O2221">
        <f>MAX($N$2:N2221)</f>
        <v>5762.48</v>
      </c>
      <c r="P2221">
        <f t="shared" si="104"/>
        <v>-9.1870167011424957E-3</v>
      </c>
    </row>
    <row r="2222" spans="1:16">
      <c r="A2222" s="1">
        <v>45568</v>
      </c>
      <c r="B2222">
        <v>225.17400000000001</v>
      </c>
      <c r="C2222" s="3">
        <f>MAX($B$2:B2222)</f>
        <v>234.03399999999999</v>
      </c>
      <c r="D2222" s="4">
        <f>(B2222 - C2222) / C2222</f>
        <v>-3.7857747164941787E-2</v>
      </c>
      <c r="E2222">
        <v>181.96</v>
      </c>
      <c r="F2222">
        <f>MAX($E$2:E2222)</f>
        <v>200</v>
      </c>
      <c r="G2222">
        <f>(E2222-F2222)/F2222</f>
        <v>-9.0199999999999961E-2</v>
      </c>
      <c r="H2222">
        <v>240.66</v>
      </c>
      <c r="I2222">
        <f>MAX($H$2:H2222)</f>
        <v>409.97</v>
      </c>
      <c r="J2222">
        <f t="shared" si="102"/>
        <v>-0.41298143766617074</v>
      </c>
      <c r="K2222">
        <v>122.842</v>
      </c>
      <c r="L2222">
        <f>MAX($K$2:K2222)</f>
        <v>135.559</v>
      </c>
      <c r="M2222">
        <f t="shared" si="103"/>
        <v>-9.3811550690105411E-2</v>
      </c>
      <c r="N2222">
        <v>5699.94</v>
      </c>
      <c r="O2222">
        <f>MAX($N$2:N2222)</f>
        <v>5762.48</v>
      </c>
      <c r="P2222">
        <f t="shared" si="104"/>
        <v>-1.0852966084047141E-2</v>
      </c>
    </row>
    <row r="2223" spans="1:16">
      <c r="A2223" s="1">
        <v>45569</v>
      </c>
      <c r="B2223">
        <v>226.30199999999999</v>
      </c>
      <c r="C2223" s="3">
        <f>MAX($B$2:B2223)</f>
        <v>234.03399999999999</v>
      </c>
      <c r="D2223" s="4">
        <f>(B2223 - C2223) / C2223</f>
        <v>-3.3037934659066633E-2</v>
      </c>
      <c r="E2223">
        <v>186.51</v>
      </c>
      <c r="F2223">
        <f>MAX($E$2:E2223)</f>
        <v>200</v>
      </c>
      <c r="G2223">
        <f>(E2223-F2223)/F2223</f>
        <v>-6.7450000000000052E-2</v>
      </c>
      <c r="H2223">
        <v>250.08</v>
      </c>
      <c r="I2223">
        <f>MAX($H$2:H2223)</f>
        <v>409.97</v>
      </c>
      <c r="J2223">
        <f t="shared" si="102"/>
        <v>-0.39000414664487648</v>
      </c>
      <c r="K2223">
        <v>124.911</v>
      </c>
      <c r="L2223">
        <f>MAX($K$2:K2223)</f>
        <v>135.559</v>
      </c>
      <c r="M2223">
        <f t="shared" si="103"/>
        <v>-7.8548823759396244E-2</v>
      </c>
      <c r="N2223">
        <v>5751.07</v>
      </c>
      <c r="O2223">
        <f>MAX($N$2:N2223)</f>
        <v>5762.48</v>
      </c>
      <c r="P2223">
        <f t="shared" si="104"/>
        <v>-1.9800502561396925E-3</v>
      </c>
    </row>
    <row r="2224" spans="1:16">
      <c r="A2224" s="1">
        <v>45572</v>
      </c>
      <c r="B2224">
        <v>221.203</v>
      </c>
      <c r="C2224" s="3">
        <f>MAX($B$2:B2224)</f>
        <v>234.03399999999999</v>
      </c>
      <c r="D2224" s="4">
        <f>(B2224 - C2224) / C2224</f>
        <v>-5.4825367254330522E-2</v>
      </c>
      <c r="E2224">
        <v>180.8</v>
      </c>
      <c r="F2224">
        <f>MAX($E$2:E2224)</f>
        <v>200</v>
      </c>
      <c r="G2224">
        <f>(E2224-F2224)/F2224</f>
        <v>-9.5999999999999946E-2</v>
      </c>
      <c r="H2224">
        <v>240.83</v>
      </c>
      <c r="I2224">
        <f>MAX($H$2:H2224)</f>
        <v>409.97</v>
      </c>
      <c r="J2224">
        <f t="shared" si="102"/>
        <v>-0.41256677317852525</v>
      </c>
      <c r="K2224">
        <v>127.711</v>
      </c>
      <c r="L2224">
        <f>MAX($K$2:K2224)</f>
        <v>135.559</v>
      </c>
      <c r="M2224">
        <f t="shared" si="103"/>
        <v>-5.7893610900050893E-2</v>
      </c>
      <c r="N2224">
        <v>5695.94</v>
      </c>
      <c r="O2224">
        <f>MAX($N$2:N2224)</f>
        <v>5762.48</v>
      </c>
      <c r="P2224">
        <f t="shared" si="104"/>
        <v>-1.1547111660257384E-2</v>
      </c>
    </row>
    <row r="2225" spans="1:16">
      <c r="A2225" s="1">
        <v>45573</v>
      </c>
      <c r="B2225">
        <v>225.274</v>
      </c>
      <c r="C2225" s="3">
        <f>MAX($B$2:B2225)</f>
        <v>234.03399999999999</v>
      </c>
      <c r="D2225" s="4">
        <f>(B2225 - C2225) / C2225</f>
        <v>-3.7430458822222373E-2</v>
      </c>
      <c r="E2225">
        <v>182.72</v>
      </c>
      <c r="F2225">
        <f>MAX($E$2:E2225)</f>
        <v>200</v>
      </c>
      <c r="G2225">
        <f>(E2225-F2225)/F2225</f>
        <v>-8.6400000000000005E-2</v>
      </c>
      <c r="H2225">
        <v>244.5</v>
      </c>
      <c r="I2225">
        <f>MAX($H$2:H2225)</f>
        <v>409.97</v>
      </c>
      <c r="J2225">
        <f t="shared" si="102"/>
        <v>-0.40361489865112088</v>
      </c>
      <c r="K2225">
        <v>132.881</v>
      </c>
      <c r="L2225">
        <f>MAX($K$2:K2225)</f>
        <v>135.559</v>
      </c>
      <c r="M2225">
        <f t="shared" si="103"/>
        <v>-1.9755235727616737E-2</v>
      </c>
      <c r="N2225">
        <v>5751.13</v>
      </c>
      <c r="O2225">
        <f>MAX($N$2:N2225)</f>
        <v>5762.48</v>
      </c>
      <c r="P2225">
        <f t="shared" si="104"/>
        <v>-1.9696380724964694E-3</v>
      </c>
    </row>
    <row r="2226" spans="1:16">
      <c r="A2226" s="1">
        <v>45574</v>
      </c>
      <c r="B2226">
        <v>229.036</v>
      </c>
      <c r="C2226" s="3">
        <f>MAX($B$2:B2226)</f>
        <v>234.03399999999999</v>
      </c>
      <c r="D2226" s="4">
        <f>(B2226 - C2226) / C2226</f>
        <v>-2.1355871369117266E-2</v>
      </c>
      <c r="E2226">
        <v>185.17</v>
      </c>
      <c r="F2226">
        <f>MAX($E$2:E2226)</f>
        <v>200</v>
      </c>
      <c r="G2226">
        <f>(E2226-F2226)/F2226</f>
        <v>-7.4150000000000063E-2</v>
      </c>
      <c r="H2226">
        <v>241.05</v>
      </c>
      <c r="I2226">
        <f>MAX($H$2:H2226)</f>
        <v>409.97</v>
      </c>
      <c r="J2226">
        <f t="shared" si="102"/>
        <v>-0.41203014854745468</v>
      </c>
      <c r="K2226">
        <v>132.64099999999999</v>
      </c>
      <c r="L2226">
        <f>MAX($K$2:K2226)</f>
        <v>135.559</v>
      </c>
      <c r="M2226">
        <f t="shared" si="103"/>
        <v>-2.1525682544132122E-2</v>
      </c>
      <c r="N2226">
        <v>5792.04</v>
      </c>
      <c r="O2226">
        <f>MAX($N$2:N2226)</f>
        <v>5792.04</v>
      </c>
      <c r="P2226">
        <f t="shared" si="104"/>
        <v>0</v>
      </c>
    </row>
    <row r="2227" spans="1:16">
      <c r="A2227" s="1">
        <v>45575</v>
      </c>
      <c r="B2227">
        <v>228.53700000000001</v>
      </c>
      <c r="C2227" s="3">
        <f>MAX($B$2:B2227)</f>
        <v>234.03399999999999</v>
      </c>
      <c r="D2227" s="4">
        <f>(B2227 - C2227) / C2227</f>
        <v>-2.3488040199287224E-2</v>
      </c>
      <c r="E2227">
        <v>186.65</v>
      </c>
      <c r="F2227">
        <f>MAX($E$2:E2227)</f>
        <v>200</v>
      </c>
      <c r="G2227">
        <f>(E2227-F2227)/F2227</f>
        <v>-6.6749999999999976E-2</v>
      </c>
      <c r="H2227">
        <v>238.77</v>
      </c>
      <c r="I2227">
        <f>MAX($H$2:H2227)</f>
        <v>409.97</v>
      </c>
      <c r="J2227">
        <f t="shared" si="102"/>
        <v>-0.41759153108764058</v>
      </c>
      <c r="K2227">
        <v>134.80099999999999</v>
      </c>
      <c r="L2227">
        <f>MAX($K$2:K2227)</f>
        <v>135.559</v>
      </c>
      <c r="M2227">
        <f t="shared" si="103"/>
        <v>-5.5916611954942852E-3</v>
      </c>
      <c r="N2227">
        <v>5780.05</v>
      </c>
      <c r="O2227">
        <f>MAX($N$2:N2227)</f>
        <v>5792.04</v>
      </c>
      <c r="P2227">
        <f t="shared" si="104"/>
        <v>-2.0700823889337402E-3</v>
      </c>
    </row>
    <row r="2228" spans="1:16">
      <c r="A2228" s="1">
        <v>45576</v>
      </c>
      <c r="B2228">
        <v>227.05</v>
      </c>
      <c r="C2228" s="3">
        <f>MAX($B$2:B2228)</f>
        <v>234.03399999999999</v>
      </c>
      <c r="D2228" s="4">
        <f>(B2228 - C2228) / C2228</f>
        <v>-2.9841817855525182E-2</v>
      </c>
      <c r="E2228">
        <v>188.82</v>
      </c>
      <c r="F2228">
        <f>MAX($E$2:E2228)</f>
        <v>200</v>
      </c>
      <c r="G2228">
        <f>(E2228-F2228)/F2228</f>
        <v>-5.5900000000000033E-2</v>
      </c>
      <c r="H2228">
        <v>217.8</v>
      </c>
      <c r="I2228">
        <f>MAX($H$2:H2228)</f>
        <v>409.97</v>
      </c>
      <c r="J2228">
        <f t="shared" si="102"/>
        <v>-0.46874161524013952</v>
      </c>
      <c r="K2228">
        <v>134.791</v>
      </c>
      <c r="L2228">
        <f>MAX($K$2:K2228)</f>
        <v>135.559</v>
      </c>
      <c r="M2228">
        <f t="shared" si="103"/>
        <v>-5.6654298128490229E-3</v>
      </c>
      <c r="N2228">
        <v>5815.03</v>
      </c>
      <c r="O2228">
        <f>MAX($N$2:N2228)</f>
        <v>5815.03</v>
      </c>
      <c r="P2228">
        <f t="shared" si="104"/>
        <v>0</v>
      </c>
    </row>
    <row r="2229" spans="1:16">
      <c r="A2229" s="1">
        <v>45579</v>
      </c>
      <c r="B2229">
        <v>230.792</v>
      </c>
      <c r="C2229" s="3">
        <f>MAX($B$2:B2229)</f>
        <v>234.03399999999999</v>
      </c>
      <c r="D2229" s="4">
        <f>(B2229 - C2229) / C2229</f>
        <v>-1.3852688070964007E-2</v>
      </c>
      <c r="E2229">
        <v>187.54</v>
      </c>
      <c r="F2229">
        <f>MAX($E$2:E2229)</f>
        <v>200</v>
      </c>
      <c r="G2229">
        <f>(E2229-F2229)/F2229</f>
        <v>-6.2300000000000043E-2</v>
      </c>
      <c r="H2229">
        <v>219.16</v>
      </c>
      <c r="I2229">
        <f>MAX($H$2:H2229)</f>
        <v>409.97</v>
      </c>
      <c r="J2229">
        <f t="shared" si="102"/>
        <v>-0.46542429933897606</v>
      </c>
      <c r="K2229">
        <v>138.06</v>
      </c>
      <c r="L2229">
        <f>MAX($K$2:K2229)</f>
        <v>138.06</v>
      </c>
      <c r="M2229">
        <f t="shared" si="103"/>
        <v>0</v>
      </c>
      <c r="N2229">
        <v>5859.85</v>
      </c>
      <c r="O2229">
        <f>MAX($N$2:N2229)</f>
        <v>5859.85</v>
      </c>
      <c r="P2229">
        <f t="shared" si="104"/>
        <v>0</v>
      </c>
    </row>
    <row r="2230" spans="1:16">
      <c r="A2230" s="1">
        <v>45580</v>
      </c>
      <c r="B2230">
        <v>233.33600000000001</v>
      </c>
      <c r="C2230" s="3">
        <f>MAX($B$2:B2230)</f>
        <v>234.03399999999999</v>
      </c>
      <c r="D2230" s="4">
        <f>(B2230 - C2230) / C2230</f>
        <v>-2.9824726321815596E-3</v>
      </c>
      <c r="E2230">
        <v>187.69</v>
      </c>
      <c r="F2230">
        <f>MAX($E$2:E2230)</f>
        <v>200</v>
      </c>
      <c r="G2230">
        <f>(E2230-F2230)/F2230</f>
        <v>-6.1550000000000014E-2</v>
      </c>
      <c r="H2230">
        <v>219.57</v>
      </c>
      <c r="I2230">
        <f>MAX($H$2:H2230)</f>
        <v>409.97</v>
      </c>
      <c r="J2230">
        <f t="shared" si="102"/>
        <v>-0.46442422616289003</v>
      </c>
      <c r="K2230">
        <v>131.59100000000001</v>
      </c>
      <c r="L2230">
        <f>MAX($K$2:K2230)</f>
        <v>138.06</v>
      </c>
      <c r="M2230">
        <f t="shared" si="103"/>
        <v>-4.6856439229320541E-2</v>
      </c>
      <c r="N2230">
        <v>5815.26</v>
      </c>
      <c r="O2230">
        <f>MAX($N$2:N2230)</f>
        <v>5859.85</v>
      </c>
      <c r="P2230">
        <f t="shared" si="104"/>
        <v>-7.6094097971791327E-3</v>
      </c>
    </row>
    <row r="2231" spans="1:16">
      <c r="A2231" s="1">
        <v>45581</v>
      </c>
      <c r="B2231">
        <v>231.27099999999999</v>
      </c>
      <c r="C2231" s="3">
        <f>MAX($B$2:B2231)</f>
        <v>234.03399999999999</v>
      </c>
      <c r="D2231" s="4">
        <f>(B2231 - C2231) / C2231</f>
        <v>-1.1805976909337983E-2</v>
      </c>
      <c r="E2231">
        <v>186.89</v>
      </c>
      <c r="F2231">
        <f>MAX($E$2:E2231)</f>
        <v>200</v>
      </c>
      <c r="G2231">
        <f>(E2231-F2231)/F2231</f>
        <v>-6.5550000000000067E-2</v>
      </c>
      <c r="H2231">
        <v>221.33</v>
      </c>
      <c r="I2231">
        <f>MAX($H$2:H2231)</f>
        <v>409.97</v>
      </c>
      <c r="J2231">
        <f t="shared" si="102"/>
        <v>-0.46013122911432547</v>
      </c>
      <c r="K2231">
        <v>135.71100000000001</v>
      </c>
      <c r="L2231">
        <f>MAX($K$2:K2231)</f>
        <v>138.06</v>
      </c>
      <c r="M2231">
        <f t="shared" si="103"/>
        <v>-1.70143415906127E-2</v>
      </c>
      <c r="N2231">
        <v>5842.47</v>
      </c>
      <c r="O2231">
        <f>MAX($N$2:N2231)</f>
        <v>5859.85</v>
      </c>
      <c r="P2231">
        <f t="shared" si="104"/>
        <v>-2.9659462272925261E-3</v>
      </c>
    </row>
    <row r="2232" spans="1:16">
      <c r="A2232" s="1">
        <v>45582</v>
      </c>
      <c r="B2232">
        <v>231.64</v>
      </c>
      <c r="C2232" s="3">
        <f>MAX($B$2:B2232)</f>
        <v>234.03399999999999</v>
      </c>
      <c r="D2232" s="4">
        <f>(B2232 - C2232) / C2232</f>
        <v>-1.0229282924703272E-2</v>
      </c>
      <c r="E2232">
        <v>187.53</v>
      </c>
      <c r="F2232">
        <f>MAX($E$2:E2232)</f>
        <v>200</v>
      </c>
      <c r="G2232">
        <f>(E2232-F2232)/F2232</f>
        <v>-6.2349999999999996E-2</v>
      </c>
      <c r="H2232">
        <v>220.89</v>
      </c>
      <c r="I2232">
        <f>MAX($H$2:H2232)</f>
        <v>409.97</v>
      </c>
      <c r="J2232">
        <f t="shared" si="102"/>
        <v>-0.46120447837646666</v>
      </c>
      <c r="K2232">
        <v>136.92099999999999</v>
      </c>
      <c r="L2232">
        <f>MAX($K$2:K2232)</f>
        <v>138.06</v>
      </c>
      <c r="M2232">
        <f t="shared" si="103"/>
        <v>-8.250036216137983E-3</v>
      </c>
      <c r="N2232">
        <v>5841.47</v>
      </c>
      <c r="O2232">
        <f>MAX($N$2:N2232)</f>
        <v>5859.85</v>
      </c>
      <c r="P2232">
        <f t="shared" si="104"/>
        <v>-3.1365990597029118E-3</v>
      </c>
    </row>
    <row r="2233" spans="1:16">
      <c r="A2233" s="1">
        <v>45583</v>
      </c>
      <c r="B2233">
        <v>234.48400000000001</v>
      </c>
      <c r="C2233" s="3">
        <f>MAX($B$2:B2233)</f>
        <v>234.48400000000001</v>
      </c>
      <c r="D2233" s="4">
        <f>(B2233 - C2233) / C2233</f>
        <v>0</v>
      </c>
      <c r="E2233">
        <v>188.99</v>
      </c>
      <c r="F2233">
        <f>MAX($E$2:E2233)</f>
        <v>200</v>
      </c>
      <c r="G2233">
        <f>(E2233-F2233)/F2233</f>
        <v>-5.5049999999999953E-2</v>
      </c>
      <c r="H2233">
        <v>220.7</v>
      </c>
      <c r="I2233">
        <f>MAX($H$2:H2233)</f>
        <v>409.97</v>
      </c>
      <c r="J2233">
        <f t="shared" si="102"/>
        <v>-0.46166792692148212</v>
      </c>
      <c r="K2233">
        <v>137.99</v>
      </c>
      <c r="L2233">
        <f>MAX($K$2:K2233)</f>
        <v>138.06</v>
      </c>
      <c r="M2233">
        <f t="shared" si="103"/>
        <v>-5.0702593075469492E-4</v>
      </c>
      <c r="N2233">
        <v>5864.67</v>
      </c>
      <c r="O2233">
        <f>MAX($N$2:N2233)</f>
        <v>5864.67</v>
      </c>
      <c r="P2233">
        <f t="shared" si="104"/>
        <v>0</v>
      </c>
    </row>
    <row r="2234" spans="1:16">
      <c r="A2234" s="1">
        <v>45586</v>
      </c>
      <c r="B2234">
        <v>235.96100000000001</v>
      </c>
      <c r="C2234" s="3">
        <f>MAX($B$2:B2234)</f>
        <v>235.96100000000001</v>
      </c>
      <c r="D2234" s="4">
        <f>(B2234 - C2234) / C2234</f>
        <v>0</v>
      </c>
      <c r="E2234">
        <v>189.07</v>
      </c>
      <c r="F2234">
        <f>MAX($E$2:E2234)</f>
        <v>200</v>
      </c>
      <c r="G2234">
        <f>(E2234-F2234)/F2234</f>
        <v>-5.4650000000000032E-2</v>
      </c>
      <c r="H2234">
        <v>218.85</v>
      </c>
      <c r="I2234">
        <f>MAX($H$2:H2234)</f>
        <v>409.97</v>
      </c>
      <c r="J2234">
        <f t="shared" si="102"/>
        <v>-0.46618045222821186</v>
      </c>
      <c r="K2234">
        <v>143.69999999999999</v>
      </c>
      <c r="L2234">
        <f>MAX($K$2:K2234)</f>
        <v>143.69999999999999</v>
      </c>
      <c r="M2234">
        <f t="shared" si="103"/>
        <v>0</v>
      </c>
      <c r="N2234">
        <v>5853.98</v>
      </c>
      <c r="O2234">
        <f>MAX($N$2:N2234)</f>
        <v>5864.67</v>
      </c>
      <c r="P2234">
        <f t="shared" si="104"/>
        <v>-1.8227794573267566E-3</v>
      </c>
    </row>
    <row r="2235" spans="1:16">
      <c r="A2235" s="1">
        <v>45587</v>
      </c>
      <c r="B2235">
        <v>235.34200000000001</v>
      </c>
      <c r="C2235" s="3">
        <f>MAX($B$2:B2235)</f>
        <v>235.96100000000001</v>
      </c>
      <c r="D2235" s="4">
        <f>(B2235 - C2235) / C2235</f>
        <v>-2.6233148698301826E-3</v>
      </c>
      <c r="E2235">
        <v>189.7</v>
      </c>
      <c r="F2235">
        <f>MAX($E$2:E2235)</f>
        <v>200</v>
      </c>
      <c r="G2235">
        <f>(E2235-F2235)/F2235</f>
        <v>-5.150000000000006E-2</v>
      </c>
      <c r="H2235">
        <v>217.97</v>
      </c>
      <c r="I2235">
        <f>MAX($H$2:H2235)</f>
        <v>409.97</v>
      </c>
      <c r="J2235">
        <f t="shared" si="102"/>
        <v>-0.46832695075249414</v>
      </c>
      <c r="K2235">
        <v>143.58000000000001</v>
      </c>
      <c r="L2235">
        <f>MAX($K$2:K2235)</f>
        <v>143.69999999999999</v>
      </c>
      <c r="M2235">
        <f t="shared" si="103"/>
        <v>-8.3507306889336213E-4</v>
      </c>
      <c r="N2235">
        <v>5851.2</v>
      </c>
      <c r="O2235">
        <f>MAX($N$2:N2235)</f>
        <v>5864.67</v>
      </c>
      <c r="P2235">
        <f t="shared" si="104"/>
        <v>-2.2968044237783635E-3</v>
      </c>
    </row>
    <row r="2236" spans="1:16">
      <c r="A2236" s="1">
        <v>45588</v>
      </c>
      <c r="B2236">
        <v>230.25299999999999</v>
      </c>
      <c r="C2236" s="3">
        <f>MAX($B$2:B2236)</f>
        <v>235.96100000000001</v>
      </c>
      <c r="D2236" s="4">
        <f>(B2236 - C2236) / C2236</f>
        <v>-2.4190438250388947E-2</v>
      </c>
      <c r="E2236">
        <v>184.71</v>
      </c>
      <c r="F2236">
        <f>MAX($E$2:E2236)</f>
        <v>200</v>
      </c>
      <c r="G2236">
        <f>(E2236-F2236)/F2236</f>
        <v>-7.6449999999999962E-2</v>
      </c>
      <c r="H2236">
        <v>213.65</v>
      </c>
      <c r="I2236">
        <f>MAX($H$2:H2236)</f>
        <v>409.97</v>
      </c>
      <c r="J2236">
        <f t="shared" si="102"/>
        <v>-0.47886430714442524</v>
      </c>
      <c r="K2236">
        <v>139.55000000000001</v>
      </c>
      <c r="L2236">
        <f>MAX($K$2:K2236)</f>
        <v>143.69999999999999</v>
      </c>
      <c r="M2236">
        <f t="shared" si="103"/>
        <v>-2.887961029923436E-2</v>
      </c>
      <c r="N2236">
        <v>5797.42</v>
      </c>
      <c r="O2236">
        <f>MAX($N$2:N2236)</f>
        <v>5864.67</v>
      </c>
      <c r="P2236">
        <f t="shared" si="104"/>
        <v>-1.1466970861105569E-2</v>
      </c>
    </row>
    <row r="2237" spans="1:16">
      <c r="A2237" s="1">
        <v>45589</v>
      </c>
      <c r="B2237">
        <v>230.06399999999999</v>
      </c>
      <c r="C2237" s="3">
        <f>MAX($B$2:B2237)</f>
        <v>235.96100000000001</v>
      </c>
      <c r="D2237" s="4">
        <f>(B2237 - C2237) / C2237</f>
        <v>-2.499141807332576E-2</v>
      </c>
      <c r="E2237">
        <v>186.38</v>
      </c>
      <c r="F2237">
        <f>MAX($E$2:E2237)</f>
        <v>200</v>
      </c>
      <c r="G2237">
        <f>(E2237-F2237)/F2237</f>
        <v>-6.8100000000000022E-2</v>
      </c>
      <c r="H2237">
        <v>260.48</v>
      </c>
      <c r="I2237">
        <f>MAX($H$2:H2237)</f>
        <v>409.97</v>
      </c>
      <c r="J2237">
        <f t="shared" si="102"/>
        <v>-0.36463643681244967</v>
      </c>
      <c r="K2237">
        <v>140.4</v>
      </c>
      <c r="L2237">
        <f>MAX($K$2:K2237)</f>
        <v>143.69999999999999</v>
      </c>
      <c r="M2237">
        <f t="shared" si="103"/>
        <v>-2.2964509394571907E-2</v>
      </c>
      <c r="N2237">
        <v>5809.86</v>
      </c>
      <c r="O2237">
        <f>MAX($N$2:N2237)</f>
        <v>5864.67</v>
      </c>
      <c r="P2237">
        <f t="shared" si="104"/>
        <v>-9.3457943925234332E-3</v>
      </c>
    </row>
    <row r="2238" spans="1:16">
      <c r="A2238" s="1">
        <v>45590</v>
      </c>
      <c r="B2238">
        <v>230.90199999999999</v>
      </c>
      <c r="C2238" s="3">
        <f>MAX($B$2:B2238)</f>
        <v>235.96100000000001</v>
      </c>
      <c r="D2238" s="4">
        <f>(B2238 - C2238) / C2238</f>
        <v>-2.143998372612434E-2</v>
      </c>
      <c r="E2238">
        <v>187.83</v>
      </c>
      <c r="F2238">
        <f>MAX($E$2:E2238)</f>
        <v>200</v>
      </c>
      <c r="G2238">
        <f>(E2238-F2238)/F2238</f>
        <v>-6.0849999999999939E-2</v>
      </c>
      <c r="H2238">
        <v>269.19</v>
      </c>
      <c r="I2238">
        <f>MAX($H$2:H2238)</f>
        <v>409.97</v>
      </c>
      <c r="J2238">
        <f t="shared" si="102"/>
        <v>-0.34339097982779232</v>
      </c>
      <c r="K2238">
        <v>141.53</v>
      </c>
      <c r="L2238">
        <f>MAX($K$2:K2238)</f>
        <v>143.69999999999999</v>
      </c>
      <c r="M2238">
        <f t="shared" si="103"/>
        <v>-1.5100904662491215E-2</v>
      </c>
      <c r="N2238">
        <v>5808.12</v>
      </c>
      <c r="O2238">
        <f>MAX($N$2:N2238)</f>
        <v>5864.67</v>
      </c>
      <c r="P2238">
        <f t="shared" si="104"/>
        <v>-9.6424862780003281E-3</v>
      </c>
    </row>
    <row r="2239" spans="1:16">
      <c r="A2239" s="1">
        <v>45593</v>
      </c>
      <c r="B2239">
        <v>232.887</v>
      </c>
      <c r="C2239" s="3">
        <f>MAX($B$2:B2239)</f>
        <v>235.96100000000001</v>
      </c>
      <c r="D2239" s="4">
        <f>(B2239 - C2239) / C2239</f>
        <v>-1.3027576591046877E-2</v>
      </c>
      <c r="E2239">
        <v>188.39</v>
      </c>
      <c r="F2239">
        <f>MAX($E$2:E2239)</f>
        <v>200</v>
      </c>
      <c r="G2239">
        <f>(E2239-F2239)/F2239</f>
        <v>-5.8050000000000067E-2</v>
      </c>
      <c r="H2239">
        <v>262.51</v>
      </c>
      <c r="I2239">
        <f>MAX($H$2:H2239)</f>
        <v>409.97</v>
      </c>
      <c r="J2239">
        <f t="shared" si="102"/>
        <v>-0.35968485498938951</v>
      </c>
      <c r="K2239">
        <v>140.51</v>
      </c>
      <c r="L2239">
        <f>MAX($K$2:K2239)</f>
        <v>143.69999999999999</v>
      </c>
      <c r="M2239">
        <f t="shared" si="103"/>
        <v>-2.2199025748086278E-2</v>
      </c>
      <c r="N2239">
        <v>5823.52</v>
      </c>
      <c r="O2239">
        <f>MAX($N$2:N2239)</f>
        <v>5864.67</v>
      </c>
      <c r="P2239">
        <f t="shared" si="104"/>
        <v>-7.0165925789515242E-3</v>
      </c>
    </row>
    <row r="2240" spans="1:16">
      <c r="A2240" s="1">
        <v>45594</v>
      </c>
      <c r="B2240">
        <v>233.15700000000001</v>
      </c>
      <c r="C2240" s="3">
        <f>MAX($B$2:B2240)</f>
        <v>235.96100000000001</v>
      </c>
      <c r="D2240" s="4">
        <f>(B2240 - C2240) / C2240</f>
        <v>-1.188331970113706E-2</v>
      </c>
      <c r="E2240">
        <v>190.83</v>
      </c>
      <c r="F2240">
        <f>MAX($E$2:E2240)</f>
        <v>200</v>
      </c>
      <c r="G2240">
        <f>(E2240-F2240)/F2240</f>
        <v>-4.5849999999999939E-2</v>
      </c>
      <c r="H2240">
        <v>259.52</v>
      </c>
      <c r="I2240">
        <f>MAX($H$2:H2240)</f>
        <v>409.97</v>
      </c>
      <c r="J2240">
        <f t="shared" si="102"/>
        <v>-0.36697807156621226</v>
      </c>
      <c r="K2240">
        <v>141.24</v>
      </c>
      <c r="L2240">
        <f>MAX($K$2:K2240)</f>
        <v>143.69999999999999</v>
      </c>
      <c r="M2240">
        <f t="shared" si="103"/>
        <v>-1.7118997912317187E-2</v>
      </c>
      <c r="N2240">
        <v>5832.92</v>
      </c>
      <c r="O2240">
        <f>MAX($N$2:N2240)</f>
        <v>5864.67</v>
      </c>
      <c r="P2240">
        <f t="shared" si="104"/>
        <v>-5.4137743470647108E-3</v>
      </c>
    </row>
    <row r="2241" spans="1:16">
      <c r="A2241" s="1">
        <v>45595</v>
      </c>
      <c r="B2241">
        <v>229.595</v>
      </c>
      <c r="C2241" s="3">
        <f>MAX($B$2:B2241)</f>
        <v>235.96100000000001</v>
      </c>
      <c r="D2241" s="4">
        <f>(B2241 - C2241) / C2241</f>
        <v>-2.6979034670983823E-2</v>
      </c>
      <c r="E2241">
        <v>192.73</v>
      </c>
      <c r="F2241">
        <f>MAX($E$2:E2241)</f>
        <v>200</v>
      </c>
      <c r="G2241">
        <f>(E2241-F2241)/F2241</f>
        <v>-3.6350000000000049E-2</v>
      </c>
      <c r="H2241">
        <v>257.55</v>
      </c>
      <c r="I2241">
        <f>MAX($H$2:H2241)</f>
        <v>409.97</v>
      </c>
      <c r="J2241">
        <f t="shared" si="102"/>
        <v>-0.37178330121716224</v>
      </c>
      <c r="K2241">
        <v>139.32499999999999</v>
      </c>
      <c r="L2241">
        <f>MAX($K$2:K2241)</f>
        <v>143.69999999999999</v>
      </c>
      <c r="M2241">
        <f t="shared" si="103"/>
        <v>-3.0445372303409886E-2</v>
      </c>
      <c r="N2241">
        <v>5813.67</v>
      </c>
      <c r="O2241">
        <f>MAX($N$2:N2241)</f>
        <v>5864.67</v>
      </c>
      <c r="P2241">
        <f t="shared" si="104"/>
        <v>-8.6961414708755982E-3</v>
      </c>
    </row>
    <row r="2242" spans="1:16">
      <c r="A2242" s="1">
        <v>45596</v>
      </c>
      <c r="B2242">
        <v>225.41399999999999</v>
      </c>
      <c r="C2242" s="3">
        <f>MAX($B$2:B2242)</f>
        <v>235.96100000000001</v>
      </c>
      <c r="D2242" s="4">
        <f>(B2242 - C2242) / C2242</f>
        <v>-4.4698064510660766E-2</v>
      </c>
      <c r="E2242">
        <v>186.4</v>
      </c>
      <c r="F2242">
        <f>MAX($E$2:E2242)</f>
        <v>200</v>
      </c>
      <c r="G2242">
        <f>(E2242-F2242)/F2242</f>
        <v>-6.7999999999999977E-2</v>
      </c>
      <c r="H2242">
        <v>249.85</v>
      </c>
      <c r="I2242">
        <f>MAX($H$2:H2242)</f>
        <v>409.97</v>
      </c>
      <c r="J2242">
        <f t="shared" si="102"/>
        <v>-0.39056516330463209</v>
      </c>
      <c r="K2242">
        <v>132.751</v>
      </c>
      <c r="L2242">
        <f>MAX($K$2:K2242)</f>
        <v>143.69999999999999</v>
      </c>
      <c r="M2242">
        <f t="shared" si="103"/>
        <v>-7.6193458594293564E-2</v>
      </c>
      <c r="N2242">
        <v>5705.45</v>
      </c>
      <c r="O2242">
        <f>MAX($N$2:N2242)</f>
        <v>5864.67</v>
      </c>
      <c r="P2242">
        <f t="shared" si="104"/>
        <v>-2.7149012646917943E-2</v>
      </c>
    </row>
    <row r="2243" spans="1:16">
      <c r="A2243" s="1">
        <v>45597</v>
      </c>
      <c r="B2243">
        <v>222.42</v>
      </c>
      <c r="C2243" s="3">
        <f>MAX($B$2:B2243)</f>
        <v>235.96100000000001</v>
      </c>
      <c r="D2243" s="4">
        <f>(B2243 - C2243) / C2243</f>
        <v>-5.7386602023215806E-2</v>
      </c>
      <c r="E2243">
        <v>197.93</v>
      </c>
      <c r="F2243">
        <f>MAX($E$2:E2243)</f>
        <v>200</v>
      </c>
      <c r="G2243">
        <f>(E2243-F2243)/F2243</f>
        <v>-1.0349999999999965E-2</v>
      </c>
      <c r="H2243">
        <v>248.98</v>
      </c>
      <c r="I2243">
        <f>MAX($H$2:H2243)</f>
        <v>409.97</v>
      </c>
      <c r="J2243">
        <f t="shared" ref="J2243:J2306" si="105">(H2243-I2243)/I2243</f>
        <v>-0.39268726980022933</v>
      </c>
      <c r="K2243">
        <v>135.36099999999999</v>
      </c>
      <c r="L2243">
        <f>MAX($K$2:K2243)</f>
        <v>143.69999999999999</v>
      </c>
      <c r="M2243">
        <f t="shared" ref="M2243:M2306" si="106">(K2243-L2243)/L2243</f>
        <v>-5.8030619345859423E-2</v>
      </c>
      <c r="N2243">
        <v>5728.8</v>
      </c>
      <c r="O2243">
        <f>MAX($N$2:N2243)</f>
        <v>5864.67</v>
      </c>
      <c r="P2243">
        <f t="shared" ref="P2243:P2306" si="107">(N2243-O2243)/O2243</f>
        <v>-2.3167543953879738E-2</v>
      </c>
    </row>
    <row r="2244" spans="1:16">
      <c r="A2244" s="1">
        <v>45600</v>
      </c>
      <c r="B2244">
        <v>221.52199999999999</v>
      </c>
      <c r="C2244" s="3">
        <f>MAX($B$2:B2244)</f>
        <v>235.96100000000001</v>
      </c>
      <c r="D2244" s="4">
        <f>(B2244 - C2244) / C2244</f>
        <v>-6.1192315679286069E-2</v>
      </c>
      <c r="E2244">
        <v>195.78</v>
      </c>
      <c r="F2244">
        <f>MAX($E$2:E2244)</f>
        <v>200</v>
      </c>
      <c r="G2244">
        <f>(E2244-F2244)/F2244</f>
        <v>-2.1099999999999994E-2</v>
      </c>
      <c r="H2244">
        <v>242.84</v>
      </c>
      <c r="I2244">
        <f>MAX($H$2:H2244)</f>
        <v>409.97</v>
      </c>
      <c r="J2244">
        <f t="shared" si="105"/>
        <v>-0.40766397541283511</v>
      </c>
      <c r="K2244">
        <v>136.041</v>
      </c>
      <c r="L2244">
        <f>MAX($K$2:K2244)</f>
        <v>143.69999999999999</v>
      </c>
      <c r="M2244">
        <f t="shared" si="106"/>
        <v>-5.3298538622129382E-2</v>
      </c>
      <c r="N2244">
        <v>5712.69</v>
      </c>
      <c r="O2244">
        <f>MAX($N$2:N2244)</f>
        <v>5864.67</v>
      </c>
      <c r="P2244">
        <f t="shared" si="107"/>
        <v>-2.5914501583209366E-2</v>
      </c>
    </row>
    <row r="2245" spans="1:16">
      <c r="A2245" s="1">
        <v>45601</v>
      </c>
      <c r="B2245">
        <v>222.959</v>
      </c>
      <c r="C2245" s="3">
        <f>MAX($B$2:B2245)</f>
        <v>235.96100000000001</v>
      </c>
      <c r="D2245" s="4">
        <f>(B2245 - C2245) / C2245</f>
        <v>-5.5102326231877337E-2</v>
      </c>
      <c r="E2245">
        <v>199.5</v>
      </c>
      <c r="F2245">
        <f>MAX($E$2:E2245)</f>
        <v>200</v>
      </c>
      <c r="G2245">
        <f>(E2245-F2245)/F2245</f>
        <v>-2.5000000000000001E-3</v>
      </c>
      <c r="H2245">
        <v>251.44</v>
      </c>
      <c r="I2245">
        <f>MAX($H$2:H2245)</f>
        <v>409.97</v>
      </c>
      <c r="J2245">
        <f t="shared" si="105"/>
        <v>-0.38668683074371302</v>
      </c>
      <c r="K2245">
        <v>139.9</v>
      </c>
      <c r="L2245">
        <f>MAX($K$2:K2245)</f>
        <v>143.69999999999999</v>
      </c>
      <c r="M2245">
        <f t="shared" si="106"/>
        <v>-2.644398051496161E-2</v>
      </c>
      <c r="N2245">
        <v>5782.76</v>
      </c>
      <c r="O2245">
        <f>MAX($N$2:N2245)</f>
        <v>5864.67</v>
      </c>
      <c r="P2245">
        <f t="shared" si="107"/>
        <v>-1.3966685252537629E-2</v>
      </c>
    </row>
    <row r="2246" spans="1:16">
      <c r="A2246" s="1">
        <v>45602</v>
      </c>
      <c r="B2246">
        <v>222.23099999999999</v>
      </c>
      <c r="C2246" s="3">
        <f>MAX($B$2:B2246)</f>
        <v>235.96100000000001</v>
      </c>
      <c r="D2246" s="4">
        <f>(B2246 - C2246) / C2246</f>
        <v>-5.8187581846152615E-2</v>
      </c>
      <c r="E2246">
        <v>207.09</v>
      </c>
      <c r="F2246">
        <f>MAX($E$2:E2246)</f>
        <v>207.09</v>
      </c>
      <c r="G2246">
        <f>(E2246-F2246)/F2246</f>
        <v>0</v>
      </c>
      <c r="H2246">
        <v>288.52999999999997</v>
      </c>
      <c r="I2246">
        <f>MAX($H$2:H2246)</f>
        <v>409.97</v>
      </c>
      <c r="J2246">
        <f t="shared" si="105"/>
        <v>-0.2962167963509526</v>
      </c>
      <c r="K2246">
        <v>145.6</v>
      </c>
      <c r="L2246">
        <f>MAX($K$2:K2246)</f>
        <v>145.6</v>
      </c>
      <c r="M2246">
        <f t="shared" si="106"/>
        <v>0</v>
      </c>
      <c r="N2246">
        <v>5929.04</v>
      </c>
      <c r="O2246">
        <f>MAX($N$2:N2246)</f>
        <v>5929.04</v>
      </c>
      <c r="P2246">
        <f t="shared" si="107"/>
        <v>0</v>
      </c>
    </row>
    <row r="2247" spans="1:16">
      <c r="A2247" s="1">
        <v>45603</v>
      </c>
      <c r="B2247">
        <v>226.98</v>
      </c>
      <c r="C2247" s="3">
        <f>MAX($B$2:B2247)</f>
        <v>235.96100000000001</v>
      </c>
      <c r="D2247" s="4">
        <f>(B2247 - C2247) / C2247</f>
        <v>-3.8061374549184068E-2</v>
      </c>
      <c r="E2247">
        <v>210.05</v>
      </c>
      <c r="F2247">
        <f>MAX($E$2:E2247)</f>
        <v>210.05</v>
      </c>
      <c r="G2247">
        <f>(E2247-F2247)/F2247</f>
        <v>0</v>
      </c>
      <c r="H2247">
        <v>296.91000000000003</v>
      </c>
      <c r="I2247">
        <f>MAX($H$2:H2247)</f>
        <v>409.97</v>
      </c>
      <c r="J2247">
        <f t="shared" si="105"/>
        <v>-0.27577627631290091</v>
      </c>
      <c r="K2247">
        <v>148.87</v>
      </c>
      <c r="L2247">
        <f>MAX($K$2:K2247)</f>
        <v>148.87</v>
      </c>
      <c r="M2247">
        <f t="shared" si="106"/>
        <v>0</v>
      </c>
      <c r="N2247">
        <v>5973.1</v>
      </c>
      <c r="O2247">
        <f>MAX($N$2:N2247)</f>
        <v>5973.1</v>
      </c>
      <c r="P2247">
        <f t="shared" si="107"/>
        <v>0</v>
      </c>
    </row>
    <row r="2248" spans="1:16">
      <c r="A2248" s="1">
        <v>45604</v>
      </c>
      <c r="B2248">
        <v>226.71100000000001</v>
      </c>
      <c r="C2248" s="3">
        <f>MAX($B$2:B2248)</f>
        <v>235.96100000000001</v>
      </c>
      <c r="D2248" s="4">
        <f>(B2248 - C2248) / C2248</f>
        <v>-3.9201393450612597E-2</v>
      </c>
      <c r="E2248">
        <v>208.18</v>
      </c>
      <c r="F2248">
        <f>MAX($E$2:E2248)</f>
        <v>210.05</v>
      </c>
      <c r="G2248">
        <f>(E2248-F2248)/F2248</f>
        <v>-8.9026422280409634E-3</v>
      </c>
      <c r="H2248">
        <v>321.22000000000003</v>
      </c>
      <c r="I2248">
        <f>MAX($H$2:H2248)</f>
        <v>409.97</v>
      </c>
      <c r="J2248">
        <f t="shared" si="105"/>
        <v>-0.21647925457960338</v>
      </c>
      <c r="K2248">
        <v>147.62</v>
      </c>
      <c r="L2248">
        <f>MAX($K$2:K2248)</f>
        <v>148.87</v>
      </c>
      <c r="M2248">
        <f t="shared" si="106"/>
        <v>-8.3965876267884723E-3</v>
      </c>
      <c r="N2248">
        <v>5995.54</v>
      </c>
      <c r="O2248">
        <f>MAX($N$2:N2248)</f>
        <v>5995.54</v>
      </c>
      <c r="P2248">
        <f t="shared" si="107"/>
        <v>0</v>
      </c>
    </row>
    <row r="2249" spans="1:16">
      <c r="A2249" s="1">
        <v>45607</v>
      </c>
      <c r="B2249">
        <v>223.98400000000001</v>
      </c>
      <c r="C2249" s="3">
        <f>MAX($B$2:B2249)</f>
        <v>235.96100000000001</v>
      </c>
      <c r="D2249" s="4">
        <f>(B2249 - C2249) / C2249</f>
        <v>-5.0758388038701321E-2</v>
      </c>
      <c r="E2249">
        <v>206.84</v>
      </c>
      <c r="F2249">
        <f>MAX($E$2:E2249)</f>
        <v>210.05</v>
      </c>
      <c r="G2249">
        <f>(E2249-F2249)/F2249</f>
        <v>-1.5282075696262831E-2</v>
      </c>
      <c r="H2249">
        <v>350</v>
      </c>
      <c r="I2249">
        <f>MAX($H$2:H2249)</f>
        <v>409.97</v>
      </c>
      <c r="J2249">
        <f t="shared" si="105"/>
        <v>-0.14627899602409938</v>
      </c>
      <c r="K2249">
        <v>145.25</v>
      </c>
      <c r="L2249">
        <f>MAX($K$2:K2249)</f>
        <v>148.87</v>
      </c>
      <c r="M2249">
        <f t="shared" si="106"/>
        <v>-2.4316517767179448E-2</v>
      </c>
      <c r="N2249">
        <v>6001.35</v>
      </c>
      <c r="O2249">
        <f>MAX($N$2:N2249)</f>
        <v>6001.35</v>
      </c>
      <c r="P2249">
        <f t="shared" si="107"/>
        <v>0</v>
      </c>
    </row>
    <row r="2250" spans="1:16">
      <c r="A2250" s="1">
        <v>45608</v>
      </c>
      <c r="B2250">
        <v>223.98400000000001</v>
      </c>
      <c r="C2250" s="3">
        <f>MAX($B$2:B2250)</f>
        <v>235.96100000000001</v>
      </c>
      <c r="D2250" s="4">
        <f>(B2250 - C2250) / C2250</f>
        <v>-5.0758388038701321E-2</v>
      </c>
      <c r="E2250">
        <v>208.91</v>
      </c>
      <c r="F2250">
        <f>MAX($E$2:E2250)</f>
        <v>210.05</v>
      </c>
      <c r="G2250">
        <f>(E2250-F2250)/F2250</f>
        <v>-5.4272792192335863E-3</v>
      </c>
      <c r="H2250">
        <v>328.49</v>
      </c>
      <c r="I2250">
        <f>MAX($H$2:H2250)</f>
        <v>409.97</v>
      </c>
      <c r="J2250">
        <f t="shared" si="105"/>
        <v>-0.19874624972558971</v>
      </c>
      <c r="K2250">
        <v>148.28</v>
      </c>
      <c r="L2250">
        <f>MAX($K$2:K2250)</f>
        <v>148.87</v>
      </c>
      <c r="M2250">
        <f t="shared" si="106"/>
        <v>-3.963189359844182E-3</v>
      </c>
      <c r="N2250">
        <v>5983.99</v>
      </c>
      <c r="O2250">
        <f>MAX($N$2:N2250)</f>
        <v>6001.35</v>
      </c>
      <c r="P2250">
        <f t="shared" si="107"/>
        <v>-2.8926824797754808E-3</v>
      </c>
    </row>
    <row r="2251" spans="1:16">
      <c r="A2251" s="1">
        <v>45609</v>
      </c>
      <c r="B2251">
        <v>224.87299999999999</v>
      </c>
      <c r="C2251" s="3">
        <f>MAX($B$2:B2251)</f>
        <v>235.96100000000001</v>
      </c>
      <c r="D2251" s="4">
        <f>(B2251 - C2251) / C2251</f>
        <v>-4.6990816278961449E-2</v>
      </c>
      <c r="E2251">
        <v>214.1</v>
      </c>
      <c r="F2251">
        <f>MAX($E$2:E2251)</f>
        <v>214.1</v>
      </c>
      <c r="G2251">
        <f>(E2251-F2251)/F2251</f>
        <v>0</v>
      </c>
      <c r="H2251">
        <v>330.24</v>
      </c>
      <c r="I2251">
        <f>MAX($H$2:H2251)</f>
        <v>409.97</v>
      </c>
      <c r="J2251">
        <f t="shared" si="105"/>
        <v>-0.19447764470571022</v>
      </c>
      <c r="K2251">
        <v>146.26</v>
      </c>
      <c r="L2251">
        <f>MAX($K$2:K2251)</f>
        <v>148.87</v>
      </c>
      <c r="M2251">
        <f t="shared" si="106"/>
        <v>-1.7532074964734422E-2</v>
      </c>
      <c r="N2251">
        <v>5985.38</v>
      </c>
      <c r="O2251">
        <f>MAX($N$2:N2251)</f>
        <v>6001.35</v>
      </c>
      <c r="P2251">
        <f t="shared" si="107"/>
        <v>-2.6610679263832726E-3</v>
      </c>
    </row>
    <row r="2252" spans="1:16">
      <c r="A2252" s="1">
        <v>45610</v>
      </c>
      <c r="B2252">
        <v>227.96899999999999</v>
      </c>
      <c r="C2252" s="3">
        <f>MAX($B$2:B2252)</f>
        <v>235.96100000000001</v>
      </c>
      <c r="D2252" s="4">
        <f>(B2252 - C2252) / C2252</f>
        <v>-3.3870003941329364E-2</v>
      </c>
      <c r="E2252">
        <v>211.48</v>
      </c>
      <c r="F2252">
        <f>MAX($E$2:E2252)</f>
        <v>214.1</v>
      </c>
      <c r="G2252">
        <f>(E2252-F2252)/F2252</f>
        <v>-1.223727230266233E-2</v>
      </c>
      <c r="H2252">
        <v>311.18</v>
      </c>
      <c r="I2252">
        <f>MAX($H$2:H2252)</f>
        <v>409.97</v>
      </c>
      <c r="J2252">
        <f t="shared" si="105"/>
        <v>-0.24096885137936924</v>
      </c>
      <c r="K2252">
        <v>146.75</v>
      </c>
      <c r="L2252">
        <f>MAX($K$2:K2252)</f>
        <v>148.87</v>
      </c>
      <c r="M2252">
        <f t="shared" si="106"/>
        <v>-1.4240612615033281E-2</v>
      </c>
      <c r="N2252">
        <v>5949.17</v>
      </c>
      <c r="O2252">
        <f>MAX($N$2:N2252)</f>
        <v>6001.35</v>
      </c>
      <c r="P2252">
        <f t="shared" si="107"/>
        <v>-8.6947103568364263E-3</v>
      </c>
    </row>
    <row r="2253" spans="1:16">
      <c r="A2253" s="1">
        <v>45611</v>
      </c>
      <c r="B2253">
        <v>224.75299999999999</v>
      </c>
      <c r="C2253" s="3">
        <f>MAX($B$2:B2253)</f>
        <v>235.96100000000001</v>
      </c>
      <c r="D2253" s="4">
        <f>(B2253 - C2253) / C2253</f>
        <v>-4.7499374896699142E-2</v>
      </c>
      <c r="E2253">
        <v>202.61</v>
      </c>
      <c r="F2253">
        <f>MAX($E$2:E2253)</f>
        <v>214.1</v>
      </c>
      <c r="G2253">
        <f>(E2253-F2253)/F2253</f>
        <v>-5.366651097617927E-2</v>
      </c>
      <c r="H2253">
        <v>320.72000000000003</v>
      </c>
      <c r="I2253">
        <f>MAX($H$2:H2253)</f>
        <v>409.97</v>
      </c>
      <c r="J2253">
        <f t="shared" si="105"/>
        <v>-0.21769885601385466</v>
      </c>
      <c r="K2253">
        <v>141.97</v>
      </c>
      <c r="L2253">
        <f>MAX($K$2:K2253)</f>
        <v>148.87</v>
      </c>
      <c r="M2253">
        <f t="shared" si="106"/>
        <v>-4.6349163699872409E-2</v>
      </c>
      <c r="N2253">
        <v>5870.62</v>
      </c>
      <c r="O2253">
        <f>MAX($N$2:N2253)</f>
        <v>6001.35</v>
      </c>
      <c r="P2253">
        <f t="shared" si="107"/>
        <v>-2.178343206111966E-2</v>
      </c>
    </row>
    <row r="2254" spans="1:16">
      <c r="A2254" s="1">
        <v>45614</v>
      </c>
      <c r="B2254">
        <v>227.77</v>
      </c>
      <c r="C2254" s="3">
        <f>MAX($B$2:B2254)</f>
        <v>235.96100000000001</v>
      </c>
      <c r="D2254" s="4">
        <f>(B2254 - C2254) / C2254</f>
        <v>-3.4713363649077608E-2</v>
      </c>
      <c r="E2254">
        <v>201.7</v>
      </c>
      <c r="F2254">
        <f>MAX($E$2:E2254)</f>
        <v>214.1</v>
      </c>
      <c r="G2254">
        <f>(E2254-F2254)/F2254</f>
        <v>-5.7916861279775834E-2</v>
      </c>
      <c r="H2254">
        <v>338.74</v>
      </c>
      <c r="I2254">
        <f>MAX($H$2:H2254)</f>
        <v>409.97</v>
      </c>
      <c r="J2254">
        <f t="shared" si="105"/>
        <v>-0.17374442032343834</v>
      </c>
      <c r="K2254">
        <v>140.13999999999999</v>
      </c>
      <c r="L2254">
        <f>MAX($K$2:K2254)</f>
        <v>148.87</v>
      </c>
      <c r="M2254">
        <f t="shared" si="106"/>
        <v>-5.8641767985490818E-2</v>
      </c>
      <c r="N2254">
        <v>5893.62</v>
      </c>
      <c r="O2254">
        <f>MAX($N$2:N2254)</f>
        <v>6001.35</v>
      </c>
      <c r="P2254">
        <f t="shared" si="107"/>
        <v>-1.795096103376748E-2</v>
      </c>
    </row>
    <row r="2255" spans="1:16">
      <c r="A2255" s="1">
        <v>45615</v>
      </c>
      <c r="B2255">
        <v>228.029</v>
      </c>
      <c r="C2255" s="3">
        <f>MAX($B$2:B2255)</f>
        <v>235.96100000000001</v>
      </c>
      <c r="D2255" s="4">
        <f>(B2255 - C2255) / C2255</f>
        <v>-3.3615724632460514E-2</v>
      </c>
      <c r="E2255">
        <v>204.61</v>
      </c>
      <c r="F2255">
        <f>MAX($E$2:E2255)</f>
        <v>214.1</v>
      </c>
      <c r="G2255">
        <f>(E2255-F2255)/F2255</f>
        <v>-4.4325081737505746E-2</v>
      </c>
      <c r="H2255">
        <v>346</v>
      </c>
      <c r="I2255">
        <f>MAX($H$2:H2255)</f>
        <v>409.97</v>
      </c>
      <c r="J2255">
        <f t="shared" si="105"/>
        <v>-0.15603580749810966</v>
      </c>
      <c r="K2255">
        <v>147</v>
      </c>
      <c r="L2255">
        <f>MAX($K$2:K2255)</f>
        <v>148.87</v>
      </c>
      <c r="M2255">
        <f t="shared" si="106"/>
        <v>-1.2561295089675587E-2</v>
      </c>
      <c r="N2255">
        <v>5916.98</v>
      </c>
      <c r="O2255">
        <f>MAX($N$2:N2255)</f>
        <v>6001.35</v>
      </c>
      <c r="P2255">
        <f t="shared" si="107"/>
        <v>-1.4058503503378538E-2</v>
      </c>
    </row>
    <row r="2256" spans="1:16">
      <c r="A2256" s="1">
        <v>45616</v>
      </c>
      <c r="B2256">
        <v>228.74799999999999</v>
      </c>
      <c r="C2256" s="3">
        <f>MAX($B$2:B2256)</f>
        <v>235.96100000000001</v>
      </c>
      <c r="D2256" s="4">
        <f>(B2256 - C2256) / C2256</f>
        <v>-3.0568610914515626E-2</v>
      </c>
      <c r="E2256">
        <v>202.88</v>
      </c>
      <c r="F2256">
        <f>MAX($E$2:E2256)</f>
        <v>214.1</v>
      </c>
      <c r="G2256">
        <f>(E2256-F2256)/F2256</f>
        <v>-5.2405418028958428E-2</v>
      </c>
      <c r="H2256">
        <v>342.03</v>
      </c>
      <c r="I2256">
        <f>MAX($H$2:H2256)</f>
        <v>409.97</v>
      </c>
      <c r="J2256">
        <f t="shared" si="105"/>
        <v>-0.16571944288606497</v>
      </c>
      <c r="K2256">
        <v>145.88</v>
      </c>
      <c r="L2256">
        <f>MAX($K$2:K2256)</f>
        <v>148.87</v>
      </c>
      <c r="M2256">
        <f t="shared" si="106"/>
        <v>-2.008463760327809E-2</v>
      </c>
      <c r="N2256">
        <v>5917.11</v>
      </c>
      <c r="O2256">
        <f>MAX($N$2:N2256)</f>
        <v>6001.35</v>
      </c>
      <c r="P2256">
        <f t="shared" si="107"/>
        <v>-1.4036841710615226E-2</v>
      </c>
    </row>
    <row r="2257" spans="1:16">
      <c r="A2257" s="1">
        <v>45617</v>
      </c>
      <c r="B2257">
        <v>228.26900000000001</v>
      </c>
      <c r="C2257" s="3">
        <f>MAX($B$2:B2257)</f>
        <v>235.96100000000001</v>
      </c>
      <c r="D2257" s="4">
        <f>(B2257 - C2257) / C2257</f>
        <v>-3.2598607396985127E-2</v>
      </c>
      <c r="E2257">
        <v>198.38</v>
      </c>
      <c r="F2257">
        <f>MAX($E$2:E2257)</f>
        <v>214.1</v>
      </c>
      <c r="G2257">
        <f>(E2257-F2257)/F2257</f>
        <v>-7.3423633815973846E-2</v>
      </c>
      <c r="H2257">
        <v>339.64</v>
      </c>
      <c r="I2257">
        <f>MAX($H$2:H2257)</f>
        <v>409.97</v>
      </c>
      <c r="J2257">
        <f t="shared" si="105"/>
        <v>-0.17154913774178607</v>
      </c>
      <c r="K2257">
        <v>146.66</v>
      </c>
      <c r="L2257">
        <f>MAX($K$2:K2257)</f>
        <v>148.87</v>
      </c>
      <c r="M2257">
        <f t="shared" si="106"/>
        <v>-1.4845166924162073E-2</v>
      </c>
      <c r="N2257">
        <v>5948.71</v>
      </c>
      <c r="O2257">
        <f>MAX($N$2:N2257)</f>
        <v>6001.35</v>
      </c>
      <c r="P2257">
        <f t="shared" si="107"/>
        <v>-8.7713597773834764E-3</v>
      </c>
    </row>
    <row r="2258" spans="1:16">
      <c r="A2258" s="1">
        <v>45618</v>
      </c>
      <c r="B2258">
        <v>229.61799999999999</v>
      </c>
      <c r="C2258" s="3">
        <f>MAX($B$2:B2258)</f>
        <v>235.96100000000001</v>
      </c>
      <c r="D2258" s="4">
        <f>(B2258 - C2258) / C2258</f>
        <v>-2.688156093591745E-2</v>
      </c>
      <c r="E2258">
        <v>197.12</v>
      </c>
      <c r="F2258">
        <f>MAX($E$2:E2258)</f>
        <v>214.1</v>
      </c>
      <c r="G2258">
        <f>(E2258-F2258)/F2258</f>
        <v>-7.9308734236338108E-2</v>
      </c>
      <c r="H2258">
        <v>352.56</v>
      </c>
      <c r="I2258">
        <f>MAX($H$2:H2258)</f>
        <v>409.97</v>
      </c>
      <c r="J2258">
        <f t="shared" si="105"/>
        <v>-0.14003463668073279</v>
      </c>
      <c r="K2258">
        <v>141.94</v>
      </c>
      <c r="L2258">
        <f>MAX($K$2:K2258)</f>
        <v>148.87</v>
      </c>
      <c r="M2258">
        <f t="shared" si="106"/>
        <v>-4.6550681802915342E-2</v>
      </c>
      <c r="N2258">
        <v>5969.34</v>
      </c>
      <c r="O2258">
        <f>MAX($N$2:N2258)</f>
        <v>6001.35</v>
      </c>
      <c r="P2258">
        <f t="shared" si="107"/>
        <v>-5.3337998950236561E-3</v>
      </c>
    </row>
    <row r="2259" spans="1:16">
      <c r="A2259" s="1">
        <v>45621</v>
      </c>
      <c r="B2259">
        <v>232.614</v>
      </c>
      <c r="C2259" s="3">
        <f>MAX($B$2:B2259)</f>
        <v>235.96100000000001</v>
      </c>
      <c r="D2259" s="4">
        <f>(B2259 - C2259) / C2259</f>
        <v>-1.4184547446400075E-2</v>
      </c>
      <c r="E2259">
        <v>201.45</v>
      </c>
      <c r="F2259">
        <f>MAX($E$2:E2259)</f>
        <v>214.1</v>
      </c>
      <c r="G2259">
        <f>(E2259-F2259)/F2259</f>
        <v>-5.9084539934610027E-2</v>
      </c>
      <c r="H2259">
        <v>338.59</v>
      </c>
      <c r="I2259">
        <f>MAX($H$2:H2259)</f>
        <v>409.97</v>
      </c>
      <c r="J2259">
        <f t="shared" si="105"/>
        <v>-0.17411030075371381</v>
      </c>
      <c r="K2259">
        <v>136.011</v>
      </c>
      <c r="L2259">
        <f>MAX($K$2:K2259)</f>
        <v>148.87</v>
      </c>
      <c r="M2259">
        <f t="shared" si="106"/>
        <v>-8.6377376234298434E-2</v>
      </c>
      <c r="N2259">
        <v>5987.37</v>
      </c>
      <c r="O2259">
        <f>MAX($N$2:N2259)</f>
        <v>6001.35</v>
      </c>
      <c r="P2259">
        <f t="shared" si="107"/>
        <v>-2.3294758679297946E-3</v>
      </c>
    </row>
    <row r="2260" spans="1:16">
      <c r="A2260" s="1">
        <v>45622</v>
      </c>
      <c r="B2260">
        <v>234.80199999999999</v>
      </c>
      <c r="C2260" s="3">
        <f>MAX($B$2:B2260)</f>
        <v>235.96100000000001</v>
      </c>
      <c r="D2260" s="4">
        <f>(B2260 - C2260) / C2260</f>
        <v>-4.9118286496498157E-3</v>
      </c>
      <c r="E2260">
        <v>207.86</v>
      </c>
      <c r="F2260">
        <f>MAX($E$2:E2260)</f>
        <v>214.1</v>
      </c>
      <c r="G2260">
        <f>(E2260-F2260)/F2260</f>
        <v>-2.9145259224661282E-2</v>
      </c>
      <c r="H2260">
        <v>338.23</v>
      </c>
      <c r="I2260">
        <f>MAX($H$2:H2260)</f>
        <v>409.97</v>
      </c>
      <c r="J2260">
        <f t="shared" si="105"/>
        <v>-0.17498841378637461</v>
      </c>
      <c r="K2260">
        <v>136.911</v>
      </c>
      <c r="L2260">
        <f>MAX($K$2:K2260)</f>
        <v>148.87</v>
      </c>
      <c r="M2260">
        <f t="shared" si="106"/>
        <v>-8.0331833143010706E-2</v>
      </c>
      <c r="N2260">
        <v>6021.63</v>
      </c>
      <c r="O2260">
        <f>MAX($N$2:N2260)</f>
        <v>6021.63</v>
      </c>
      <c r="P2260">
        <f t="shared" si="107"/>
        <v>0</v>
      </c>
    </row>
    <row r="2261" spans="1:16">
      <c r="A2261" s="1">
        <v>45623</v>
      </c>
      <c r="B2261">
        <v>234.672</v>
      </c>
      <c r="C2261" s="3">
        <f>MAX($B$2:B2261)</f>
        <v>235.96100000000001</v>
      </c>
      <c r="D2261" s="4">
        <f>(B2261 - C2261) / C2261</f>
        <v>-5.4627671521989465E-3</v>
      </c>
      <c r="E2261">
        <v>205.74</v>
      </c>
      <c r="F2261">
        <f>MAX($E$2:E2261)</f>
        <v>214.1</v>
      </c>
      <c r="G2261">
        <f>(E2261-F2261)/F2261</f>
        <v>-3.9047174217655231E-2</v>
      </c>
      <c r="H2261">
        <v>332.89</v>
      </c>
      <c r="I2261">
        <f>MAX($H$2:H2261)</f>
        <v>409.97</v>
      </c>
      <c r="J2261">
        <f t="shared" si="105"/>
        <v>-0.18801375710417845</v>
      </c>
      <c r="K2261">
        <v>135.33099999999999</v>
      </c>
      <c r="L2261">
        <f>MAX($K$2:K2261)</f>
        <v>148.87</v>
      </c>
      <c r="M2261">
        <f t="shared" si="106"/>
        <v>-9.0945119903271407E-2</v>
      </c>
      <c r="N2261">
        <v>5998.74</v>
      </c>
      <c r="O2261">
        <f>MAX($N$2:N2261)</f>
        <v>6021.63</v>
      </c>
      <c r="P2261">
        <f t="shared" si="107"/>
        <v>-3.801296326742149E-3</v>
      </c>
    </row>
    <row r="2262" spans="1:16">
      <c r="A2262" s="1">
        <v>45625</v>
      </c>
      <c r="B2262">
        <v>237.06899999999999</v>
      </c>
      <c r="C2262" s="3">
        <f>MAX($B$2:B2262)</f>
        <v>237.06899999999999</v>
      </c>
      <c r="D2262" s="4">
        <f>(B2262 - C2262) / C2262</f>
        <v>0</v>
      </c>
      <c r="E2262">
        <v>207.89</v>
      </c>
      <c r="F2262">
        <f>MAX($E$2:E2262)</f>
        <v>214.1</v>
      </c>
      <c r="G2262">
        <f>(E2262-F2262)/F2262</f>
        <v>-2.9005137786081308E-2</v>
      </c>
      <c r="H2262">
        <v>345.16</v>
      </c>
      <c r="I2262">
        <f>MAX($H$2:H2262)</f>
        <v>409.97</v>
      </c>
      <c r="J2262">
        <f t="shared" si="105"/>
        <v>-0.15808473790765176</v>
      </c>
      <c r="K2262">
        <v>138.24</v>
      </c>
      <c r="L2262">
        <f>MAX($K$2:K2262)</f>
        <v>148.87</v>
      </c>
      <c r="M2262">
        <f t="shared" si="106"/>
        <v>-7.1404581178209137E-2</v>
      </c>
      <c r="N2262">
        <v>6032.38</v>
      </c>
      <c r="O2262">
        <f>MAX($N$2:N2262)</f>
        <v>6032.38</v>
      </c>
      <c r="P2262">
        <f t="shared" si="107"/>
        <v>0</v>
      </c>
    </row>
    <row r="2263" spans="1:16">
      <c r="A2263" s="1">
        <v>45628</v>
      </c>
      <c r="B2263">
        <v>239.327</v>
      </c>
      <c r="C2263" s="3">
        <f>MAX($B$2:B2263)</f>
        <v>239.327</v>
      </c>
      <c r="D2263" s="4">
        <f>(B2263 - C2263) / C2263</f>
        <v>0</v>
      </c>
      <c r="E2263">
        <v>210.71</v>
      </c>
      <c r="F2263">
        <f>MAX($E$2:E2263)</f>
        <v>214.1</v>
      </c>
      <c r="G2263">
        <f>(E2263-F2263)/F2263</f>
        <v>-1.5833722559551549E-2</v>
      </c>
      <c r="H2263">
        <v>357.09</v>
      </c>
      <c r="I2263">
        <f>MAX($H$2:H2263)</f>
        <v>409.97</v>
      </c>
      <c r="J2263">
        <f t="shared" si="105"/>
        <v>-0.12898504768641619</v>
      </c>
      <c r="K2263">
        <v>138.62</v>
      </c>
      <c r="L2263">
        <f>MAX($K$2:K2263)</f>
        <v>148.87</v>
      </c>
      <c r="M2263">
        <f t="shared" si="106"/>
        <v>-6.885201853966548E-2</v>
      </c>
      <c r="N2263">
        <v>6047.15</v>
      </c>
      <c r="O2263">
        <f>MAX($N$2:N2263)</f>
        <v>6047.15</v>
      </c>
      <c r="P2263">
        <f t="shared" si="107"/>
        <v>0</v>
      </c>
    </row>
    <row r="2264" spans="1:16">
      <c r="A2264" s="1">
        <v>45629</v>
      </c>
      <c r="B2264">
        <v>242.38399999999999</v>
      </c>
      <c r="C2264" s="3">
        <f>MAX($B$2:B2264)</f>
        <v>242.38399999999999</v>
      </c>
      <c r="D2264" s="4">
        <f>(B2264 - C2264) / C2264</f>
        <v>0</v>
      </c>
      <c r="E2264">
        <v>213.44</v>
      </c>
      <c r="F2264">
        <f>MAX($E$2:E2264)</f>
        <v>214.1</v>
      </c>
      <c r="G2264">
        <f>(E2264-F2264)/F2264</f>
        <v>-3.0826716487622448E-3</v>
      </c>
      <c r="H2264">
        <v>351.42</v>
      </c>
      <c r="I2264">
        <f>MAX($H$2:H2264)</f>
        <v>409.97</v>
      </c>
      <c r="J2264">
        <f t="shared" si="105"/>
        <v>-0.14281532795082569</v>
      </c>
      <c r="K2264">
        <v>140.25</v>
      </c>
      <c r="L2264">
        <f>MAX($K$2:K2264)</f>
        <v>148.87</v>
      </c>
      <c r="M2264">
        <f t="shared" si="106"/>
        <v>-5.7902868274333337E-2</v>
      </c>
      <c r="N2264">
        <v>6049.88</v>
      </c>
      <c r="O2264">
        <f>MAX($N$2:N2264)</f>
        <v>6049.88</v>
      </c>
      <c r="P2264">
        <f t="shared" si="107"/>
        <v>0</v>
      </c>
    </row>
    <row r="2265" spans="1:16">
      <c r="A2265" s="1">
        <v>45630</v>
      </c>
      <c r="B2265">
        <v>242.74299999999999</v>
      </c>
      <c r="C2265" s="3">
        <f>MAX($B$2:B2265)</f>
        <v>242.74299999999999</v>
      </c>
      <c r="D2265" s="4">
        <f>(B2265 - C2265) / C2265</f>
        <v>0</v>
      </c>
      <c r="E2265">
        <v>218.16</v>
      </c>
      <c r="F2265">
        <f>MAX($E$2:E2265)</f>
        <v>218.16</v>
      </c>
      <c r="G2265">
        <f>(E2265-F2265)/F2265</f>
        <v>0</v>
      </c>
      <c r="H2265">
        <v>357.93</v>
      </c>
      <c r="I2265">
        <f>MAX($H$2:H2265)</f>
        <v>409.97</v>
      </c>
      <c r="J2265">
        <f t="shared" si="105"/>
        <v>-0.12693611727687396</v>
      </c>
      <c r="K2265">
        <v>145.13</v>
      </c>
      <c r="L2265">
        <f>MAX($K$2:K2265)</f>
        <v>148.87</v>
      </c>
      <c r="M2265">
        <f t="shared" si="106"/>
        <v>-2.5122590179351173E-2</v>
      </c>
      <c r="N2265">
        <v>6086.49</v>
      </c>
      <c r="O2265">
        <f>MAX($N$2:N2265)</f>
        <v>6086.49</v>
      </c>
      <c r="P2265">
        <f t="shared" si="107"/>
        <v>0</v>
      </c>
    </row>
    <row r="2266" spans="1:16">
      <c r="A2266" s="1">
        <v>45631</v>
      </c>
      <c r="B2266">
        <v>242.773</v>
      </c>
      <c r="C2266" s="3">
        <f>MAX($B$2:B2266)</f>
        <v>242.773</v>
      </c>
      <c r="D2266" s="4">
        <f>(B2266 - C2266) / C2266</f>
        <v>0</v>
      </c>
      <c r="E2266">
        <v>220.55</v>
      </c>
      <c r="F2266">
        <f>MAX($E$2:E2266)</f>
        <v>220.55</v>
      </c>
      <c r="G2266">
        <f>(E2266-F2266)/F2266</f>
        <v>0</v>
      </c>
      <c r="H2266">
        <v>369.49</v>
      </c>
      <c r="I2266">
        <f>MAX($H$2:H2266)</f>
        <v>409.97</v>
      </c>
      <c r="J2266">
        <f t="shared" si="105"/>
        <v>-9.8738932116984202E-2</v>
      </c>
      <c r="K2266">
        <v>145.06</v>
      </c>
      <c r="L2266">
        <f>MAX($K$2:K2266)</f>
        <v>148.87</v>
      </c>
      <c r="M2266">
        <f t="shared" si="106"/>
        <v>-2.559279908645128E-2</v>
      </c>
      <c r="N2266">
        <v>6075.11</v>
      </c>
      <c r="O2266">
        <f>MAX($N$2:N2266)</f>
        <v>6086.49</v>
      </c>
      <c r="P2266">
        <f t="shared" si="107"/>
        <v>-1.8697147288503078E-3</v>
      </c>
    </row>
    <row r="2267" spans="1:16">
      <c r="A2267" s="1">
        <v>45632</v>
      </c>
      <c r="B2267">
        <v>242.57300000000001</v>
      </c>
      <c r="C2267" s="3">
        <f>MAX($B$2:B2267)</f>
        <v>242.773</v>
      </c>
      <c r="D2267" s="4">
        <f>(B2267 - C2267) / C2267</f>
        <v>-8.2381483937665485E-4</v>
      </c>
      <c r="E2267">
        <v>227.03</v>
      </c>
      <c r="F2267">
        <f>MAX($E$2:E2267)</f>
        <v>227.03</v>
      </c>
      <c r="G2267">
        <f>(E2267-F2267)/F2267</f>
        <v>0</v>
      </c>
      <c r="H2267">
        <v>389.22</v>
      </c>
      <c r="I2267">
        <f>MAX($H$2:H2267)</f>
        <v>409.97</v>
      </c>
      <c r="J2267">
        <f t="shared" si="105"/>
        <v>-5.0613459521428393E-2</v>
      </c>
      <c r="K2267">
        <v>142.44</v>
      </c>
      <c r="L2267">
        <f>MAX($K$2:K2267)</f>
        <v>148.87</v>
      </c>
      <c r="M2267">
        <f t="shared" si="106"/>
        <v>-4.3192046752199953E-2</v>
      </c>
      <c r="N2267">
        <v>6090.27</v>
      </c>
      <c r="O2267">
        <f>MAX($N$2:N2267)</f>
        <v>6090.27</v>
      </c>
      <c r="P2267">
        <f t="shared" si="107"/>
        <v>0</v>
      </c>
    </row>
    <row r="2268" spans="1:16">
      <c r="A2268" s="1">
        <v>45635</v>
      </c>
      <c r="B2268">
        <v>246.47900000000001</v>
      </c>
      <c r="C2268" s="3">
        <f>MAX($B$2:B2268)</f>
        <v>246.47900000000001</v>
      </c>
      <c r="D2268" s="4">
        <f>(B2268 - C2268) / C2268</f>
        <v>0</v>
      </c>
      <c r="E2268">
        <v>226.09</v>
      </c>
      <c r="F2268">
        <f>MAX($E$2:E2268)</f>
        <v>227.03</v>
      </c>
      <c r="G2268">
        <f>(E2268-F2268)/F2268</f>
        <v>-4.1404219706646598E-3</v>
      </c>
      <c r="H2268">
        <v>389.79</v>
      </c>
      <c r="I2268">
        <f>MAX($H$2:H2268)</f>
        <v>409.97</v>
      </c>
      <c r="J2268">
        <f t="shared" si="105"/>
        <v>-4.9223113886381946E-2</v>
      </c>
      <c r="K2268">
        <v>138.81</v>
      </c>
      <c r="L2268">
        <f>MAX($K$2:K2268)</f>
        <v>148.87</v>
      </c>
      <c r="M2268">
        <f t="shared" si="106"/>
        <v>-6.7575737220393645E-2</v>
      </c>
      <c r="N2268">
        <v>6052.85</v>
      </c>
      <c r="O2268">
        <f>MAX($N$2:N2268)</f>
        <v>6090.27</v>
      </c>
      <c r="P2268">
        <f t="shared" si="107"/>
        <v>-6.1442267748392223E-3</v>
      </c>
    </row>
    <row r="2269" spans="1:16">
      <c r="A2269" s="1">
        <v>45636</v>
      </c>
      <c r="B2269">
        <v>247.49799999999999</v>
      </c>
      <c r="C2269" s="3">
        <f>MAX($B$2:B2269)</f>
        <v>247.49799999999999</v>
      </c>
      <c r="D2269" s="4">
        <f>(B2269 - C2269) / C2269</f>
        <v>0</v>
      </c>
      <c r="E2269">
        <v>225.04</v>
      </c>
      <c r="F2269">
        <f>MAX($E$2:E2269)</f>
        <v>227.03</v>
      </c>
      <c r="G2269">
        <f>(E2269-F2269)/F2269</f>
        <v>-8.7653614059816278E-3</v>
      </c>
      <c r="H2269">
        <v>400.99</v>
      </c>
      <c r="I2269">
        <f>MAX($H$2:H2269)</f>
        <v>409.97</v>
      </c>
      <c r="J2269">
        <f t="shared" si="105"/>
        <v>-2.1904041759153153E-2</v>
      </c>
      <c r="K2269">
        <v>135.07</v>
      </c>
      <c r="L2269">
        <f>MAX($K$2:K2269)</f>
        <v>148.87</v>
      </c>
      <c r="M2269">
        <f t="shared" si="106"/>
        <v>-9.2698327399744818E-2</v>
      </c>
      <c r="N2269">
        <v>6034.91</v>
      </c>
      <c r="O2269">
        <f>MAX($N$2:N2269)</f>
        <v>6090.27</v>
      </c>
      <c r="P2269">
        <f t="shared" si="107"/>
        <v>-9.0899089859728024E-3</v>
      </c>
    </row>
    <row r="2270" spans="1:16">
      <c r="A2270" s="1">
        <v>45637</v>
      </c>
      <c r="B2270">
        <v>246.21899999999999</v>
      </c>
      <c r="C2270" s="3">
        <f>MAX($B$2:B2270)</f>
        <v>247.49799999999999</v>
      </c>
      <c r="D2270" s="4">
        <f>(B2270 - C2270) / C2270</f>
        <v>-5.1677185270183855E-3</v>
      </c>
      <c r="E2270">
        <v>230.26</v>
      </c>
      <c r="F2270">
        <f>MAX($E$2:E2270)</f>
        <v>230.26</v>
      </c>
      <c r="G2270">
        <f>(E2270-F2270)/F2270</f>
        <v>0</v>
      </c>
      <c r="H2270">
        <v>424.77</v>
      </c>
      <c r="I2270">
        <f>MAX($H$2:H2270)</f>
        <v>424.77</v>
      </c>
      <c r="J2270">
        <f t="shared" si="105"/>
        <v>0</v>
      </c>
      <c r="K2270">
        <v>139.31</v>
      </c>
      <c r="L2270">
        <f>MAX($K$2:K2270)</f>
        <v>148.87</v>
      </c>
      <c r="M2270">
        <f t="shared" si="106"/>
        <v>-6.4217102169678256E-2</v>
      </c>
      <c r="N2270">
        <v>6084.19</v>
      </c>
      <c r="O2270">
        <f>MAX($N$2:N2270)</f>
        <v>6090.27</v>
      </c>
      <c r="P2270">
        <f t="shared" si="107"/>
        <v>-9.9831370366187965E-4</v>
      </c>
    </row>
    <row r="2271" spans="1:16">
      <c r="A2271" s="1">
        <v>45638</v>
      </c>
      <c r="B2271">
        <v>247.68799999999999</v>
      </c>
      <c r="C2271" s="3">
        <f>MAX($B$2:B2271)</f>
        <v>247.68799999999999</v>
      </c>
      <c r="D2271" s="4">
        <f>(B2271 - C2271) / C2271</f>
        <v>0</v>
      </c>
      <c r="E2271">
        <v>228.97</v>
      </c>
      <c r="F2271">
        <f>MAX($E$2:E2271)</f>
        <v>230.26</v>
      </c>
      <c r="G2271">
        <f>(E2271-F2271)/F2271</f>
        <v>-5.60236254668632E-3</v>
      </c>
      <c r="H2271">
        <v>418.1</v>
      </c>
      <c r="I2271">
        <f>MAX($H$2:H2271)</f>
        <v>424.77</v>
      </c>
      <c r="J2271">
        <f t="shared" si="105"/>
        <v>-1.5702615533111943E-2</v>
      </c>
      <c r="K2271">
        <v>137.34</v>
      </c>
      <c r="L2271">
        <f>MAX($K$2:K2271)</f>
        <v>148.87</v>
      </c>
      <c r="M2271">
        <f t="shared" si="106"/>
        <v>-7.7450124269496878E-2</v>
      </c>
      <c r="N2271">
        <v>6051.25</v>
      </c>
      <c r="O2271">
        <f>MAX($N$2:N2271)</f>
        <v>6090.27</v>
      </c>
      <c r="P2271">
        <f t="shared" si="107"/>
        <v>-6.4069409073818457E-3</v>
      </c>
    </row>
    <row r="2272" spans="1:16">
      <c r="A2272" s="1">
        <v>45639</v>
      </c>
      <c r="B2272">
        <v>247.857</v>
      </c>
      <c r="C2272" s="3">
        <f>MAX($B$2:B2272)</f>
        <v>247.857</v>
      </c>
      <c r="D2272" s="4">
        <f>(B2272 - C2272) / C2272</f>
        <v>0</v>
      </c>
      <c r="E2272">
        <v>227.46</v>
      </c>
      <c r="F2272">
        <f>MAX($E$2:E2272)</f>
        <v>230.26</v>
      </c>
      <c r="G2272">
        <f>(E2272-F2272)/F2272</f>
        <v>-1.2160166768001315E-2</v>
      </c>
      <c r="H2272">
        <v>436.23</v>
      </c>
      <c r="I2272">
        <f>MAX($H$2:H2272)</f>
        <v>436.23</v>
      </c>
      <c r="J2272">
        <f t="shared" si="105"/>
        <v>0</v>
      </c>
      <c r="K2272">
        <v>134.25</v>
      </c>
      <c r="L2272">
        <f>MAX($K$2:K2272)</f>
        <v>148.87</v>
      </c>
      <c r="M2272">
        <f t="shared" si="106"/>
        <v>-9.8206488882918011E-2</v>
      </c>
      <c r="N2272">
        <v>6051.09</v>
      </c>
      <c r="O2272">
        <f>MAX($N$2:N2272)</f>
        <v>6090.27</v>
      </c>
      <c r="P2272">
        <f t="shared" si="107"/>
        <v>-6.4332123206360782E-3</v>
      </c>
    </row>
    <row r="2273" spans="1:16">
      <c r="A2273" s="1">
        <v>45642</v>
      </c>
      <c r="B2273">
        <v>250.76400000000001</v>
      </c>
      <c r="C2273" s="3">
        <f>MAX($B$2:B2273)</f>
        <v>250.76400000000001</v>
      </c>
      <c r="D2273" s="4">
        <f>(B2273 - C2273) / C2273</f>
        <v>0</v>
      </c>
      <c r="E2273">
        <v>232.93</v>
      </c>
      <c r="F2273">
        <f>MAX($E$2:E2273)</f>
        <v>232.93</v>
      </c>
      <c r="G2273">
        <f>(E2273-F2273)/F2273</f>
        <v>0</v>
      </c>
      <c r="H2273">
        <v>463.02</v>
      </c>
      <c r="I2273">
        <f>MAX($H$2:H2273)</f>
        <v>463.02</v>
      </c>
      <c r="J2273">
        <f t="shared" si="105"/>
        <v>0</v>
      </c>
      <c r="K2273">
        <v>132</v>
      </c>
      <c r="L2273">
        <f>MAX($K$2:K2273)</f>
        <v>148.87</v>
      </c>
      <c r="M2273">
        <f t="shared" si="106"/>
        <v>-0.11332034661113725</v>
      </c>
      <c r="N2273">
        <v>6074.08</v>
      </c>
      <c r="O2273">
        <f>MAX($N$2:N2273)</f>
        <v>6090.27</v>
      </c>
      <c r="P2273">
        <f t="shared" si="107"/>
        <v>-2.6583386286651509E-3</v>
      </c>
    </row>
    <row r="2274" spans="1:16">
      <c r="A2274" s="1">
        <v>45643</v>
      </c>
      <c r="B2274">
        <v>253.202</v>
      </c>
      <c r="C2274" s="3">
        <f>MAX($B$2:B2274)</f>
        <v>253.202</v>
      </c>
      <c r="D2274" s="4">
        <f>(B2274 - C2274) / C2274</f>
        <v>0</v>
      </c>
      <c r="E2274">
        <v>231.15</v>
      </c>
      <c r="F2274">
        <f>MAX($E$2:E2274)</f>
        <v>232.93</v>
      </c>
      <c r="G2274">
        <f>(E2274-F2274)/F2274</f>
        <v>-7.6417807925127767E-3</v>
      </c>
      <c r="H2274">
        <v>479.86</v>
      </c>
      <c r="I2274">
        <f>MAX($H$2:H2274)</f>
        <v>479.86</v>
      </c>
      <c r="J2274">
        <f t="shared" si="105"/>
        <v>0</v>
      </c>
      <c r="K2274">
        <v>130.38999999999999</v>
      </c>
      <c r="L2274">
        <f>MAX($K$2:K2274)</f>
        <v>148.87</v>
      </c>
      <c r="M2274">
        <f t="shared" si="106"/>
        <v>-0.1241351514744409</v>
      </c>
      <c r="N2274">
        <v>6050.61</v>
      </c>
      <c r="O2274">
        <f>MAX($N$2:N2274)</f>
        <v>6090.27</v>
      </c>
      <c r="P2274">
        <f t="shared" si="107"/>
        <v>-6.5120265603989249E-3</v>
      </c>
    </row>
    <row r="2275" spans="1:16">
      <c r="A2275" s="1">
        <v>45644</v>
      </c>
      <c r="B2275">
        <v>247.77799999999999</v>
      </c>
      <c r="C2275" s="3">
        <f>MAX($B$2:B2275)</f>
        <v>253.202</v>
      </c>
      <c r="D2275" s="4">
        <f>(B2275 - C2275) / C2275</f>
        <v>-2.1421631740665581E-2</v>
      </c>
      <c r="E2275">
        <v>220.52</v>
      </c>
      <c r="F2275">
        <f>MAX($E$2:E2275)</f>
        <v>232.93</v>
      </c>
      <c r="G2275">
        <f>(E2275-F2275)/F2275</f>
        <v>-5.3277808783754758E-2</v>
      </c>
      <c r="H2275">
        <v>440.13</v>
      </c>
      <c r="I2275">
        <f>MAX($H$2:H2275)</f>
        <v>479.86</v>
      </c>
      <c r="J2275">
        <f t="shared" si="105"/>
        <v>-8.2794981869712028E-2</v>
      </c>
      <c r="K2275">
        <v>128.91</v>
      </c>
      <c r="L2275">
        <f>MAX($K$2:K2275)</f>
        <v>148.87</v>
      </c>
      <c r="M2275">
        <f t="shared" si="106"/>
        <v>-0.13407671122455839</v>
      </c>
      <c r="N2275">
        <v>5872.16</v>
      </c>
      <c r="O2275">
        <f>MAX($N$2:N2275)</f>
        <v>6090.27</v>
      </c>
      <c r="P2275">
        <f t="shared" si="107"/>
        <v>-3.5812862155536709E-2</v>
      </c>
    </row>
    <row r="2276" spans="1:16">
      <c r="A2276" s="1">
        <v>45645</v>
      </c>
      <c r="B2276">
        <v>249.51599999999999</v>
      </c>
      <c r="C2276" s="3">
        <f>MAX($B$2:B2276)</f>
        <v>253.202</v>
      </c>
      <c r="D2276" s="4">
        <f>(B2276 - C2276) / C2276</f>
        <v>-1.4557546938807779E-2</v>
      </c>
      <c r="E2276">
        <v>223.29</v>
      </c>
      <c r="F2276">
        <f>MAX($E$2:E2276)</f>
        <v>232.93</v>
      </c>
      <c r="G2276">
        <f>(E2276-F2276)/F2276</f>
        <v>-4.1385824067316425E-2</v>
      </c>
      <c r="H2276">
        <v>436.17</v>
      </c>
      <c r="I2276">
        <f>MAX($H$2:H2276)</f>
        <v>479.86</v>
      </c>
      <c r="J2276">
        <f t="shared" si="105"/>
        <v>-9.1047388821739669E-2</v>
      </c>
      <c r="K2276">
        <v>130.68</v>
      </c>
      <c r="L2276">
        <f>MAX($K$2:K2276)</f>
        <v>148.87</v>
      </c>
      <c r="M2276">
        <f t="shared" si="106"/>
        <v>-0.12218714314502584</v>
      </c>
      <c r="N2276">
        <v>5867.08</v>
      </c>
      <c r="O2276">
        <f>MAX($N$2:N2276)</f>
        <v>6090.27</v>
      </c>
      <c r="P2276">
        <f t="shared" si="107"/>
        <v>-3.6646979526359341E-2</v>
      </c>
    </row>
    <row r="2277" spans="1:16">
      <c r="A2277" s="1">
        <v>45646</v>
      </c>
      <c r="B2277">
        <v>254.21100000000001</v>
      </c>
      <c r="C2277" s="3">
        <f>MAX($B$2:B2277)</f>
        <v>254.21100000000001</v>
      </c>
      <c r="D2277" s="4">
        <f>(B2277 - C2277) / C2277</f>
        <v>0</v>
      </c>
      <c r="E2277">
        <v>224.92</v>
      </c>
      <c r="F2277">
        <f>MAX($E$2:E2277)</f>
        <v>232.93</v>
      </c>
      <c r="G2277">
        <f>(E2277-F2277)/F2277</f>
        <v>-3.4388013566307558E-2</v>
      </c>
      <c r="H2277">
        <v>421.06</v>
      </c>
      <c r="I2277">
        <f>MAX($H$2:H2277)</f>
        <v>479.86</v>
      </c>
      <c r="J2277">
        <f t="shared" si="105"/>
        <v>-0.12253573959071398</v>
      </c>
      <c r="K2277">
        <v>134.69999999999999</v>
      </c>
      <c r="L2277">
        <f>MAX($K$2:K2277)</f>
        <v>148.87</v>
      </c>
      <c r="M2277">
        <f t="shared" si="106"/>
        <v>-9.5183717337274237E-2</v>
      </c>
      <c r="N2277">
        <v>5930.85</v>
      </c>
      <c r="O2277">
        <f>MAX($N$2:N2277)</f>
        <v>6090.27</v>
      </c>
      <c r="P2277">
        <f t="shared" si="107"/>
        <v>-2.617617938120971E-2</v>
      </c>
    </row>
    <row r="2278" spans="1:16">
      <c r="A2278" s="1">
        <v>45649</v>
      </c>
      <c r="B2278">
        <v>254.99</v>
      </c>
      <c r="C2278" s="3">
        <f>MAX($B$2:B2278)</f>
        <v>254.99</v>
      </c>
      <c r="D2278" s="4">
        <f>(B2278 - C2278) / C2278</f>
        <v>0</v>
      </c>
      <c r="E2278">
        <v>225.06</v>
      </c>
      <c r="F2278">
        <f>MAX($E$2:E2278)</f>
        <v>232.93</v>
      </c>
      <c r="G2278">
        <f>(E2278-F2278)/F2278</f>
        <v>-3.3786974627570535E-2</v>
      </c>
      <c r="H2278">
        <v>430.6</v>
      </c>
      <c r="I2278">
        <f>MAX($H$2:H2278)</f>
        <v>479.86</v>
      </c>
      <c r="J2278">
        <f t="shared" si="105"/>
        <v>-0.10265494102446544</v>
      </c>
      <c r="K2278">
        <v>139.66999999999999</v>
      </c>
      <c r="L2278">
        <f>MAX($K$2:K2278)</f>
        <v>148.87</v>
      </c>
      <c r="M2278">
        <f t="shared" si="106"/>
        <v>-6.1798884933163274E-2</v>
      </c>
      <c r="N2278">
        <v>5974.07</v>
      </c>
      <c r="O2278">
        <f>MAX($N$2:N2278)</f>
        <v>6090.27</v>
      </c>
      <c r="P2278">
        <f t="shared" si="107"/>
        <v>-1.9079613875903813E-2</v>
      </c>
    </row>
    <row r="2279" spans="1:16">
      <c r="A2279" s="1">
        <v>45650</v>
      </c>
      <c r="B2279">
        <v>257.916</v>
      </c>
      <c r="C2279" s="3">
        <f>MAX($B$2:B2279)</f>
        <v>257.916</v>
      </c>
      <c r="D2279" s="4">
        <f>(B2279 - C2279) / C2279</f>
        <v>0</v>
      </c>
      <c r="E2279">
        <v>229.05</v>
      </c>
      <c r="F2279">
        <f>MAX($E$2:E2279)</f>
        <v>232.93</v>
      </c>
      <c r="G2279">
        <f>(E2279-F2279)/F2279</f>
        <v>-1.6657364873567147E-2</v>
      </c>
      <c r="H2279">
        <v>462.28</v>
      </c>
      <c r="I2279">
        <f>MAX($H$2:H2279)</f>
        <v>479.86</v>
      </c>
      <c r="J2279">
        <f t="shared" si="105"/>
        <v>-3.6635685408244155E-2</v>
      </c>
      <c r="K2279">
        <v>140.22</v>
      </c>
      <c r="L2279">
        <f>MAX($K$2:K2279)</f>
        <v>148.87</v>
      </c>
      <c r="M2279">
        <f t="shared" si="106"/>
        <v>-5.810438637737627E-2</v>
      </c>
      <c r="N2279">
        <v>6040.04</v>
      </c>
      <c r="O2279">
        <f>MAX($N$2:N2279)</f>
        <v>6090.27</v>
      </c>
      <c r="P2279">
        <f t="shared" si="107"/>
        <v>-8.2475817985081887E-3</v>
      </c>
    </row>
    <row r="2280" spans="1:16">
      <c r="A2280" s="1">
        <v>45652</v>
      </c>
      <c r="B2280">
        <v>258.73599999999999</v>
      </c>
      <c r="C2280" s="3">
        <f>MAX($B$2:B2280)</f>
        <v>258.73599999999999</v>
      </c>
      <c r="D2280" s="4">
        <f>(B2280 - C2280) / C2280</f>
        <v>0</v>
      </c>
      <c r="E2280">
        <v>227.05</v>
      </c>
      <c r="F2280">
        <f>MAX($E$2:E2280)</f>
        <v>232.93</v>
      </c>
      <c r="G2280">
        <f>(E2280-F2280)/F2280</f>
        <v>-2.5243635426952283E-2</v>
      </c>
      <c r="H2280">
        <v>454.13</v>
      </c>
      <c r="I2280">
        <f>MAX($H$2:H2280)</f>
        <v>479.86</v>
      </c>
      <c r="J2280">
        <f t="shared" si="105"/>
        <v>-5.3619805776684903E-2</v>
      </c>
      <c r="K2280">
        <v>139.93</v>
      </c>
      <c r="L2280">
        <f>MAX($K$2:K2280)</f>
        <v>148.87</v>
      </c>
      <c r="M2280">
        <f t="shared" si="106"/>
        <v>-6.0052394706791141E-2</v>
      </c>
      <c r="N2280">
        <v>6037.59</v>
      </c>
      <c r="O2280">
        <f>MAX($N$2:N2280)</f>
        <v>6090.27</v>
      </c>
      <c r="P2280">
        <f t="shared" si="107"/>
        <v>-8.64986281396396E-3</v>
      </c>
    </row>
    <row r="2281" spans="1:16">
      <c r="A2281" s="1">
        <v>45653</v>
      </c>
      <c r="B2281">
        <v>255.309</v>
      </c>
      <c r="C2281" s="3">
        <f>MAX($B$2:B2281)</f>
        <v>258.73599999999999</v>
      </c>
      <c r="D2281" s="4">
        <f>(B2281 - C2281) / C2281</f>
        <v>-1.3245161090841602E-2</v>
      </c>
      <c r="E2281">
        <v>223.75</v>
      </c>
      <c r="F2281">
        <f>MAX($E$2:E2281)</f>
        <v>232.93</v>
      </c>
      <c r="G2281">
        <f>(E2281-F2281)/F2281</f>
        <v>-3.9410981840037808E-2</v>
      </c>
      <c r="H2281">
        <v>431.66</v>
      </c>
      <c r="I2281">
        <f>MAX($H$2:H2281)</f>
        <v>479.86</v>
      </c>
      <c r="J2281">
        <f t="shared" si="105"/>
        <v>-0.10044596340599339</v>
      </c>
      <c r="K2281">
        <v>137.01</v>
      </c>
      <c r="L2281">
        <f>MAX($K$2:K2281)</f>
        <v>148.87</v>
      </c>
      <c r="M2281">
        <f t="shared" si="106"/>
        <v>-7.9666823402969128E-2</v>
      </c>
      <c r="N2281">
        <v>5970.84</v>
      </c>
      <c r="O2281">
        <f>MAX($N$2:N2281)</f>
        <v>6090.27</v>
      </c>
      <c r="P2281">
        <f t="shared" si="107"/>
        <v>-1.9609968030974041E-2</v>
      </c>
    </row>
    <row r="2282" spans="1:16">
      <c r="A2282" s="1">
        <v>45656</v>
      </c>
      <c r="B2282">
        <v>251.923</v>
      </c>
      <c r="C2282" s="3">
        <f>MAX($B$2:B2282)</f>
        <v>258.73599999999999</v>
      </c>
      <c r="D2282" s="4">
        <f>(B2282 - C2282) / C2282</f>
        <v>-2.6331859501576852E-2</v>
      </c>
      <c r="E2282">
        <v>221.3</v>
      </c>
      <c r="F2282">
        <f>MAX($E$2:E2282)</f>
        <v>232.93</v>
      </c>
      <c r="G2282">
        <f>(E2282-F2282)/F2282</f>
        <v>-4.9929163267934548E-2</v>
      </c>
      <c r="H2282">
        <v>417.41</v>
      </c>
      <c r="I2282">
        <f>MAX($H$2:H2282)</f>
        <v>479.86</v>
      </c>
      <c r="J2282">
        <f t="shared" si="105"/>
        <v>-0.130142124786396</v>
      </c>
      <c r="K2282">
        <v>137.49</v>
      </c>
      <c r="L2282">
        <f>MAX($K$2:K2282)</f>
        <v>148.87</v>
      </c>
      <c r="M2282">
        <f t="shared" si="106"/>
        <v>-7.6442533754282227E-2</v>
      </c>
      <c r="N2282">
        <v>5906.94</v>
      </c>
      <c r="O2282">
        <f>MAX($N$2:N2282)</f>
        <v>6090.27</v>
      </c>
      <c r="P2282">
        <f t="shared" si="107"/>
        <v>-3.0102113699392773E-2</v>
      </c>
    </row>
    <row r="2283" spans="1:16">
      <c r="A2283" s="1">
        <v>45657</v>
      </c>
      <c r="B2283">
        <v>250.14500000000001</v>
      </c>
      <c r="C2283" s="3">
        <f>MAX($B$2:B2283)</f>
        <v>258.73599999999999</v>
      </c>
      <c r="D2283" s="4">
        <f>(B2283 - C2283) / C2283</f>
        <v>-3.3203728897408864E-2</v>
      </c>
      <c r="E2283">
        <v>219.39</v>
      </c>
      <c r="F2283">
        <f>MAX($E$2:E2283)</f>
        <v>232.93</v>
      </c>
      <c r="G2283">
        <f>(E2283-F2283)/F2283</f>
        <v>-5.8129051646417462E-2</v>
      </c>
      <c r="H2283">
        <v>403.84</v>
      </c>
      <c r="I2283">
        <f>MAX($H$2:H2283)</f>
        <v>479.86</v>
      </c>
      <c r="J2283">
        <f t="shared" si="105"/>
        <v>-0.15842120618513741</v>
      </c>
      <c r="K2283">
        <v>134.29</v>
      </c>
      <c r="L2283">
        <f>MAX($K$2:K2283)</f>
        <v>148.87</v>
      </c>
      <c r="M2283">
        <f t="shared" si="106"/>
        <v>-9.7937798078860827E-2</v>
      </c>
      <c r="N2283">
        <v>5881.63</v>
      </c>
      <c r="O2283">
        <f>MAX($N$2:N2283)</f>
        <v>6090.27</v>
      </c>
      <c r="P2283">
        <f t="shared" si="107"/>
        <v>-3.4257922883550368E-2</v>
      </c>
    </row>
    <row r="2284" spans="1:16">
      <c r="A2284" s="1">
        <v>45659</v>
      </c>
      <c r="B2284">
        <v>243.58199999999999</v>
      </c>
      <c r="C2284" s="3">
        <f>MAX($B$2:B2284)</f>
        <v>258.73599999999999</v>
      </c>
      <c r="D2284" s="4">
        <f>(B2284 - C2284) / C2284</f>
        <v>-5.8569352544678731E-2</v>
      </c>
      <c r="E2284">
        <v>220.22</v>
      </c>
      <c r="F2284">
        <f>MAX($E$2:E2284)</f>
        <v>232.93</v>
      </c>
      <c r="G2284">
        <f>(E2284-F2284)/F2284</f>
        <v>-5.4565749366762582E-2</v>
      </c>
      <c r="H2284">
        <v>379.28</v>
      </c>
      <c r="I2284">
        <f>MAX($H$2:H2284)</f>
        <v>479.86</v>
      </c>
      <c r="J2284">
        <f t="shared" si="105"/>
        <v>-0.20960280081690502</v>
      </c>
      <c r="K2284">
        <v>138.31</v>
      </c>
      <c r="L2284">
        <f>MAX($K$2:K2284)</f>
        <v>148.87</v>
      </c>
      <c r="M2284">
        <f t="shared" si="106"/>
        <v>-7.0934372271109034E-2</v>
      </c>
      <c r="N2284">
        <v>5868.55</v>
      </c>
      <c r="O2284">
        <f>MAX($N$2:N2284)</f>
        <v>6090.27</v>
      </c>
      <c r="P2284">
        <f t="shared" si="107"/>
        <v>-3.6405610917085815E-2</v>
      </c>
    </row>
    <row r="2285" spans="1:16">
      <c r="A2285" s="1">
        <v>45660</v>
      </c>
      <c r="B2285">
        <v>243.09299999999999</v>
      </c>
      <c r="C2285" s="3">
        <f>MAX($B$2:B2285)</f>
        <v>258.73599999999999</v>
      </c>
      <c r="D2285" s="4">
        <f>(B2285 - C2285) / C2285</f>
        <v>-6.0459309875703422E-2</v>
      </c>
      <c r="E2285">
        <v>224.19</v>
      </c>
      <c r="F2285">
        <f>MAX($E$2:E2285)</f>
        <v>232.93</v>
      </c>
      <c r="G2285">
        <f>(E2285-F2285)/F2285</f>
        <v>-3.7522002318293085E-2</v>
      </c>
      <c r="H2285">
        <v>410.44</v>
      </c>
      <c r="I2285">
        <f>MAX($H$2:H2285)</f>
        <v>479.86</v>
      </c>
      <c r="J2285">
        <f t="shared" si="105"/>
        <v>-0.14466719459842456</v>
      </c>
      <c r="K2285">
        <v>144.47</v>
      </c>
      <c r="L2285">
        <f>MAX($K$2:K2285)</f>
        <v>148.87</v>
      </c>
      <c r="M2285">
        <f t="shared" si="106"/>
        <v>-2.9555988446295464E-2</v>
      </c>
      <c r="N2285">
        <v>5942.47</v>
      </c>
      <c r="O2285">
        <f>MAX($N$2:N2285)</f>
        <v>6090.27</v>
      </c>
      <c r="P2285">
        <f t="shared" si="107"/>
        <v>-2.4268217993619359E-2</v>
      </c>
    </row>
    <row r="2286" spans="1:16">
      <c r="A2286" s="1">
        <v>45663</v>
      </c>
      <c r="B2286">
        <v>244.73099999999999</v>
      </c>
      <c r="C2286" s="3">
        <f>MAX($B$2:B2286)</f>
        <v>258.73599999999999</v>
      </c>
      <c r="D2286" s="4">
        <f>(B2286 - C2286) / C2286</f>
        <v>-5.4128532558283329E-2</v>
      </c>
      <c r="E2286">
        <v>227.61</v>
      </c>
      <c r="F2286">
        <f>MAX($E$2:E2286)</f>
        <v>232.93</v>
      </c>
      <c r="G2286">
        <f>(E2286-F2286)/F2286</f>
        <v>-2.2839479672004434E-2</v>
      </c>
      <c r="H2286">
        <v>411.05</v>
      </c>
      <c r="I2286">
        <f>MAX($H$2:H2286)</f>
        <v>479.86</v>
      </c>
      <c r="J2286">
        <f t="shared" si="105"/>
        <v>-0.14339599049722837</v>
      </c>
      <c r="K2286">
        <v>149.43</v>
      </c>
      <c r="L2286">
        <f>MAX($K$2:K2286)</f>
        <v>149.43</v>
      </c>
      <c r="M2286">
        <f t="shared" si="106"/>
        <v>0</v>
      </c>
      <c r="N2286">
        <v>5975.38</v>
      </c>
      <c r="O2286">
        <f>MAX($N$2:N2286)</f>
        <v>6090.27</v>
      </c>
      <c r="P2286">
        <f t="shared" si="107"/>
        <v>-1.8864516679884525E-2</v>
      </c>
    </row>
    <row r="2287" spans="1:16">
      <c r="A2287" s="1">
        <v>45664</v>
      </c>
      <c r="B2287">
        <v>241.94399999999999</v>
      </c>
      <c r="C2287" s="3">
        <f>MAX($B$2:B2287)</f>
        <v>258.73599999999999</v>
      </c>
      <c r="D2287" s="4">
        <f>(B2287 - C2287) / C2287</f>
        <v>-6.4900129862098824E-2</v>
      </c>
      <c r="E2287">
        <v>222.11</v>
      </c>
      <c r="F2287">
        <f>MAX($E$2:E2287)</f>
        <v>232.93</v>
      </c>
      <c r="G2287">
        <f>(E2287-F2287)/F2287</f>
        <v>-4.6451723693813562E-2</v>
      </c>
      <c r="H2287">
        <v>394.36</v>
      </c>
      <c r="I2287">
        <f>MAX($H$2:H2287)</f>
        <v>479.86</v>
      </c>
      <c r="J2287">
        <f t="shared" si="105"/>
        <v>-0.17817696828241569</v>
      </c>
      <c r="K2287">
        <v>140.13999999999999</v>
      </c>
      <c r="L2287">
        <f>MAX($K$2:K2287)</f>
        <v>149.43</v>
      </c>
      <c r="M2287">
        <f t="shared" si="106"/>
        <v>-6.2169577728702539E-2</v>
      </c>
      <c r="N2287">
        <v>5909.03</v>
      </c>
      <c r="O2287">
        <f>MAX($N$2:N2287)</f>
        <v>6090.27</v>
      </c>
      <c r="P2287">
        <f t="shared" si="107"/>
        <v>-2.9758943363759026E-2</v>
      </c>
    </row>
    <row r="2288" spans="1:16">
      <c r="A2288" s="1">
        <v>45665</v>
      </c>
      <c r="B2288">
        <v>242.43299999999999</v>
      </c>
      <c r="C2288" s="3">
        <f>MAX($B$2:B2288)</f>
        <v>258.73599999999999</v>
      </c>
      <c r="D2288" s="4">
        <f>(B2288 - C2288) / C2288</f>
        <v>-6.3010172531074132E-2</v>
      </c>
      <c r="E2288">
        <v>222.13</v>
      </c>
      <c r="F2288">
        <f>MAX($E$2:E2288)</f>
        <v>232.93</v>
      </c>
      <c r="G2288">
        <f>(E2288-F2288)/F2288</f>
        <v>-4.6365860988279786E-2</v>
      </c>
      <c r="H2288">
        <v>394.94</v>
      </c>
      <c r="I2288">
        <f>MAX($H$2:H2288)</f>
        <v>479.86</v>
      </c>
      <c r="J2288">
        <f t="shared" si="105"/>
        <v>-0.17696828241570461</v>
      </c>
      <c r="K2288">
        <v>140.11000000000001</v>
      </c>
      <c r="L2288">
        <f>MAX($K$2:K2288)</f>
        <v>149.43</v>
      </c>
      <c r="M2288">
        <f t="shared" si="106"/>
        <v>-6.2370340627718616E-2</v>
      </c>
      <c r="N2288">
        <v>5918.25</v>
      </c>
      <c r="O2288">
        <f>MAX($N$2:N2288)</f>
        <v>6090.27</v>
      </c>
      <c r="P2288">
        <f t="shared" si="107"/>
        <v>-2.8245053174982458E-2</v>
      </c>
    </row>
    <row r="2289" spans="1:16">
      <c r="A2289" s="1">
        <v>45667</v>
      </c>
      <c r="B2289">
        <v>236.59</v>
      </c>
      <c r="C2289" s="3">
        <f>MAX($B$2:B2289)</f>
        <v>258.73599999999999</v>
      </c>
      <c r="D2289" s="4">
        <f>(B2289 - C2289) / C2289</f>
        <v>-8.5593036917939472E-2</v>
      </c>
      <c r="E2289">
        <v>218.94</v>
      </c>
      <c r="F2289">
        <f>MAX($E$2:E2289)</f>
        <v>232.93</v>
      </c>
      <c r="G2289">
        <f>(E2289-F2289)/F2289</f>
        <v>-6.0060962520929073E-2</v>
      </c>
      <c r="H2289">
        <v>394.74</v>
      </c>
      <c r="I2289">
        <f>MAX($H$2:H2289)</f>
        <v>479.86</v>
      </c>
      <c r="J2289">
        <f t="shared" si="105"/>
        <v>-0.17738507064560496</v>
      </c>
      <c r="K2289">
        <v>135.91</v>
      </c>
      <c r="L2289">
        <f>MAX($K$2:K2289)</f>
        <v>149.43</v>
      </c>
      <c r="M2289">
        <f t="shared" si="106"/>
        <v>-9.0477146489995386E-2</v>
      </c>
      <c r="N2289">
        <v>5827.04</v>
      </c>
      <c r="O2289">
        <f>MAX($N$2:N2289)</f>
        <v>6090.27</v>
      </c>
      <c r="P2289">
        <f t="shared" si="107"/>
        <v>-4.3221400693236989E-2</v>
      </c>
    </row>
    <row r="2290" spans="1:16">
      <c r="A2290" s="1">
        <v>45670</v>
      </c>
      <c r="B2290">
        <v>234.143</v>
      </c>
      <c r="C2290" s="3">
        <f>MAX($B$2:B2290)</f>
        <v>258.73599999999999</v>
      </c>
      <c r="D2290" s="4">
        <f>(B2290 - C2290) / C2290</f>
        <v>-9.5050553459897311E-2</v>
      </c>
      <c r="E2290">
        <v>218.46</v>
      </c>
      <c r="F2290">
        <f>MAX($E$2:E2290)</f>
        <v>232.93</v>
      </c>
      <c r="G2290">
        <f>(E2290-F2290)/F2290</f>
        <v>-6.212166745374146E-2</v>
      </c>
      <c r="H2290">
        <v>403.31</v>
      </c>
      <c r="I2290">
        <f>MAX($H$2:H2290)</f>
        <v>479.86</v>
      </c>
      <c r="J2290">
        <f t="shared" si="105"/>
        <v>-0.15952569499437338</v>
      </c>
      <c r="K2290">
        <v>133.22999999999999</v>
      </c>
      <c r="L2290">
        <f>MAX($K$2:K2290)</f>
        <v>149.43</v>
      </c>
      <c r="M2290">
        <f t="shared" si="106"/>
        <v>-0.10841196546878148</v>
      </c>
      <c r="N2290">
        <v>5836.22</v>
      </c>
      <c r="O2290">
        <f>MAX($N$2:N2290)</f>
        <v>6090.27</v>
      </c>
      <c r="P2290">
        <f t="shared" si="107"/>
        <v>-4.1714078357773986E-2</v>
      </c>
    </row>
    <row r="2291" spans="1:16">
      <c r="A2291" s="1">
        <v>45671</v>
      </c>
      <c r="B2291">
        <v>233.024</v>
      </c>
      <c r="C2291" s="3">
        <f>MAX($B$2:B2291)</f>
        <v>258.73599999999999</v>
      </c>
      <c r="D2291" s="4">
        <f>(B2291 - C2291) / C2291</f>
        <v>-9.9375425143775856E-2</v>
      </c>
      <c r="E2291">
        <v>217.76</v>
      </c>
      <c r="F2291">
        <f>MAX($E$2:E2291)</f>
        <v>232.93</v>
      </c>
      <c r="G2291">
        <f>(E2291-F2291)/F2291</f>
        <v>-6.5126862147426329E-2</v>
      </c>
      <c r="H2291">
        <v>396.36</v>
      </c>
      <c r="I2291">
        <f>MAX($H$2:H2291)</f>
        <v>479.86</v>
      </c>
      <c r="J2291">
        <f t="shared" si="105"/>
        <v>-0.17400908598341183</v>
      </c>
      <c r="K2291">
        <v>131.76</v>
      </c>
      <c r="L2291">
        <f>MAX($K$2:K2291)</f>
        <v>149.43</v>
      </c>
      <c r="M2291">
        <f t="shared" si="106"/>
        <v>-0.11824934752057829</v>
      </c>
      <c r="N2291">
        <v>5842.91</v>
      </c>
      <c r="O2291">
        <f>MAX($N$2:N2291)</f>
        <v>6090.27</v>
      </c>
      <c r="P2291">
        <f t="shared" si="107"/>
        <v>-4.0615604891080452E-2</v>
      </c>
    </row>
    <row r="2292" spans="1:16">
      <c r="A2292" s="1">
        <v>45672</v>
      </c>
      <c r="B2292">
        <v>237.60900000000001</v>
      </c>
      <c r="C2292" s="3">
        <f>MAX($B$2:B2292)</f>
        <v>258.73599999999999</v>
      </c>
      <c r="D2292" s="4">
        <f>(B2292 - C2292) / C2292</f>
        <v>-8.1654659575783745E-2</v>
      </c>
      <c r="E2292">
        <v>223.35</v>
      </c>
      <c r="F2292">
        <f>MAX($E$2:E2292)</f>
        <v>232.93</v>
      </c>
      <c r="G2292">
        <f>(E2292-F2292)/F2292</f>
        <v>-4.112823595071486E-2</v>
      </c>
      <c r="H2292">
        <v>428.22</v>
      </c>
      <c r="I2292">
        <f>MAX($H$2:H2292)</f>
        <v>479.86</v>
      </c>
      <c r="J2292">
        <f t="shared" si="105"/>
        <v>-0.10761472096028005</v>
      </c>
      <c r="K2292">
        <v>136.24</v>
      </c>
      <c r="L2292">
        <f>MAX($K$2:K2292)</f>
        <v>149.43</v>
      </c>
      <c r="M2292">
        <f t="shared" si="106"/>
        <v>-8.8268754600816415E-2</v>
      </c>
      <c r="N2292">
        <v>5949.91</v>
      </c>
      <c r="O2292">
        <f>MAX($N$2:N2292)</f>
        <v>6090.27</v>
      </c>
      <c r="P2292">
        <f t="shared" si="107"/>
        <v>-2.3046597277296504E-2</v>
      </c>
    </row>
    <row r="2293" spans="1:16">
      <c r="A2293" s="1">
        <v>45673</v>
      </c>
      <c r="B2293">
        <v>228.00899999999999</v>
      </c>
      <c r="C2293" s="3">
        <f>MAX($B$2:B2293)</f>
        <v>258.73599999999999</v>
      </c>
      <c r="D2293" s="4">
        <f>(B2293 - C2293) / C2293</f>
        <v>-0.1187581163811762</v>
      </c>
      <c r="E2293">
        <v>220.66</v>
      </c>
      <c r="F2293">
        <f>MAX($E$2:E2293)</f>
        <v>232.93</v>
      </c>
      <c r="G2293">
        <f>(E2293-F2293)/F2293</f>
        <v>-5.267676984501786E-2</v>
      </c>
      <c r="H2293">
        <v>413.82</v>
      </c>
      <c r="I2293">
        <f>MAX($H$2:H2293)</f>
        <v>479.86</v>
      </c>
      <c r="J2293">
        <f t="shared" si="105"/>
        <v>-0.13762347351310802</v>
      </c>
      <c r="K2293">
        <v>133.57</v>
      </c>
      <c r="L2293">
        <f>MAX($K$2:K2293)</f>
        <v>149.43</v>
      </c>
      <c r="M2293">
        <f t="shared" si="106"/>
        <v>-0.10613665261326383</v>
      </c>
      <c r="N2293">
        <v>5937.34</v>
      </c>
      <c r="O2293">
        <f>MAX($N$2:N2293)</f>
        <v>6090.27</v>
      </c>
      <c r="P2293">
        <f t="shared" si="107"/>
        <v>-2.5110545181083972E-2</v>
      </c>
    </row>
    <row r="2294" spans="1:16">
      <c r="A2294" s="1">
        <v>45674</v>
      </c>
      <c r="B2294">
        <v>229.727</v>
      </c>
      <c r="C2294" s="3">
        <f>MAX($B$2:B2294)</f>
        <v>258.73599999999999</v>
      </c>
      <c r="D2294" s="4">
        <f>(B2294 - C2294) / C2294</f>
        <v>-0.11211814359037779</v>
      </c>
      <c r="E2294">
        <v>225.94</v>
      </c>
      <c r="F2294">
        <f>MAX($E$2:E2294)</f>
        <v>232.93</v>
      </c>
      <c r="G2294">
        <f>(E2294-F2294)/F2294</f>
        <v>-3.0009015584081093E-2</v>
      </c>
      <c r="H2294">
        <v>426.5</v>
      </c>
      <c r="I2294">
        <f>MAX($H$2:H2294)</f>
        <v>479.86</v>
      </c>
      <c r="J2294">
        <f t="shared" si="105"/>
        <v>-0.11119909973742344</v>
      </c>
      <c r="K2294">
        <v>137.71</v>
      </c>
      <c r="L2294">
        <f>MAX($K$2:K2294)</f>
        <v>149.43</v>
      </c>
      <c r="M2294">
        <f t="shared" si="106"/>
        <v>-7.8431372549019593E-2</v>
      </c>
      <c r="N2294">
        <v>5996.66</v>
      </c>
      <c r="O2294">
        <f>MAX($N$2:N2294)</f>
        <v>6090.27</v>
      </c>
      <c r="P2294">
        <f t="shared" si="107"/>
        <v>-1.5370418717068467E-2</v>
      </c>
    </row>
    <row r="2295" spans="1:16">
      <c r="A2295" s="1">
        <v>45678</v>
      </c>
      <c r="B2295">
        <v>222.39500000000001</v>
      </c>
      <c r="C2295" s="3">
        <f>MAX($B$2:B2295)</f>
        <v>258.73599999999999</v>
      </c>
      <c r="D2295" s="4">
        <f>(B2295 - C2295) / C2295</f>
        <v>-0.14045590872549618</v>
      </c>
      <c r="E2295">
        <v>230.71</v>
      </c>
      <c r="F2295">
        <f>MAX($E$2:E2295)</f>
        <v>232.93</v>
      </c>
      <c r="G2295">
        <f>(E2295-F2295)/F2295</f>
        <v>-9.5307603142574977E-3</v>
      </c>
      <c r="H2295">
        <v>424.07</v>
      </c>
      <c r="I2295">
        <f>MAX($H$2:H2295)</f>
        <v>479.86</v>
      </c>
      <c r="J2295">
        <f t="shared" si="105"/>
        <v>-0.11626307673071316</v>
      </c>
      <c r="K2295">
        <v>140.83000000000001</v>
      </c>
      <c r="L2295">
        <f>MAX($K$2:K2295)</f>
        <v>149.43</v>
      </c>
      <c r="M2295">
        <f t="shared" si="106"/>
        <v>-5.7552031051328341E-2</v>
      </c>
      <c r="N2295">
        <v>6049.24</v>
      </c>
      <c r="O2295">
        <f>MAX($N$2:N2295)</f>
        <v>6090.27</v>
      </c>
      <c r="P2295">
        <f t="shared" si="107"/>
        <v>-6.7369755363884771E-3</v>
      </c>
    </row>
    <row r="2296" spans="1:16">
      <c r="A2296" s="1">
        <v>45679</v>
      </c>
      <c r="B2296">
        <v>223.584</v>
      </c>
      <c r="C2296" s="3">
        <f>MAX($B$2:B2296)</f>
        <v>258.73599999999999</v>
      </c>
      <c r="D2296" s="4">
        <f>(B2296 - C2296) / C2296</f>
        <v>-0.13586049100241168</v>
      </c>
      <c r="E2296">
        <v>235.01</v>
      </c>
      <c r="F2296">
        <f>MAX($E$2:E2296)</f>
        <v>235.01</v>
      </c>
      <c r="G2296">
        <f>(E2296-F2296)/F2296</f>
        <v>0</v>
      </c>
      <c r="H2296">
        <v>415.11</v>
      </c>
      <c r="I2296">
        <f>MAX($H$2:H2296)</f>
        <v>479.86</v>
      </c>
      <c r="J2296">
        <f t="shared" si="105"/>
        <v>-0.13493518943025049</v>
      </c>
      <c r="K2296">
        <v>147.07</v>
      </c>
      <c r="L2296">
        <f>MAX($K$2:K2296)</f>
        <v>149.43</v>
      </c>
      <c r="M2296">
        <f t="shared" si="106"/>
        <v>-1.5793348055946017E-2</v>
      </c>
      <c r="N2296">
        <v>6086.37</v>
      </c>
      <c r="O2296">
        <f>MAX($N$2:N2296)</f>
        <v>6090.27</v>
      </c>
      <c r="P2296">
        <f t="shared" si="107"/>
        <v>-6.4036569807258883E-4</v>
      </c>
    </row>
    <row r="2297" spans="1:16">
      <c r="A2297" s="1">
        <v>45680</v>
      </c>
      <c r="B2297">
        <v>223.41399999999999</v>
      </c>
      <c r="C2297" s="3">
        <f>MAX($B$2:B2297)</f>
        <v>258.73599999999999</v>
      </c>
      <c r="D2297" s="4">
        <f>(B2297 - C2297) / C2297</f>
        <v>-0.13651753138334055</v>
      </c>
      <c r="E2297">
        <v>235.42</v>
      </c>
      <c r="F2297">
        <f>MAX($E$2:E2297)</f>
        <v>235.42</v>
      </c>
      <c r="G2297">
        <f>(E2297-F2297)/F2297</f>
        <v>0</v>
      </c>
      <c r="H2297">
        <v>412.38</v>
      </c>
      <c r="I2297">
        <f>MAX($H$2:H2297)</f>
        <v>479.86</v>
      </c>
      <c r="J2297">
        <f t="shared" si="105"/>
        <v>-0.14062434876839081</v>
      </c>
      <c r="K2297">
        <v>147.22</v>
      </c>
      <c r="L2297">
        <f>MAX($K$2:K2297)</f>
        <v>149.43</v>
      </c>
      <c r="M2297">
        <f t="shared" si="106"/>
        <v>-1.4789533560864671E-2</v>
      </c>
      <c r="N2297">
        <v>6118.71</v>
      </c>
      <c r="O2297">
        <f>MAX($N$2:N2297)</f>
        <v>6118.71</v>
      </c>
      <c r="P2297">
        <f t="shared" si="107"/>
        <v>0</v>
      </c>
    </row>
    <row r="2298" spans="1:16">
      <c r="A2298" s="1">
        <v>45681</v>
      </c>
      <c r="B2298">
        <v>222.535</v>
      </c>
      <c r="C2298" s="3">
        <f>MAX($B$2:B2298)</f>
        <v>258.73599999999999</v>
      </c>
      <c r="D2298" s="4">
        <f>(B2298 - C2298) / C2298</f>
        <v>-0.13991481664708427</v>
      </c>
      <c r="E2298">
        <v>234.85</v>
      </c>
      <c r="F2298">
        <f>MAX($E$2:E2298)</f>
        <v>235.42</v>
      </c>
      <c r="G2298">
        <f>(E2298-F2298)/F2298</f>
        <v>-2.4212046555092737E-3</v>
      </c>
      <c r="H2298">
        <v>406.58</v>
      </c>
      <c r="I2298">
        <f>MAX($H$2:H2298)</f>
        <v>479.86</v>
      </c>
      <c r="J2298">
        <f t="shared" si="105"/>
        <v>-0.15271120743550207</v>
      </c>
      <c r="K2298">
        <v>142.62</v>
      </c>
      <c r="L2298">
        <f>MAX($K$2:K2298)</f>
        <v>149.43</v>
      </c>
      <c r="M2298">
        <f t="shared" si="106"/>
        <v>-4.5573178076691444E-2</v>
      </c>
      <c r="N2298">
        <v>6101.24</v>
      </c>
      <c r="O2298">
        <f>MAX($N$2:N2298)</f>
        <v>6118.71</v>
      </c>
      <c r="P2298">
        <f t="shared" si="107"/>
        <v>-2.8551769899211195E-3</v>
      </c>
    </row>
    <row r="2299" spans="1:16">
      <c r="A2299" s="1">
        <v>45684</v>
      </c>
      <c r="B2299">
        <v>229.608</v>
      </c>
      <c r="C2299" s="3">
        <f>MAX($B$2:B2299)</f>
        <v>258.73599999999999</v>
      </c>
      <c r="D2299" s="4">
        <f>(B2299 - C2299) / C2299</f>
        <v>-0.11257807185702796</v>
      </c>
      <c r="E2299">
        <v>235.42</v>
      </c>
      <c r="F2299">
        <f>MAX($E$2:E2299)</f>
        <v>235.42</v>
      </c>
      <c r="G2299">
        <f>(E2299-F2299)/F2299</f>
        <v>0</v>
      </c>
      <c r="H2299">
        <v>397.15</v>
      </c>
      <c r="I2299">
        <f>MAX($H$2:H2299)</f>
        <v>479.86</v>
      </c>
      <c r="J2299">
        <f t="shared" si="105"/>
        <v>-0.17236277247530538</v>
      </c>
      <c r="K2299">
        <v>118.42</v>
      </c>
      <c r="L2299">
        <f>MAX($K$2:K2299)</f>
        <v>149.43</v>
      </c>
      <c r="M2299">
        <f t="shared" si="106"/>
        <v>-0.20752191661647595</v>
      </c>
      <c r="N2299">
        <v>6012.28</v>
      </c>
      <c r="O2299">
        <f>MAX($N$2:N2299)</f>
        <v>6118.71</v>
      </c>
      <c r="P2299">
        <f t="shared" si="107"/>
        <v>-1.7394189298071044E-2</v>
      </c>
    </row>
    <row r="2300" spans="1:16">
      <c r="A2300" s="1">
        <v>45685</v>
      </c>
      <c r="B2300">
        <v>237.99799999999999</v>
      </c>
      <c r="C2300" s="3">
        <f>MAX($B$2:B2300)</f>
        <v>258.73599999999999</v>
      </c>
      <c r="D2300" s="4">
        <f>(B2300 - C2300) / C2300</f>
        <v>-8.0151196586481982E-2</v>
      </c>
      <c r="E2300">
        <v>238.15</v>
      </c>
      <c r="F2300">
        <f>MAX($E$2:E2300)</f>
        <v>238.15</v>
      </c>
      <c r="G2300">
        <f>(E2300-F2300)/F2300</f>
        <v>0</v>
      </c>
      <c r="H2300">
        <v>398.09</v>
      </c>
      <c r="I2300">
        <f>MAX($H$2:H2300)</f>
        <v>479.86</v>
      </c>
      <c r="J2300">
        <f t="shared" si="105"/>
        <v>-0.17040386779477354</v>
      </c>
      <c r="K2300">
        <v>128.99</v>
      </c>
      <c r="L2300">
        <f>MAX($K$2:K2300)</f>
        <v>149.43</v>
      </c>
      <c r="M2300">
        <f t="shared" si="106"/>
        <v>-0.13678645519641303</v>
      </c>
      <c r="N2300">
        <v>6067.7</v>
      </c>
      <c r="O2300">
        <f>MAX($N$2:N2300)</f>
        <v>6118.71</v>
      </c>
      <c r="P2300">
        <f t="shared" si="107"/>
        <v>-8.3367245710288963E-3</v>
      </c>
    </row>
    <row r="2301" spans="1:16">
      <c r="A2301" s="1">
        <v>45686</v>
      </c>
      <c r="B2301">
        <v>239.09700000000001</v>
      </c>
      <c r="C2301" s="3">
        <f>MAX($B$2:B2301)</f>
        <v>258.73599999999999</v>
      </c>
      <c r="D2301" s="4">
        <f>(B2301 - C2301) / C2301</f>
        <v>-7.590362377094792E-2</v>
      </c>
      <c r="E2301">
        <v>237.07</v>
      </c>
      <c r="F2301">
        <f>MAX($E$2:E2301)</f>
        <v>238.15</v>
      </c>
      <c r="G2301">
        <f>(E2301-F2301)/F2301</f>
        <v>-4.5349569598992752E-3</v>
      </c>
      <c r="H2301">
        <v>389.1</v>
      </c>
      <c r="I2301">
        <f>MAX($H$2:H2301)</f>
        <v>479.86</v>
      </c>
      <c r="J2301">
        <f t="shared" si="105"/>
        <v>-0.18913849872879587</v>
      </c>
      <c r="K2301">
        <v>123.7</v>
      </c>
      <c r="L2301">
        <f>MAX($K$2:K2301)</f>
        <v>149.43</v>
      </c>
      <c r="M2301">
        <f t="shared" si="106"/>
        <v>-0.1721876463896139</v>
      </c>
      <c r="N2301">
        <v>6039.31</v>
      </c>
      <c r="O2301">
        <f>MAX($N$2:N2301)</f>
        <v>6118.71</v>
      </c>
      <c r="P2301">
        <f t="shared" si="107"/>
        <v>-1.2976591471077995E-2</v>
      </c>
    </row>
    <row r="2302" spans="1:16">
      <c r="A2302" s="1">
        <v>45687</v>
      </c>
      <c r="B2302">
        <v>237.32900000000001</v>
      </c>
      <c r="C2302" s="3">
        <f>MAX($B$2:B2302)</f>
        <v>258.73599999999999</v>
      </c>
      <c r="D2302" s="4">
        <f>(B2302 - C2302) / C2302</f>
        <v>-8.2736843732607687E-2</v>
      </c>
      <c r="E2302">
        <v>234.64</v>
      </c>
      <c r="F2302">
        <f>MAX($E$2:E2302)</f>
        <v>238.15</v>
      </c>
      <c r="G2302">
        <f>(E2302-F2302)/F2302</f>
        <v>-1.4738610119672556E-2</v>
      </c>
      <c r="H2302">
        <v>400.28</v>
      </c>
      <c r="I2302">
        <f>MAX($H$2:H2302)</f>
        <v>479.86</v>
      </c>
      <c r="J2302">
        <f t="shared" si="105"/>
        <v>-0.1658400366773643</v>
      </c>
      <c r="K2302">
        <v>124.65</v>
      </c>
      <c r="L2302">
        <f>MAX($K$2:K2302)</f>
        <v>149.43</v>
      </c>
      <c r="M2302">
        <f t="shared" si="106"/>
        <v>-0.16583015458743225</v>
      </c>
      <c r="N2302">
        <v>6071.17</v>
      </c>
      <c r="O2302">
        <f>MAX($N$2:N2302)</f>
        <v>6118.71</v>
      </c>
      <c r="P2302">
        <f t="shared" si="107"/>
        <v>-7.7696115684515142E-3</v>
      </c>
    </row>
    <row r="2303" spans="1:16">
      <c r="A2303" s="1">
        <v>45688</v>
      </c>
      <c r="B2303">
        <v>235.74100000000001</v>
      </c>
      <c r="C2303" s="3">
        <f>MAX($B$2:B2303)</f>
        <v>258.73599999999999</v>
      </c>
      <c r="D2303" s="4">
        <f>(B2303 - C2303) / C2303</f>
        <v>-8.8874373879166316E-2</v>
      </c>
      <c r="E2303">
        <v>237.68</v>
      </c>
      <c r="F2303">
        <f>MAX($E$2:E2303)</f>
        <v>238.15</v>
      </c>
      <c r="G2303">
        <f>(E2303-F2303)/F2303</f>
        <v>-1.9735460844005829E-3</v>
      </c>
      <c r="H2303">
        <v>404.6</v>
      </c>
      <c r="I2303">
        <f>MAX($H$2:H2303)</f>
        <v>479.86</v>
      </c>
      <c r="J2303">
        <f t="shared" si="105"/>
        <v>-0.15683741091151585</v>
      </c>
      <c r="K2303">
        <v>120.07</v>
      </c>
      <c r="L2303">
        <f>MAX($K$2:K2303)</f>
        <v>149.43</v>
      </c>
      <c r="M2303">
        <f t="shared" si="106"/>
        <v>-0.19647995717058162</v>
      </c>
      <c r="N2303">
        <v>6040.53</v>
      </c>
      <c r="O2303">
        <f>MAX($N$2:N2303)</f>
        <v>6118.71</v>
      </c>
      <c r="P2303">
        <f t="shared" si="107"/>
        <v>-1.277720303789529E-2</v>
      </c>
    </row>
    <row r="2304" spans="1:16">
      <c r="A2304" s="1">
        <v>45691</v>
      </c>
      <c r="B2304">
        <v>227.76</v>
      </c>
      <c r="C2304" s="3">
        <f>MAX($B$2:B2304)</f>
        <v>258.73599999999999</v>
      </c>
      <c r="D2304" s="4">
        <f>(B2304 - C2304) / C2304</f>
        <v>-0.11972048729206604</v>
      </c>
      <c r="E2304">
        <v>237.42</v>
      </c>
      <c r="F2304">
        <f>MAX($E$2:E2304)</f>
        <v>238.15</v>
      </c>
      <c r="G2304">
        <f>(E2304-F2304)/F2304</f>
        <v>-3.065294982154181E-3</v>
      </c>
      <c r="H2304">
        <v>383.68</v>
      </c>
      <c r="I2304">
        <f>MAX($H$2:H2304)</f>
        <v>479.86</v>
      </c>
      <c r="J2304">
        <f t="shared" si="105"/>
        <v>-0.20043345975909641</v>
      </c>
      <c r="K2304">
        <v>116.66</v>
      </c>
      <c r="L2304">
        <f>MAX($K$2:K2304)</f>
        <v>149.43</v>
      </c>
      <c r="M2304">
        <f t="shared" si="106"/>
        <v>-0.21930000669209671</v>
      </c>
      <c r="N2304">
        <v>5994.57</v>
      </c>
      <c r="O2304">
        <f>MAX($N$2:N2304)</f>
        <v>6118.71</v>
      </c>
      <c r="P2304">
        <f t="shared" si="107"/>
        <v>-2.028859024206088E-2</v>
      </c>
    </row>
    <row r="2305" spans="1:16">
      <c r="A2305" s="1">
        <v>45692</v>
      </c>
      <c r="B2305">
        <v>232.54400000000001</v>
      </c>
      <c r="C2305" s="3">
        <f>MAX($B$2:B2305)</f>
        <v>258.73599999999999</v>
      </c>
      <c r="D2305" s="4">
        <f>(B2305 - C2305) / C2305</f>
        <v>-0.10123059798404543</v>
      </c>
      <c r="E2305">
        <v>242.06</v>
      </c>
      <c r="F2305">
        <f>MAX($E$2:E2305)</f>
        <v>242.06</v>
      </c>
      <c r="G2305">
        <f>(E2305-F2305)/F2305</f>
        <v>0</v>
      </c>
      <c r="H2305">
        <v>392.21</v>
      </c>
      <c r="I2305">
        <f>MAX($H$2:H2305)</f>
        <v>479.86</v>
      </c>
      <c r="J2305">
        <f t="shared" si="105"/>
        <v>-0.18265744175384493</v>
      </c>
      <c r="K2305">
        <v>118.65</v>
      </c>
      <c r="L2305">
        <f>MAX($K$2:K2305)</f>
        <v>149.43</v>
      </c>
      <c r="M2305">
        <f t="shared" si="106"/>
        <v>-0.2059827343906846</v>
      </c>
      <c r="N2305">
        <v>6037.88</v>
      </c>
      <c r="O2305">
        <f>MAX($N$2:N2305)</f>
        <v>6118.71</v>
      </c>
      <c r="P2305">
        <f t="shared" si="107"/>
        <v>-1.321030086407101E-2</v>
      </c>
    </row>
    <row r="2306" spans="1:16">
      <c r="A2306" s="1">
        <v>45693</v>
      </c>
      <c r="B2306">
        <v>232.215</v>
      </c>
      <c r="C2306" s="3">
        <f>MAX($B$2:B2306)</f>
        <v>258.73599999999999</v>
      </c>
      <c r="D2306" s="4">
        <f>(B2306 - C2306) / C2306</f>
        <v>-0.10250216436831359</v>
      </c>
      <c r="E2306">
        <v>236.17</v>
      </c>
      <c r="F2306">
        <f>MAX($E$2:E2306)</f>
        <v>242.06</v>
      </c>
      <c r="G2306">
        <f>(E2306-F2306)/F2306</f>
        <v>-2.4332810047095824E-2</v>
      </c>
      <c r="H2306">
        <v>378.17</v>
      </c>
      <c r="I2306">
        <f>MAX($H$2:H2306)</f>
        <v>479.86</v>
      </c>
      <c r="J2306">
        <f t="shared" si="105"/>
        <v>-0.21191597549285207</v>
      </c>
      <c r="K2306">
        <v>124.83</v>
      </c>
      <c r="L2306">
        <f>MAX($K$2:K2306)</f>
        <v>149.43</v>
      </c>
      <c r="M2306">
        <f t="shared" si="106"/>
        <v>-0.16462557719333473</v>
      </c>
      <c r="N2306">
        <v>6061.48</v>
      </c>
      <c r="O2306">
        <f>MAX($N$2:N2306)</f>
        <v>6118.71</v>
      </c>
      <c r="P2306">
        <f t="shared" si="107"/>
        <v>-9.3532787139773699E-3</v>
      </c>
    </row>
    <row r="2307" spans="1:16">
      <c r="A2307" s="1">
        <v>45694</v>
      </c>
      <c r="B2307">
        <v>232.964</v>
      </c>
      <c r="C2307" s="3">
        <f>MAX($B$2:B2307)</f>
        <v>258.73599999999999</v>
      </c>
      <c r="D2307" s="4">
        <f>(B2307 - C2307) / C2307</f>
        <v>-9.9607321748809569E-2</v>
      </c>
      <c r="E2307">
        <v>238.83</v>
      </c>
      <c r="F2307">
        <f>MAX($E$2:E2307)</f>
        <v>242.06</v>
      </c>
      <c r="G2307">
        <f>(E2307-F2307)/F2307</f>
        <v>-1.334379905808473E-2</v>
      </c>
      <c r="H2307">
        <v>374.32</v>
      </c>
      <c r="I2307">
        <f>MAX($H$2:H2307)</f>
        <v>479.86</v>
      </c>
      <c r="J2307">
        <f t="shared" ref="J2307:J2370" si="108">(H2307-I2307)/I2307</f>
        <v>-0.21993914891843458</v>
      </c>
      <c r="K2307">
        <v>128.68</v>
      </c>
      <c r="L2307">
        <f>MAX($K$2:K2307)</f>
        <v>149.43</v>
      </c>
      <c r="M2307">
        <f t="shared" ref="M2307:M2370" si="109">(K2307-L2307)/L2307</f>
        <v>-0.13886100515291441</v>
      </c>
      <c r="N2307">
        <v>6083.57</v>
      </c>
      <c r="O2307">
        <f>MAX($N$2:N2307)</f>
        <v>6118.71</v>
      </c>
      <c r="P2307">
        <f t="shared" ref="P2307:P2370" si="110">(N2307-O2307)/O2307</f>
        <v>-5.7430406082328344E-3</v>
      </c>
    </row>
    <row r="2308" spans="1:16">
      <c r="A2308" s="1">
        <v>45695</v>
      </c>
      <c r="B2308">
        <v>227.38</v>
      </c>
      <c r="C2308" s="3">
        <f>MAX($B$2:B2308)</f>
        <v>258.73599999999999</v>
      </c>
      <c r="D2308" s="4">
        <f>(B2308 - C2308) / C2308</f>
        <v>-0.12118916579061281</v>
      </c>
      <c r="E2308">
        <v>229.15</v>
      </c>
      <c r="F2308">
        <f>MAX($E$2:E2308)</f>
        <v>242.06</v>
      </c>
      <c r="G2308">
        <f>(E2308-F2308)/F2308</f>
        <v>-5.3333884160951812E-2</v>
      </c>
      <c r="H2308">
        <v>361.62</v>
      </c>
      <c r="I2308">
        <f>MAX($H$2:H2308)</f>
        <v>479.86</v>
      </c>
      <c r="J2308">
        <f t="shared" si="108"/>
        <v>-0.24640520151710918</v>
      </c>
      <c r="K2308">
        <v>129.84</v>
      </c>
      <c r="L2308">
        <f>MAX($K$2:K2308)</f>
        <v>149.43</v>
      </c>
      <c r="M2308">
        <f t="shared" si="109"/>
        <v>-0.13109817305761898</v>
      </c>
      <c r="N2308">
        <v>6025.99</v>
      </c>
      <c r="O2308">
        <f>MAX($N$2:N2308)</f>
        <v>6118.71</v>
      </c>
      <c r="P2308">
        <f t="shared" si="110"/>
        <v>-1.5153520921893709E-2</v>
      </c>
    </row>
    <row r="2309" spans="1:16">
      <c r="A2309" s="1">
        <v>45698</v>
      </c>
      <c r="B2309">
        <v>227.65</v>
      </c>
      <c r="C2309" s="3">
        <f>MAX($B$2:B2309)</f>
        <v>258.73599999999999</v>
      </c>
      <c r="D2309" s="4">
        <f>(B2309 - C2309) / C2309</f>
        <v>-0.12014563106796111</v>
      </c>
      <c r="E2309">
        <v>233.14</v>
      </c>
      <c r="F2309">
        <f>MAX($E$2:E2309)</f>
        <v>242.06</v>
      </c>
      <c r="G2309">
        <f>(E2309-F2309)/F2309</f>
        <v>-3.6850367677435415E-2</v>
      </c>
      <c r="H2309">
        <v>350.73</v>
      </c>
      <c r="I2309">
        <f>MAX($H$2:H2309)</f>
        <v>479.86</v>
      </c>
      <c r="J2309">
        <f t="shared" si="108"/>
        <v>-0.26909932063518527</v>
      </c>
      <c r="K2309">
        <v>133.57</v>
      </c>
      <c r="L2309">
        <f>MAX($K$2:K2309)</f>
        <v>149.43</v>
      </c>
      <c r="M2309">
        <f t="shared" si="109"/>
        <v>-0.10613665261326383</v>
      </c>
      <c r="N2309">
        <v>6066.44</v>
      </c>
      <c r="O2309">
        <f>MAX($N$2:N2309)</f>
        <v>6118.71</v>
      </c>
      <c r="P2309">
        <f t="shared" si="110"/>
        <v>-8.5426503298898677E-3</v>
      </c>
    </row>
    <row r="2310" spans="1:16">
      <c r="A2310" s="1">
        <v>45699</v>
      </c>
      <c r="B2310">
        <v>232.62</v>
      </c>
      <c r="C2310" s="3">
        <f>MAX($B$2:B2310)</f>
        <v>258.73599999999999</v>
      </c>
      <c r="D2310" s="4">
        <f>(B2310 - C2310) / C2310</f>
        <v>-0.1009368622843361</v>
      </c>
      <c r="E2310">
        <v>232.76</v>
      </c>
      <c r="F2310">
        <f>MAX($E$2:E2310)</f>
        <v>242.06</v>
      </c>
      <c r="G2310">
        <f>(E2310-F2310)/F2310</f>
        <v>-3.8420226390151246E-2</v>
      </c>
      <c r="H2310">
        <v>328.5</v>
      </c>
      <c r="I2310">
        <f>MAX($H$2:H2310)</f>
        <v>479.86</v>
      </c>
      <c r="J2310">
        <f t="shared" si="108"/>
        <v>-0.31542533238861337</v>
      </c>
      <c r="K2310">
        <v>132.80000000000001</v>
      </c>
      <c r="L2310">
        <f>MAX($K$2:K2310)</f>
        <v>149.43</v>
      </c>
      <c r="M2310">
        <f t="shared" si="109"/>
        <v>-0.11128956702134775</v>
      </c>
      <c r="N2310">
        <v>6068.5</v>
      </c>
      <c r="O2310">
        <f>MAX($N$2:N2310)</f>
        <v>6118.71</v>
      </c>
      <c r="P2310">
        <f t="shared" si="110"/>
        <v>-8.2059780574663677E-3</v>
      </c>
    </row>
    <row r="2311" spans="1:16">
      <c r="A2311" s="1">
        <v>45700</v>
      </c>
      <c r="B2311">
        <v>236.87</v>
      </c>
      <c r="C2311" s="3">
        <f>MAX($B$2:B2311)</f>
        <v>258.73599999999999</v>
      </c>
      <c r="D2311" s="4">
        <f>(B2311 - C2311) / C2311</f>
        <v>-8.4510852761115529E-2</v>
      </c>
      <c r="E2311">
        <v>228.93</v>
      </c>
      <c r="F2311">
        <f>MAX($E$2:E2311)</f>
        <v>242.06</v>
      </c>
      <c r="G2311">
        <f>(E2311-F2311)/F2311</f>
        <v>-5.4242749731471515E-2</v>
      </c>
      <c r="H2311">
        <v>336.51</v>
      </c>
      <c r="I2311">
        <f>MAX($H$2:H2311)</f>
        <v>479.86</v>
      </c>
      <c r="J2311">
        <f t="shared" si="108"/>
        <v>-0.29873296378110287</v>
      </c>
      <c r="K2311">
        <v>131.13999999999999</v>
      </c>
      <c r="L2311">
        <f>MAX($K$2:K2311)</f>
        <v>149.43</v>
      </c>
      <c r="M2311">
        <f t="shared" si="109"/>
        <v>-0.12239844743358107</v>
      </c>
      <c r="N2311">
        <v>6051.97</v>
      </c>
      <c r="O2311">
        <f>MAX($N$2:N2311)</f>
        <v>6118.71</v>
      </c>
      <c r="P2311">
        <f t="shared" si="110"/>
        <v>-1.0907527893951467E-2</v>
      </c>
    </row>
    <row r="2312" spans="1:16">
      <c r="A2312" s="1">
        <v>45701</v>
      </c>
      <c r="B2312">
        <v>241.53</v>
      </c>
      <c r="C2312" s="3">
        <f>MAX($B$2:B2312)</f>
        <v>258.73599999999999</v>
      </c>
      <c r="D2312" s="4">
        <f>(B2312 - C2312) / C2312</f>
        <v>-6.6500216436831322E-2</v>
      </c>
      <c r="E2312">
        <v>230.37</v>
      </c>
      <c r="F2312">
        <f>MAX($E$2:E2312)</f>
        <v>242.06</v>
      </c>
      <c r="G2312">
        <f>(E2312-F2312)/F2312</f>
        <v>-4.8293811451706178E-2</v>
      </c>
      <c r="H2312">
        <v>355.94</v>
      </c>
      <c r="I2312">
        <f>MAX($H$2:H2312)</f>
        <v>479.86</v>
      </c>
      <c r="J2312">
        <f t="shared" si="108"/>
        <v>-0.25824198724628017</v>
      </c>
      <c r="K2312">
        <v>135.29</v>
      </c>
      <c r="L2312">
        <f>MAX($K$2:K2312)</f>
        <v>149.43</v>
      </c>
      <c r="M2312">
        <f t="shared" si="109"/>
        <v>-9.462624640299816E-2</v>
      </c>
      <c r="N2312">
        <v>6115.07</v>
      </c>
      <c r="O2312">
        <f>MAX($N$2:N2312)</f>
        <v>6118.71</v>
      </c>
      <c r="P2312">
        <f t="shared" si="110"/>
        <v>-5.9489663670942523E-4</v>
      </c>
    </row>
    <row r="2313" spans="1:16">
      <c r="A2313" s="1">
        <v>45702</v>
      </c>
      <c r="B2313">
        <v>244.6</v>
      </c>
      <c r="C2313" s="3">
        <f>MAX($B$2:B2313)</f>
        <v>258.73599999999999</v>
      </c>
      <c r="D2313" s="4">
        <f>(B2313 - C2313) / C2313</f>
        <v>-5.463484014594025E-2</v>
      </c>
      <c r="E2313">
        <v>228.68</v>
      </c>
      <c r="F2313">
        <f>MAX($E$2:E2313)</f>
        <v>242.06</v>
      </c>
      <c r="G2313">
        <f>(E2313-F2313)/F2313</f>
        <v>-5.5275551516153001E-2</v>
      </c>
      <c r="H2313">
        <v>355.84</v>
      </c>
      <c r="I2313">
        <f>MAX($H$2:H2313)</f>
        <v>479.86</v>
      </c>
      <c r="J2313">
        <f t="shared" si="108"/>
        <v>-0.25845038136123044</v>
      </c>
      <c r="K2313">
        <v>138.85</v>
      </c>
      <c r="L2313">
        <f>MAX($K$2:K2313)</f>
        <v>149.43</v>
      </c>
      <c r="M2313">
        <f t="shared" si="109"/>
        <v>-7.0802382386401741E-2</v>
      </c>
      <c r="N2313">
        <v>6114.63</v>
      </c>
      <c r="O2313">
        <f>MAX($N$2:N2313)</f>
        <v>6118.71</v>
      </c>
      <c r="P2313">
        <f t="shared" si="110"/>
        <v>-6.6680721916873443E-4</v>
      </c>
    </row>
    <row r="2314" spans="1:16">
      <c r="A2314" s="1">
        <v>45706</v>
      </c>
      <c r="B2314">
        <v>244.47</v>
      </c>
      <c r="C2314" s="3">
        <f>MAX($B$2:B2314)</f>
        <v>258.73599999999999</v>
      </c>
      <c r="D2314" s="4">
        <f>(B2314 - C2314) / C2314</f>
        <v>-5.5137282790179917E-2</v>
      </c>
      <c r="E2314">
        <v>226.65</v>
      </c>
      <c r="F2314">
        <f>MAX($E$2:E2314)</f>
        <v>242.06</v>
      </c>
      <c r="G2314">
        <f>(E2314-F2314)/F2314</f>
        <v>-6.3661902007766655E-2</v>
      </c>
      <c r="H2314">
        <v>354.11</v>
      </c>
      <c r="I2314">
        <f>MAX($H$2:H2314)</f>
        <v>479.86</v>
      </c>
      <c r="J2314">
        <f t="shared" si="108"/>
        <v>-0.26205559954986868</v>
      </c>
      <c r="K2314">
        <v>139.4</v>
      </c>
      <c r="L2314">
        <f>MAX($K$2:K2314)</f>
        <v>149.43</v>
      </c>
      <c r="M2314">
        <f t="shared" si="109"/>
        <v>-6.7121729237770197E-2</v>
      </c>
      <c r="N2314">
        <v>6129.58</v>
      </c>
      <c r="O2314">
        <f>MAX($N$2:N2314)</f>
        <v>6129.58</v>
      </c>
      <c r="P2314">
        <f t="shared" si="110"/>
        <v>0</v>
      </c>
    </row>
    <row r="2315" spans="1:16">
      <c r="A2315" s="1">
        <v>45707</v>
      </c>
      <c r="B2315">
        <v>244.87</v>
      </c>
      <c r="C2315" s="3">
        <f>MAX($B$2:B2315)</f>
        <v>258.73599999999999</v>
      </c>
      <c r="D2315" s="4">
        <f>(B2315 - C2315) / C2315</f>
        <v>-5.3591305423288549E-2</v>
      </c>
      <c r="E2315">
        <v>226.63</v>
      </c>
      <c r="F2315">
        <f>MAX($E$2:E2315)</f>
        <v>242.06</v>
      </c>
      <c r="G2315">
        <f>(E2315-F2315)/F2315</f>
        <v>-6.3744526150541214E-2</v>
      </c>
      <c r="H2315">
        <v>360.56</v>
      </c>
      <c r="I2315">
        <f>MAX($H$2:H2315)</f>
        <v>479.86</v>
      </c>
      <c r="J2315">
        <f t="shared" si="108"/>
        <v>-0.24861417913558123</v>
      </c>
      <c r="K2315">
        <v>139.22999999999999</v>
      </c>
      <c r="L2315">
        <f>MAX($K$2:K2315)</f>
        <v>149.43</v>
      </c>
      <c r="M2315">
        <f t="shared" si="109"/>
        <v>-6.8259385665529124E-2</v>
      </c>
      <c r="N2315">
        <v>6144.15</v>
      </c>
      <c r="O2315">
        <f>MAX($N$2:N2315)</f>
        <v>6144.15</v>
      </c>
      <c r="P2315">
        <f t="shared" si="110"/>
        <v>0</v>
      </c>
    </row>
    <row r="2316" spans="1:16">
      <c r="A2316" s="1">
        <v>45708</v>
      </c>
      <c r="B2316">
        <v>245.83</v>
      </c>
      <c r="C2316" s="3">
        <f>MAX($B$2:B2316)</f>
        <v>258.73599999999999</v>
      </c>
      <c r="D2316" s="4">
        <f>(B2316 - C2316) / C2316</f>
        <v>-4.9880959742749281E-2</v>
      </c>
      <c r="E2316">
        <v>222.88</v>
      </c>
      <c r="F2316">
        <f>MAX($E$2:E2316)</f>
        <v>242.06</v>
      </c>
      <c r="G2316">
        <f>(E2316-F2316)/F2316</f>
        <v>-7.9236552920763481E-2</v>
      </c>
      <c r="H2316">
        <v>354.4</v>
      </c>
      <c r="I2316">
        <f>MAX($H$2:H2316)</f>
        <v>479.86</v>
      </c>
      <c r="J2316">
        <f t="shared" si="108"/>
        <v>-0.26145125661651319</v>
      </c>
      <c r="K2316">
        <v>140.11000000000001</v>
      </c>
      <c r="L2316">
        <f>MAX($K$2:K2316)</f>
        <v>149.43</v>
      </c>
      <c r="M2316">
        <f t="shared" si="109"/>
        <v>-6.2370340627718616E-2</v>
      </c>
      <c r="N2316">
        <v>6117.52</v>
      </c>
      <c r="O2316">
        <f>MAX($N$2:N2316)</f>
        <v>6144.15</v>
      </c>
      <c r="P2316">
        <f t="shared" si="110"/>
        <v>-4.3342040803038993E-3</v>
      </c>
    </row>
    <row r="2317" spans="1:16">
      <c r="A2317" s="1">
        <v>45709</v>
      </c>
      <c r="B2317">
        <v>245.55</v>
      </c>
      <c r="C2317" s="3">
        <f>MAX($B$2:B2317)</f>
        <v>258.73599999999999</v>
      </c>
      <c r="D2317" s="4">
        <f>(B2317 - C2317) / C2317</f>
        <v>-5.0963143899573231E-2</v>
      </c>
      <c r="E2317">
        <v>216.58</v>
      </c>
      <c r="F2317">
        <f>MAX($E$2:E2317)</f>
        <v>242.06</v>
      </c>
      <c r="G2317">
        <f>(E2317-F2317)/F2317</f>
        <v>-0.10526315789473679</v>
      </c>
      <c r="H2317">
        <v>337.8</v>
      </c>
      <c r="I2317">
        <f>MAX($H$2:H2317)</f>
        <v>479.86</v>
      </c>
      <c r="J2317">
        <f t="shared" si="108"/>
        <v>-0.29604467969824533</v>
      </c>
      <c r="K2317">
        <v>134.43</v>
      </c>
      <c r="L2317">
        <f>MAX($K$2:K2317)</f>
        <v>149.43</v>
      </c>
      <c r="M2317">
        <f t="shared" si="109"/>
        <v>-0.1003814495081309</v>
      </c>
      <c r="N2317">
        <v>6013.13</v>
      </c>
      <c r="O2317">
        <f>MAX($N$2:N2317)</f>
        <v>6144.15</v>
      </c>
      <c r="P2317">
        <f t="shared" si="110"/>
        <v>-2.1324349177672994E-2</v>
      </c>
    </row>
    <row r="2318" spans="1:16">
      <c r="A2318" s="1">
        <v>45712</v>
      </c>
      <c r="B2318">
        <v>247.172</v>
      </c>
      <c r="C2318" s="3">
        <f>MAX($B$2:B2318)</f>
        <v>258.73599999999999</v>
      </c>
      <c r="D2318" s="4">
        <f>(B2318 - C2318) / C2318</f>
        <v>-4.4694205676828865E-2</v>
      </c>
      <c r="E2318">
        <v>212.71</v>
      </c>
      <c r="F2318">
        <f>MAX($E$2:E2318)</f>
        <v>242.06</v>
      </c>
      <c r="G2318">
        <f>(E2318-F2318)/F2318</f>
        <v>-0.12125092952160618</v>
      </c>
      <c r="H2318">
        <v>330.4</v>
      </c>
      <c r="I2318">
        <f>MAX($H$2:H2318)</f>
        <v>479.86</v>
      </c>
      <c r="J2318">
        <f t="shared" si="108"/>
        <v>-0.31146584420455975</v>
      </c>
      <c r="K2318">
        <v>130.28</v>
      </c>
      <c r="L2318">
        <f>MAX($K$2:K2318)</f>
        <v>149.43</v>
      </c>
      <c r="M2318">
        <f t="shared" si="109"/>
        <v>-0.1281536505387138</v>
      </c>
      <c r="N2318">
        <v>5983.25</v>
      </c>
      <c r="O2318">
        <f>MAX($N$2:N2318)</f>
        <v>6144.15</v>
      </c>
      <c r="P2318">
        <f t="shared" si="110"/>
        <v>-2.6187511698119292E-2</v>
      </c>
    </row>
    <row r="2319" spans="1:16">
      <c r="A2319" s="1">
        <v>45713</v>
      </c>
      <c r="B2319">
        <v>247.04</v>
      </c>
      <c r="C2319" s="3">
        <f>MAX($B$2:B2319)</f>
        <v>258.73599999999999</v>
      </c>
      <c r="D2319" s="4">
        <f>(B2319 - C2319) / C2319</f>
        <v>-4.5204378207903032E-2</v>
      </c>
      <c r="E2319">
        <v>212.8</v>
      </c>
      <c r="F2319">
        <f>MAX($E$2:E2319)</f>
        <v>242.06</v>
      </c>
      <c r="G2319">
        <f>(E2319-F2319)/F2319</f>
        <v>-0.12087912087912084</v>
      </c>
      <c r="H2319">
        <v>302.8</v>
      </c>
      <c r="I2319">
        <f>MAX($H$2:H2319)</f>
        <v>479.86</v>
      </c>
      <c r="J2319">
        <f t="shared" si="108"/>
        <v>-0.36898261993081316</v>
      </c>
      <c r="K2319">
        <v>126.63</v>
      </c>
      <c r="L2319">
        <f>MAX($K$2:K2319)</f>
        <v>149.43</v>
      </c>
      <c r="M2319">
        <f t="shared" si="109"/>
        <v>-0.15257980325235904</v>
      </c>
      <c r="N2319">
        <v>5955.25</v>
      </c>
      <c r="O2319">
        <f>MAX($N$2:N2319)</f>
        <v>6144.15</v>
      </c>
      <c r="P2319">
        <f t="shared" si="110"/>
        <v>-3.0744692105498669E-2</v>
      </c>
    </row>
    <row r="2320" spans="1:16">
      <c r="A2320" s="1">
        <v>45714</v>
      </c>
      <c r="B2320">
        <v>240.36</v>
      </c>
      <c r="C2320" s="3">
        <f>MAX($B$2:B2320)</f>
        <v>258.73599999999999</v>
      </c>
      <c r="D2320" s="4">
        <f>(B2320 - C2320) / C2320</f>
        <v>-7.1022200234988467E-2</v>
      </c>
      <c r="E2320">
        <v>214.35</v>
      </c>
      <c r="F2320">
        <f>MAX($E$2:E2320)</f>
        <v>242.06</v>
      </c>
      <c r="G2320">
        <f>(E2320-F2320)/F2320</f>
        <v>-0.11447574981409571</v>
      </c>
      <c r="H2320">
        <v>290.8</v>
      </c>
      <c r="I2320">
        <f>MAX($H$2:H2320)</f>
        <v>479.86</v>
      </c>
      <c r="J2320">
        <f t="shared" si="108"/>
        <v>-0.39398991372483638</v>
      </c>
      <c r="K2320">
        <v>131.28</v>
      </c>
      <c r="L2320">
        <f>MAX($K$2:K2320)</f>
        <v>149.43</v>
      </c>
      <c r="M2320">
        <f t="shared" si="109"/>
        <v>-0.12146155390483841</v>
      </c>
      <c r="N2320">
        <v>5956.06</v>
      </c>
      <c r="O2320">
        <f>MAX($N$2:N2320)</f>
        <v>6144.15</v>
      </c>
      <c r="P2320">
        <f t="shared" si="110"/>
        <v>-3.0612859386570844E-2</v>
      </c>
    </row>
    <row r="2321" spans="1:16">
      <c r="A2321" s="1">
        <v>45715</v>
      </c>
      <c r="B2321">
        <v>237.3</v>
      </c>
      <c r="C2321" s="3">
        <f>MAX($B$2:B2321)</f>
        <v>258.73599999999999</v>
      </c>
      <c r="D2321" s="4">
        <f>(B2321 - C2321) / C2321</f>
        <v>-8.2848927091707297E-2</v>
      </c>
      <c r="E2321">
        <v>208.74</v>
      </c>
      <c r="F2321">
        <f>MAX($E$2:E2321)</f>
        <v>242.06</v>
      </c>
      <c r="G2321">
        <f>(E2321-F2321)/F2321</f>
        <v>-0.13765182186234814</v>
      </c>
      <c r="H2321">
        <v>281.95</v>
      </c>
      <c r="I2321">
        <f>MAX($H$2:H2321)</f>
        <v>479.86</v>
      </c>
      <c r="J2321">
        <f t="shared" si="108"/>
        <v>-0.41243279289792861</v>
      </c>
      <c r="K2321">
        <v>120.15</v>
      </c>
      <c r="L2321">
        <f>MAX($K$2:K2321)</f>
        <v>149.43</v>
      </c>
      <c r="M2321">
        <f t="shared" si="109"/>
        <v>-0.1959445894398715</v>
      </c>
      <c r="N2321">
        <v>5861.57</v>
      </c>
      <c r="O2321">
        <f>MAX($N$2:N2321)</f>
        <v>6144.15</v>
      </c>
      <c r="P2321">
        <f t="shared" si="110"/>
        <v>-4.5991715697045146E-2</v>
      </c>
    </row>
    <row r="2322" spans="1:16">
      <c r="A2322" s="1">
        <v>45716</v>
      </c>
      <c r="B2322">
        <v>241.84</v>
      </c>
      <c r="C2322" s="3">
        <f>MAX($B$2:B2322)</f>
        <v>258.73599999999999</v>
      </c>
      <c r="D2322" s="4">
        <f>(B2322 - C2322) / C2322</f>
        <v>-6.5302083977490516E-2</v>
      </c>
      <c r="E2322">
        <v>212.28</v>
      </c>
      <c r="F2322">
        <f>MAX($E$2:E2322)</f>
        <v>242.06</v>
      </c>
      <c r="G2322">
        <f>(E2322-F2322)/F2322</f>
        <v>-0.12302734859125837</v>
      </c>
      <c r="H2322">
        <v>292.98</v>
      </c>
      <c r="I2322">
        <f>MAX($H$2:H2322)</f>
        <v>479.86</v>
      </c>
      <c r="J2322">
        <f t="shared" si="108"/>
        <v>-0.38944692201892217</v>
      </c>
      <c r="K2322">
        <v>124.92</v>
      </c>
      <c r="L2322">
        <f>MAX($K$2:K2322)</f>
        <v>149.43</v>
      </c>
      <c r="M2322">
        <f t="shared" si="109"/>
        <v>-0.16402328849628592</v>
      </c>
      <c r="N2322">
        <v>5954.5</v>
      </c>
      <c r="O2322">
        <f>MAX($N$2:N2322)</f>
        <v>6144.15</v>
      </c>
      <c r="P2322">
        <f t="shared" si="110"/>
        <v>-3.0866759437839189E-2</v>
      </c>
    </row>
    <row r="2323" spans="1:16">
      <c r="A2323" s="1">
        <v>45719</v>
      </c>
      <c r="B2323">
        <v>238.03</v>
      </c>
      <c r="C2323" s="3">
        <f>MAX($B$2:B2323)</f>
        <v>258.73599999999999</v>
      </c>
      <c r="D2323" s="4">
        <f>(B2323 - C2323) / C2323</f>
        <v>-8.0027518397130626E-2</v>
      </c>
      <c r="E2323">
        <v>205.02</v>
      </c>
      <c r="F2323">
        <f>MAX($E$2:E2323)</f>
        <v>242.06</v>
      </c>
      <c r="G2323">
        <f>(E2323-F2323)/F2323</f>
        <v>-0.15301991241840862</v>
      </c>
      <c r="H2323">
        <v>284.64999999999998</v>
      </c>
      <c r="I2323">
        <f>MAX($H$2:H2323)</f>
        <v>479.86</v>
      </c>
      <c r="J2323">
        <f t="shared" si="108"/>
        <v>-0.40680615179427337</v>
      </c>
      <c r="K2323">
        <v>114.06</v>
      </c>
      <c r="L2323">
        <f>MAX($K$2:K2323)</f>
        <v>149.43</v>
      </c>
      <c r="M2323">
        <f t="shared" si="109"/>
        <v>-0.23669945794017266</v>
      </c>
      <c r="N2323">
        <v>5849.72</v>
      </c>
      <c r="O2323">
        <f>MAX($N$2:N2323)</f>
        <v>6144.15</v>
      </c>
      <c r="P2323">
        <f t="shared" si="110"/>
        <v>-4.7920379548025256E-2</v>
      </c>
    </row>
    <row r="2324" spans="1:16">
      <c r="A2324" s="1">
        <v>45720</v>
      </c>
      <c r="B2324">
        <v>235.93</v>
      </c>
      <c r="C2324" s="3">
        <f>MAX($B$2:B2324)</f>
        <v>258.73599999999999</v>
      </c>
      <c r="D2324" s="4">
        <f>(B2324 - C2324) / C2324</f>
        <v>-8.8143899573310189E-2</v>
      </c>
      <c r="E2324">
        <v>203.8</v>
      </c>
      <c r="F2324">
        <f>MAX($E$2:E2324)</f>
        <v>242.06</v>
      </c>
      <c r="G2324">
        <f>(E2324-F2324)/F2324</f>
        <v>-0.15805998512765426</v>
      </c>
      <c r="H2324">
        <v>272.04000000000002</v>
      </c>
      <c r="I2324">
        <f>MAX($H$2:H2324)</f>
        <v>479.86</v>
      </c>
      <c r="J2324">
        <f t="shared" si="108"/>
        <v>-0.43308464968949273</v>
      </c>
      <c r="K2324">
        <v>115.99</v>
      </c>
      <c r="L2324">
        <f>MAX($K$2:K2324)</f>
        <v>149.43</v>
      </c>
      <c r="M2324">
        <f t="shared" si="109"/>
        <v>-0.22378371143679321</v>
      </c>
      <c r="N2324">
        <v>5778.15</v>
      </c>
      <c r="O2324">
        <f>MAX($N$2:N2324)</f>
        <v>6144.15</v>
      </c>
      <c r="P2324">
        <f t="shared" si="110"/>
        <v>-5.9568858182173293E-2</v>
      </c>
    </row>
    <row r="2325" spans="1:16">
      <c r="A2325" s="1">
        <v>45721</v>
      </c>
      <c r="B2325">
        <v>235.74</v>
      </c>
      <c r="C2325" s="3">
        <f>MAX($B$2:B2325)</f>
        <v>258.73599999999999</v>
      </c>
      <c r="D2325" s="4">
        <f>(B2325 - C2325) / C2325</f>
        <v>-8.8878238822583569E-2</v>
      </c>
      <c r="E2325">
        <v>208.36</v>
      </c>
      <c r="F2325">
        <f>MAX($E$2:E2325)</f>
        <v>242.06</v>
      </c>
      <c r="G2325">
        <f>(E2325-F2325)/F2325</f>
        <v>-0.13922168057506398</v>
      </c>
      <c r="H2325">
        <v>279.10000000000002</v>
      </c>
      <c r="I2325">
        <f>MAX($H$2:H2325)</f>
        <v>479.86</v>
      </c>
      <c r="J2325">
        <f t="shared" si="108"/>
        <v>-0.41837202517400907</v>
      </c>
      <c r="K2325">
        <v>117.3</v>
      </c>
      <c r="L2325">
        <f>MAX($K$2:K2325)</f>
        <v>149.43</v>
      </c>
      <c r="M2325">
        <f t="shared" si="109"/>
        <v>-0.21501706484641644</v>
      </c>
      <c r="N2325">
        <v>5842.63</v>
      </c>
      <c r="O2325">
        <f>MAX($N$2:N2325)</f>
        <v>6144.15</v>
      </c>
      <c r="P2325">
        <f t="shared" si="110"/>
        <v>-4.9074322729750992E-2</v>
      </c>
    </row>
    <row r="2326" spans="1:16">
      <c r="A2326" s="1">
        <v>45722</v>
      </c>
      <c r="B2326">
        <v>235.33</v>
      </c>
      <c r="C2326" s="3">
        <f>MAX($B$2:B2326)</f>
        <v>258.73599999999999</v>
      </c>
      <c r="D2326" s="4">
        <f>(B2326 - C2326) / C2326</f>
        <v>-9.0462865623647193E-2</v>
      </c>
      <c r="E2326">
        <v>200.7</v>
      </c>
      <c r="F2326">
        <f>MAX($E$2:E2326)</f>
        <v>242.06</v>
      </c>
      <c r="G2326">
        <f>(E2326-F2326)/F2326</f>
        <v>-0.17086672725770474</v>
      </c>
      <c r="H2326">
        <v>263.45</v>
      </c>
      <c r="I2326">
        <f>MAX($H$2:H2326)</f>
        <v>479.86</v>
      </c>
      <c r="J2326">
        <f t="shared" si="108"/>
        <v>-0.45098570416371447</v>
      </c>
      <c r="K2326">
        <v>110.57</v>
      </c>
      <c r="L2326">
        <f>MAX($K$2:K2326)</f>
        <v>149.43</v>
      </c>
      <c r="M2326">
        <f t="shared" si="109"/>
        <v>-0.26005487519239784</v>
      </c>
      <c r="N2326">
        <v>5738.52</v>
      </c>
      <c r="O2326">
        <f>MAX($N$2:N2326)</f>
        <v>6144.15</v>
      </c>
      <c r="P2326">
        <f t="shared" si="110"/>
        <v>-6.6018896023046184E-2</v>
      </c>
    </row>
    <row r="2327" spans="1:16">
      <c r="A2327" s="1">
        <v>45723</v>
      </c>
      <c r="B2327">
        <v>239.07</v>
      </c>
      <c r="C2327" s="3">
        <f>MAX($B$2:B2327)</f>
        <v>258.73599999999999</v>
      </c>
      <c r="D2327" s="4">
        <f>(B2327 - C2327) / C2327</f>
        <v>-7.6007977243213148E-2</v>
      </c>
      <c r="E2327">
        <v>199.25</v>
      </c>
      <c r="F2327">
        <f>MAX($E$2:E2327)</f>
        <v>242.06</v>
      </c>
      <c r="G2327">
        <f>(E2327-F2327)/F2327</f>
        <v>-0.17685697760885732</v>
      </c>
      <c r="H2327">
        <v>262.67</v>
      </c>
      <c r="I2327">
        <f>MAX($H$2:H2327)</f>
        <v>479.86</v>
      </c>
      <c r="J2327">
        <f t="shared" si="108"/>
        <v>-0.45261117826032593</v>
      </c>
      <c r="K2327">
        <v>112.69</v>
      </c>
      <c r="L2327">
        <f>MAX($K$2:K2327)</f>
        <v>149.43</v>
      </c>
      <c r="M2327">
        <f t="shared" si="109"/>
        <v>-0.245867630328582</v>
      </c>
      <c r="N2327">
        <v>5770.2</v>
      </c>
      <c r="O2327">
        <f>MAX($N$2:N2327)</f>
        <v>6144.15</v>
      </c>
      <c r="P2327">
        <f t="shared" si="110"/>
        <v>-6.0862771904982765E-2</v>
      </c>
    </row>
    <row r="2328" spans="1:16">
      <c r="A2328" s="1">
        <v>45726</v>
      </c>
      <c r="B2328">
        <v>227.48</v>
      </c>
      <c r="C2328" s="3">
        <f>MAX($B$2:B2328)</f>
        <v>258.73599999999999</v>
      </c>
      <c r="D2328" s="4">
        <f>(B2328 - C2328) / C2328</f>
        <v>-0.12080267144888999</v>
      </c>
      <c r="E2328">
        <v>194.54</v>
      </c>
      <c r="F2328">
        <f>MAX($E$2:E2328)</f>
        <v>242.06</v>
      </c>
      <c r="G2328">
        <f>(E2328-F2328)/F2328</f>
        <v>-0.1963149632322565</v>
      </c>
      <c r="H2328">
        <v>222.15</v>
      </c>
      <c r="I2328">
        <f>MAX($H$2:H2328)</f>
        <v>479.86</v>
      </c>
      <c r="J2328">
        <f t="shared" si="108"/>
        <v>-0.53705247363814457</v>
      </c>
      <c r="K2328">
        <v>106.98</v>
      </c>
      <c r="L2328">
        <f>MAX($K$2:K2328)</f>
        <v>149.43</v>
      </c>
      <c r="M2328">
        <f t="shared" si="109"/>
        <v>-0.28407950210801047</v>
      </c>
      <c r="N2328">
        <v>5614.56</v>
      </c>
      <c r="O2328">
        <f>MAX($N$2:N2328)</f>
        <v>6144.15</v>
      </c>
      <c r="P2328">
        <f t="shared" si="110"/>
        <v>-8.6194184712287181E-2</v>
      </c>
    </row>
    <row r="2329" spans="1:16">
      <c r="A2329" s="1">
        <v>45727</v>
      </c>
      <c r="B2329">
        <v>220.84</v>
      </c>
      <c r="C2329" s="3">
        <f>MAX($B$2:B2329)</f>
        <v>258.73599999999999</v>
      </c>
      <c r="D2329" s="4">
        <f>(B2329 - C2329) / C2329</f>
        <v>-0.14646589573928634</v>
      </c>
      <c r="E2329">
        <v>196.59</v>
      </c>
      <c r="F2329">
        <f>MAX($E$2:E2329)</f>
        <v>242.06</v>
      </c>
      <c r="G2329">
        <f>(E2329-F2329)/F2329</f>
        <v>-0.1878459885978683</v>
      </c>
      <c r="H2329">
        <v>230.58</v>
      </c>
      <c r="I2329">
        <f>MAX($H$2:H2329)</f>
        <v>479.86</v>
      </c>
      <c r="J2329">
        <f t="shared" si="108"/>
        <v>-0.51948484974784315</v>
      </c>
      <c r="K2329">
        <v>108.76</v>
      </c>
      <c r="L2329">
        <f>MAX($K$2:K2329)</f>
        <v>149.43</v>
      </c>
      <c r="M2329">
        <f t="shared" si="109"/>
        <v>-0.27216757009971226</v>
      </c>
      <c r="N2329">
        <v>5572.07</v>
      </c>
      <c r="O2329">
        <f>MAX($N$2:N2329)</f>
        <v>6144.15</v>
      </c>
      <c r="P2329">
        <f t="shared" si="110"/>
        <v>-9.3109705980485499E-2</v>
      </c>
    </row>
    <row r="2330" spans="1:16">
      <c r="A2330" s="1">
        <v>45728</v>
      </c>
      <c r="B2330">
        <v>216.98</v>
      </c>
      <c r="C2330" s="3">
        <f>MAX($B$2:B2330)</f>
        <v>258.73599999999999</v>
      </c>
      <c r="D2330" s="4">
        <f>(B2330 - C2330) / C2330</f>
        <v>-0.16138457732978789</v>
      </c>
      <c r="E2330">
        <v>198.89</v>
      </c>
      <c r="F2330">
        <f>MAX($E$2:E2330)</f>
        <v>242.06</v>
      </c>
      <c r="G2330">
        <f>(E2330-F2330)/F2330</f>
        <v>-0.1783442121787987</v>
      </c>
      <c r="H2330">
        <v>248.09</v>
      </c>
      <c r="I2330">
        <f>MAX($H$2:H2330)</f>
        <v>479.86</v>
      </c>
      <c r="J2330">
        <f t="shared" si="108"/>
        <v>-0.48299504022006418</v>
      </c>
      <c r="K2330">
        <v>115.74</v>
      </c>
      <c r="L2330">
        <f>MAX($K$2:K2330)</f>
        <v>149.43</v>
      </c>
      <c r="M2330">
        <f t="shared" si="109"/>
        <v>-0.22545673559526205</v>
      </c>
      <c r="N2330">
        <v>5599.3</v>
      </c>
      <c r="O2330">
        <f>MAX($N$2:N2330)</f>
        <v>6144.15</v>
      </c>
      <c r="P2330">
        <f t="shared" si="110"/>
        <v>-8.8677848034308976E-2</v>
      </c>
    </row>
    <row r="2331" spans="1:16">
      <c r="A2331" s="1">
        <v>45729</v>
      </c>
      <c r="B2331">
        <v>209.68</v>
      </c>
      <c r="C2331" s="3">
        <f>MAX($B$2:B2331)</f>
        <v>258.73599999999999</v>
      </c>
      <c r="D2331" s="4">
        <f>(B2331 - C2331) / C2331</f>
        <v>-0.18959866427555494</v>
      </c>
      <c r="E2331">
        <v>193.89</v>
      </c>
      <c r="F2331">
        <f>MAX($E$2:E2331)</f>
        <v>242.06</v>
      </c>
      <c r="G2331">
        <f>(E2331-F2331)/F2331</f>
        <v>-0.1990002478724284</v>
      </c>
      <c r="H2331">
        <v>240.68</v>
      </c>
      <c r="I2331">
        <f>MAX($H$2:H2331)</f>
        <v>479.86</v>
      </c>
      <c r="J2331">
        <f t="shared" si="108"/>
        <v>-0.49843704413787354</v>
      </c>
      <c r="K2331">
        <v>115.58</v>
      </c>
      <c r="L2331">
        <f>MAX($K$2:K2331)</f>
        <v>149.43</v>
      </c>
      <c r="M2331">
        <f t="shared" si="109"/>
        <v>-0.22652747105668211</v>
      </c>
      <c r="N2331">
        <v>5521.52</v>
      </c>
      <c r="O2331">
        <f>MAX($N$2:N2331)</f>
        <v>6144.15</v>
      </c>
      <c r="P2331">
        <f t="shared" si="110"/>
        <v>-0.10133704418023635</v>
      </c>
    </row>
    <row r="2332" spans="1:16">
      <c r="A2332" s="1">
        <v>45730</v>
      </c>
      <c r="B2332">
        <v>213.49</v>
      </c>
      <c r="C2332" s="3">
        <f>MAX($B$2:B2332)</f>
        <v>258.73599999999999</v>
      </c>
      <c r="D2332" s="4">
        <f>(B2332 - C2332) / C2332</f>
        <v>-0.17487322985591483</v>
      </c>
      <c r="E2332">
        <v>197.95</v>
      </c>
      <c r="F2332">
        <f>MAX($E$2:E2332)</f>
        <v>242.06</v>
      </c>
      <c r="G2332">
        <f>(E2332-F2332)/F2332</f>
        <v>-0.18222754688920109</v>
      </c>
      <c r="H2332">
        <v>249.98</v>
      </c>
      <c r="I2332">
        <f>MAX($H$2:H2332)</f>
        <v>479.86</v>
      </c>
      <c r="J2332">
        <f t="shared" si="108"/>
        <v>-0.47905639144750556</v>
      </c>
      <c r="K2332">
        <v>121.67</v>
      </c>
      <c r="L2332">
        <f>MAX($K$2:K2332)</f>
        <v>149.43</v>
      </c>
      <c r="M2332">
        <f t="shared" si="109"/>
        <v>-0.18577260255638095</v>
      </c>
      <c r="N2332">
        <v>5638.94</v>
      </c>
      <c r="O2332">
        <f>MAX($N$2:N2332)</f>
        <v>6144.15</v>
      </c>
      <c r="P2332">
        <f t="shared" si="110"/>
        <v>-8.2226182629004843E-2</v>
      </c>
    </row>
    <row r="2333" spans="1:16">
      <c r="A2333" s="1">
        <v>45733</v>
      </c>
      <c r="B2333">
        <v>214</v>
      </c>
      <c r="C2333" s="3">
        <f>MAX($B$2:B2333)</f>
        <v>258.73599999999999</v>
      </c>
      <c r="D2333" s="4">
        <f>(B2333 - C2333) / C2333</f>
        <v>-0.17290210871312842</v>
      </c>
      <c r="E2333">
        <v>195.74</v>
      </c>
      <c r="F2333">
        <f>MAX($E$2:E2333)</f>
        <v>242.06</v>
      </c>
      <c r="G2333">
        <f>(E2333-F2333)/F2333</f>
        <v>-0.19135751466578532</v>
      </c>
      <c r="H2333">
        <v>238.01</v>
      </c>
      <c r="I2333">
        <f>MAX($H$2:H2333)</f>
        <v>479.86</v>
      </c>
      <c r="J2333">
        <f t="shared" si="108"/>
        <v>-0.50400116700704378</v>
      </c>
      <c r="K2333">
        <v>119.53</v>
      </c>
      <c r="L2333">
        <f>MAX($K$2:K2333)</f>
        <v>149.43</v>
      </c>
      <c r="M2333">
        <f t="shared" si="109"/>
        <v>-0.20009368935287428</v>
      </c>
      <c r="N2333">
        <v>5675.12</v>
      </c>
      <c r="O2333">
        <f>MAX($N$2:N2333)</f>
        <v>6144.15</v>
      </c>
      <c r="P2333">
        <f t="shared" si="110"/>
        <v>-7.6337654516898154E-2</v>
      </c>
    </row>
    <row r="2334" spans="1:16">
      <c r="A2334" s="1">
        <v>45734</v>
      </c>
      <c r="B2334">
        <v>212.69</v>
      </c>
      <c r="C2334" s="3">
        <f>MAX($B$2:B2334)</f>
        <v>258.73599999999999</v>
      </c>
      <c r="D2334" s="4">
        <f>(B2334 - C2334) / C2334</f>
        <v>-0.17796518458969759</v>
      </c>
      <c r="E2334">
        <v>192.82</v>
      </c>
      <c r="F2334">
        <f>MAX($E$2:E2334)</f>
        <v>242.06</v>
      </c>
      <c r="G2334">
        <f>(E2334-F2334)/F2334</f>
        <v>-0.20342063951086511</v>
      </c>
      <c r="H2334">
        <v>225.31</v>
      </c>
      <c r="I2334">
        <f>MAX($H$2:H2334)</f>
        <v>479.86</v>
      </c>
      <c r="J2334">
        <f t="shared" si="108"/>
        <v>-0.5304672196057183</v>
      </c>
      <c r="K2334">
        <v>115.43</v>
      </c>
      <c r="L2334">
        <f>MAX($K$2:K2334)</f>
        <v>149.43</v>
      </c>
      <c r="M2334">
        <f t="shared" si="109"/>
        <v>-0.22753128555176336</v>
      </c>
      <c r="N2334">
        <v>5614.66</v>
      </c>
      <c r="O2334">
        <f>MAX($N$2:N2334)</f>
        <v>6144.15</v>
      </c>
      <c r="P2334">
        <f t="shared" si="110"/>
        <v>-8.6177909067975192E-2</v>
      </c>
    </row>
    <row r="2335" spans="1:16">
      <c r="A2335" s="1">
        <v>45735</v>
      </c>
      <c r="B2335">
        <v>215.24</v>
      </c>
      <c r="C2335" s="3">
        <f>MAX($B$2:B2335)</f>
        <v>258.73599999999999</v>
      </c>
      <c r="D2335" s="4">
        <f>(B2335 - C2335) / C2335</f>
        <v>-0.16810957887576519</v>
      </c>
      <c r="E2335">
        <v>195.54</v>
      </c>
      <c r="F2335">
        <f>MAX($E$2:E2335)</f>
        <v>242.06</v>
      </c>
      <c r="G2335">
        <f>(E2335-F2335)/F2335</f>
        <v>-0.19218375609353058</v>
      </c>
      <c r="H2335">
        <v>235.86</v>
      </c>
      <c r="I2335">
        <f>MAX($H$2:H2335)</f>
        <v>479.86</v>
      </c>
      <c r="J2335">
        <f t="shared" si="108"/>
        <v>-0.50848164047847288</v>
      </c>
      <c r="K2335">
        <v>117.52</v>
      </c>
      <c r="L2335">
        <f>MAX($K$2:K2335)</f>
        <v>149.43</v>
      </c>
      <c r="M2335">
        <f t="shared" si="109"/>
        <v>-0.21354480358696387</v>
      </c>
      <c r="N2335">
        <v>5675.29</v>
      </c>
      <c r="O2335">
        <f>MAX($N$2:N2335)</f>
        <v>6144.15</v>
      </c>
      <c r="P2335">
        <f t="shared" si="110"/>
        <v>-7.6309985921567625E-2</v>
      </c>
    </row>
    <row r="2336" spans="1:16">
      <c r="A2336" s="1">
        <v>45736</v>
      </c>
      <c r="B2336">
        <v>214.1</v>
      </c>
      <c r="C2336" s="3">
        <f>MAX($B$2:B2336)</f>
        <v>258.73599999999999</v>
      </c>
      <c r="D2336" s="4">
        <f>(B2336 - C2336) / C2336</f>
        <v>-0.17251561437140558</v>
      </c>
      <c r="E2336">
        <v>194.95</v>
      </c>
      <c r="F2336">
        <f>MAX($E$2:E2336)</f>
        <v>242.06</v>
      </c>
      <c r="G2336">
        <f>(E2336-F2336)/F2336</f>
        <v>-0.1946211683053789</v>
      </c>
      <c r="H2336">
        <v>236.26</v>
      </c>
      <c r="I2336">
        <f>MAX($H$2:H2336)</f>
        <v>479.86</v>
      </c>
      <c r="J2336">
        <f t="shared" si="108"/>
        <v>-0.50764806401867213</v>
      </c>
      <c r="K2336">
        <v>118.53</v>
      </c>
      <c r="L2336">
        <f>MAX($K$2:K2336)</f>
        <v>149.43</v>
      </c>
      <c r="M2336">
        <f t="shared" si="109"/>
        <v>-0.20678578598674968</v>
      </c>
      <c r="N2336">
        <v>5662.89</v>
      </c>
      <c r="O2336">
        <f>MAX($N$2:N2336)</f>
        <v>6144.15</v>
      </c>
      <c r="P2336">
        <f t="shared" si="110"/>
        <v>-7.8328165816264145E-2</v>
      </c>
    </row>
    <row r="2337" spans="1:16">
      <c r="A2337" s="1">
        <v>45737</v>
      </c>
      <c r="B2337">
        <v>218.27</v>
      </c>
      <c r="C2337" s="3">
        <f>MAX($B$2:B2337)</f>
        <v>258.73599999999999</v>
      </c>
      <c r="D2337" s="4">
        <f>(B2337 - C2337) / C2337</f>
        <v>-0.15639880032156322</v>
      </c>
      <c r="E2337">
        <v>196.21</v>
      </c>
      <c r="F2337">
        <f>MAX($E$2:E2337)</f>
        <v>242.06</v>
      </c>
      <c r="G2337">
        <f>(E2337-F2337)/F2337</f>
        <v>-0.18941584731058414</v>
      </c>
      <c r="H2337">
        <v>248.71</v>
      </c>
      <c r="I2337">
        <f>MAX($H$2:H2337)</f>
        <v>479.86</v>
      </c>
      <c r="J2337">
        <f t="shared" si="108"/>
        <v>-0.48170299670737299</v>
      </c>
      <c r="K2337">
        <v>117.7</v>
      </c>
      <c r="L2337">
        <f>MAX($K$2:K2337)</f>
        <v>149.43</v>
      </c>
      <c r="M2337">
        <f t="shared" si="109"/>
        <v>-0.21234022619286624</v>
      </c>
      <c r="N2337">
        <v>5667.56</v>
      </c>
      <c r="O2337">
        <f>MAX($N$2:N2337)</f>
        <v>6144.15</v>
      </c>
      <c r="P2337">
        <f t="shared" si="110"/>
        <v>-7.7568093226890497E-2</v>
      </c>
    </row>
    <row r="2338" spans="1:16">
      <c r="A2338" s="1">
        <v>45740</v>
      </c>
      <c r="B2338">
        <v>220.73</v>
      </c>
      <c r="C2338" s="3">
        <f>MAX($B$2:B2338)</f>
        <v>258.73599999999999</v>
      </c>
      <c r="D2338" s="4">
        <f>(B2338 - C2338) / C2338</f>
        <v>-0.14689103951518151</v>
      </c>
      <c r="E2338">
        <v>203.26</v>
      </c>
      <c r="F2338">
        <f>MAX($E$2:E2338)</f>
        <v>242.06</v>
      </c>
      <c r="G2338">
        <f>(E2338-F2338)/F2338</f>
        <v>-0.16029083698256635</v>
      </c>
      <c r="H2338">
        <v>278.39</v>
      </c>
      <c r="I2338">
        <f>MAX($H$2:H2338)</f>
        <v>479.86</v>
      </c>
      <c r="J2338">
        <f t="shared" si="108"/>
        <v>-0.41985162339015553</v>
      </c>
      <c r="K2338">
        <v>121.41</v>
      </c>
      <c r="L2338">
        <f>MAX($K$2:K2338)</f>
        <v>149.43</v>
      </c>
      <c r="M2338">
        <f t="shared" si="109"/>
        <v>-0.18751254768118858</v>
      </c>
      <c r="N2338">
        <v>5767.57</v>
      </c>
      <c r="O2338">
        <f>MAX($N$2:N2338)</f>
        <v>6144.15</v>
      </c>
      <c r="P2338">
        <f t="shared" si="110"/>
        <v>-6.1290821350390198E-2</v>
      </c>
    </row>
    <row r="2339" spans="1:16">
      <c r="A2339" s="1">
        <v>45741</v>
      </c>
      <c r="B2339">
        <v>223.75</v>
      </c>
      <c r="C2339" s="3">
        <f>MAX($B$2:B2339)</f>
        <v>258.73599999999999</v>
      </c>
      <c r="D2339" s="4">
        <f>(B2339 - C2339) / C2339</f>
        <v>-0.13521891039515177</v>
      </c>
      <c r="E2339">
        <v>205.71</v>
      </c>
      <c r="F2339">
        <f>MAX($E$2:E2339)</f>
        <v>242.06</v>
      </c>
      <c r="G2339">
        <f>(E2339-F2339)/F2339</f>
        <v>-0.15016937949268774</v>
      </c>
      <c r="H2339">
        <v>288.14</v>
      </c>
      <c r="I2339">
        <f>MAX($H$2:H2339)</f>
        <v>479.86</v>
      </c>
      <c r="J2339">
        <f t="shared" si="108"/>
        <v>-0.39953319718251162</v>
      </c>
      <c r="K2339">
        <v>120.69</v>
      </c>
      <c r="L2339">
        <f>MAX($K$2:K2339)</f>
        <v>149.43</v>
      </c>
      <c r="M2339">
        <f t="shared" si="109"/>
        <v>-0.19233085725757884</v>
      </c>
      <c r="N2339">
        <v>5776.65</v>
      </c>
      <c r="O2339">
        <f>MAX($N$2:N2339)</f>
        <v>6144.15</v>
      </c>
      <c r="P2339">
        <f t="shared" si="110"/>
        <v>-5.9812992846854325E-2</v>
      </c>
    </row>
    <row r="2340" spans="1:16">
      <c r="A2340" s="1">
        <v>45742</v>
      </c>
      <c r="B2340">
        <v>221.53</v>
      </c>
      <c r="C2340" s="3">
        <f>MAX($B$2:B2340)</f>
        <v>258.73599999999999</v>
      </c>
      <c r="D2340" s="4">
        <f>(B2340 - C2340) / C2340</f>
        <v>-0.14379908478139877</v>
      </c>
      <c r="E2340">
        <v>201.13</v>
      </c>
      <c r="F2340">
        <f>MAX($E$2:E2340)</f>
        <v>242.06</v>
      </c>
      <c r="G2340">
        <f>(E2340-F2340)/F2340</f>
        <v>-0.16909030818805257</v>
      </c>
      <c r="H2340">
        <v>272.06</v>
      </c>
      <c r="I2340">
        <f>MAX($H$2:H2340)</f>
        <v>479.86</v>
      </c>
      <c r="J2340">
        <f t="shared" si="108"/>
        <v>-0.43304297086650273</v>
      </c>
      <c r="K2340">
        <v>113.76</v>
      </c>
      <c r="L2340">
        <f>MAX($K$2:K2340)</f>
        <v>149.43</v>
      </c>
      <c r="M2340">
        <f t="shared" si="109"/>
        <v>-0.23870708693033527</v>
      </c>
      <c r="N2340">
        <v>5712.2</v>
      </c>
      <c r="O2340">
        <f>MAX($N$2:N2340)</f>
        <v>6144.15</v>
      </c>
      <c r="P2340">
        <f t="shared" si="110"/>
        <v>-7.03026456059829E-2</v>
      </c>
    </row>
    <row r="2341" spans="1:16">
      <c r="A2341" s="1">
        <v>45743</v>
      </c>
      <c r="B2341">
        <v>223.85</v>
      </c>
      <c r="C2341" s="3">
        <f>MAX($B$2:B2341)</f>
        <v>258.73599999999999</v>
      </c>
      <c r="D2341" s="4">
        <f>(B2341 - C2341) / C2341</f>
        <v>-0.13483241605342897</v>
      </c>
      <c r="E2341">
        <v>201.36</v>
      </c>
      <c r="F2341">
        <f>MAX($E$2:E2341)</f>
        <v>242.06</v>
      </c>
      <c r="G2341">
        <f>(E2341-F2341)/F2341</f>
        <v>-0.16814013054614554</v>
      </c>
      <c r="H2341">
        <v>273.13</v>
      </c>
      <c r="I2341">
        <f>MAX($H$2:H2341)</f>
        <v>479.86</v>
      </c>
      <c r="J2341">
        <f t="shared" si="108"/>
        <v>-0.43081315383653568</v>
      </c>
      <c r="K2341">
        <v>111.43</v>
      </c>
      <c r="L2341">
        <f>MAX($K$2:K2341)</f>
        <v>149.43</v>
      </c>
      <c r="M2341">
        <f t="shared" si="109"/>
        <v>-0.25429967208726495</v>
      </c>
      <c r="N2341">
        <v>5693.31</v>
      </c>
      <c r="O2341">
        <f>MAX($N$2:N2341)</f>
        <v>6144.15</v>
      </c>
      <c r="P2341">
        <f t="shared" si="110"/>
        <v>-7.3377114816532682E-2</v>
      </c>
    </row>
    <row r="2342" spans="1:16">
      <c r="A2342" s="1">
        <v>45744</v>
      </c>
      <c r="B2342">
        <v>217.9</v>
      </c>
      <c r="C2342" s="3">
        <f>MAX($B$2:B2342)</f>
        <v>258.73599999999999</v>
      </c>
      <c r="D2342" s="4">
        <f>(B2342 - C2342) / C2342</f>
        <v>-0.15782882938593773</v>
      </c>
      <c r="E2342">
        <v>192.72</v>
      </c>
      <c r="F2342">
        <f>MAX($E$2:E2342)</f>
        <v>242.06</v>
      </c>
      <c r="G2342">
        <f>(E2342-F2342)/F2342</f>
        <v>-0.20383376022473768</v>
      </c>
      <c r="H2342">
        <v>263.55</v>
      </c>
      <c r="I2342">
        <f>MAX($H$2:H2342)</f>
        <v>479.86</v>
      </c>
      <c r="J2342">
        <f t="shared" si="108"/>
        <v>-0.4507773100487642</v>
      </c>
      <c r="K2342">
        <v>109.67</v>
      </c>
      <c r="L2342">
        <f>MAX($K$2:K2342)</f>
        <v>149.43</v>
      </c>
      <c r="M2342">
        <f t="shared" si="109"/>
        <v>-0.26607776216288564</v>
      </c>
      <c r="N2342">
        <v>5580.94</v>
      </c>
      <c r="O2342">
        <f>MAX($N$2:N2342)</f>
        <v>6144.15</v>
      </c>
      <c r="P2342">
        <f t="shared" si="110"/>
        <v>-9.1666056330004977E-2</v>
      </c>
    </row>
    <row r="2343" spans="1:16">
      <c r="A2343" s="1">
        <v>45747</v>
      </c>
      <c r="B2343">
        <v>222.13</v>
      </c>
      <c r="C2343" s="3">
        <f>MAX($B$2:B2343)</f>
        <v>258.73599999999999</v>
      </c>
      <c r="D2343" s="4">
        <f>(B2343 - C2343) / C2343</f>
        <v>-0.14148011873106175</v>
      </c>
      <c r="E2343">
        <v>190.26</v>
      </c>
      <c r="F2343">
        <f>MAX($E$2:E2343)</f>
        <v>242.06</v>
      </c>
      <c r="G2343">
        <f>(E2343-F2343)/F2343</f>
        <v>-0.2139965297860035</v>
      </c>
      <c r="H2343">
        <v>259.16000000000003</v>
      </c>
      <c r="I2343">
        <f>MAX($H$2:H2343)</f>
        <v>479.86</v>
      </c>
      <c r="J2343">
        <f t="shared" si="108"/>
        <v>-0.45992581169507768</v>
      </c>
      <c r="K2343">
        <v>108.38</v>
      </c>
      <c r="L2343">
        <f>MAX($K$2:K2343)</f>
        <v>149.43</v>
      </c>
      <c r="M2343">
        <f t="shared" si="109"/>
        <v>-0.27471056682058498</v>
      </c>
      <c r="N2343">
        <v>5611.85</v>
      </c>
      <c r="O2343">
        <f>MAX($N$2:N2343)</f>
        <v>6144.15</v>
      </c>
      <c r="P2343">
        <f t="shared" si="110"/>
        <v>-8.6635254673144257E-2</v>
      </c>
    </row>
    <row r="2344" spans="1:16">
      <c r="A2344" s="1">
        <v>45748</v>
      </c>
      <c r="B2344">
        <v>223.19</v>
      </c>
      <c r="C2344" s="3">
        <f>MAX($B$2:B2344)</f>
        <v>258.73599999999999</v>
      </c>
      <c r="D2344" s="4">
        <f>(B2344 - C2344) / C2344</f>
        <v>-0.13738327870879968</v>
      </c>
      <c r="E2344">
        <v>192.17</v>
      </c>
      <c r="F2344">
        <f>MAX($E$2:E2344)</f>
        <v>242.06</v>
      </c>
      <c r="G2344">
        <f>(E2344-F2344)/F2344</f>
        <v>-0.20610592415103698</v>
      </c>
      <c r="H2344">
        <v>268.45999999999998</v>
      </c>
      <c r="I2344">
        <f>MAX($H$2:H2344)</f>
        <v>479.86</v>
      </c>
      <c r="J2344">
        <f t="shared" si="108"/>
        <v>-0.44054515900470975</v>
      </c>
      <c r="K2344">
        <v>110.15</v>
      </c>
      <c r="L2344">
        <f>MAX($K$2:K2344)</f>
        <v>149.43</v>
      </c>
      <c r="M2344">
        <f t="shared" si="109"/>
        <v>-0.26286555577862541</v>
      </c>
      <c r="N2344">
        <v>5633.07</v>
      </c>
      <c r="O2344">
        <f>MAX($N$2:N2344)</f>
        <v>6144.15</v>
      </c>
      <c r="P2344">
        <f t="shared" si="110"/>
        <v>-8.3181562950123286E-2</v>
      </c>
    </row>
    <row r="2345" spans="1:16">
      <c r="A2345" s="1">
        <v>45749</v>
      </c>
      <c r="B2345">
        <v>223.89</v>
      </c>
      <c r="C2345" s="3">
        <f>MAX($B$2:B2345)</f>
        <v>258.73599999999999</v>
      </c>
      <c r="D2345" s="4">
        <f>(B2345 - C2345) / C2345</f>
        <v>-0.13467781831673986</v>
      </c>
      <c r="E2345">
        <v>196.01</v>
      </c>
      <c r="F2345">
        <f>MAX($E$2:E2345)</f>
        <v>242.06</v>
      </c>
      <c r="G2345">
        <f>(E2345-F2345)/F2345</f>
        <v>-0.19024208873832937</v>
      </c>
      <c r="H2345">
        <v>282.76</v>
      </c>
      <c r="I2345">
        <f>MAX($H$2:H2345)</f>
        <v>479.86</v>
      </c>
      <c r="J2345">
        <f t="shared" si="108"/>
        <v>-0.41074480056683205</v>
      </c>
      <c r="K2345">
        <v>110.42</v>
      </c>
      <c r="L2345">
        <f>MAX($K$2:K2345)</f>
        <v>149.43</v>
      </c>
      <c r="M2345">
        <f t="shared" si="109"/>
        <v>-0.26105868968747908</v>
      </c>
      <c r="N2345">
        <v>5670.97</v>
      </c>
      <c r="O2345">
        <f>MAX($N$2:N2345)</f>
        <v>6144.15</v>
      </c>
      <c r="P2345">
        <f t="shared" si="110"/>
        <v>-7.7013093755848958E-2</v>
      </c>
    </row>
    <row r="2346" spans="1:16">
      <c r="A2346" s="1">
        <v>45750</v>
      </c>
      <c r="B2346">
        <v>203.19</v>
      </c>
      <c r="C2346" s="3">
        <f>MAX($B$2:B2346)</f>
        <v>258.73599999999999</v>
      </c>
      <c r="D2346" s="4">
        <f>(B2346 - C2346) / C2346</f>
        <v>-0.21468214705336711</v>
      </c>
      <c r="E2346">
        <v>178.41</v>
      </c>
      <c r="F2346">
        <f>MAX($E$2:E2346)</f>
        <v>242.06</v>
      </c>
      <c r="G2346">
        <f>(E2346-F2346)/F2346</f>
        <v>-0.26295133437990581</v>
      </c>
      <c r="H2346">
        <v>267.27999999999997</v>
      </c>
      <c r="I2346">
        <f>MAX($H$2:H2346)</f>
        <v>479.86</v>
      </c>
      <c r="J2346">
        <f t="shared" si="108"/>
        <v>-0.44300420956112208</v>
      </c>
      <c r="K2346">
        <v>101.8</v>
      </c>
      <c r="L2346">
        <f>MAX($K$2:K2346)</f>
        <v>149.43</v>
      </c>
      <c r="M2346">
        <f t="shared" si="109"/>
        <v>-0.31874456267148504</v>
      </c>
      <c r="N2346">
        <v>5396.52</v>
      </c>
      <c r="O2346">
        <f>MAX($N$2:N2346)</f>
        <v>6144.15</v>
      </c>
      <c r="P2346">
        <f t="shared" si="110"/>
        <v>-0.12168159957032287</v>
      </c>
    </row>
    <row r="2347" spans="1:16">
      <c r="A2347" s="1">
        <v>45751</v>
      </c>
      <c r="B2347">
        <v>188.38</v>
      </c>
      <c r="C2347" s="3">
        <f>MAX($B$2:B2347)</f>
        <v>258.73599999999999</v>
      </c>
      <c r="D2347" s="4">
        <f>(B2347 - C2347) / C2347</f>
        <v>-0.27192195906251931</v>
      </c>
      <c r="E2347">
        <v>171</v>
      </c>
      <c r="F2347">
        <f>MAX($E$2:E2347)</f>
        <v>242.06</v>
      </c>
      <c r="G2347">
        <f>(E2347-F2347)/F2347</f>
        <v>-0.29356357927786497</v>
      </c>
      <c r="H2347">
        <v>239.43</v>
      </c>
      <c r="I2347">
        <f>MAX($H$2:H2347)</f>
        <v>479.86</v>
      </c>
      <c r="J2347">
        <f t="shared" si="108"/>
        <v>-0.50104197057475097</v>
      </c>
      <c r="K2347">
        <v>94.31</v>
      </c>
      <c r="L2347">
        <f>MAX($K$2:K2347)</f>
        <v>149.43</v>
      </c>
      <c r="M2347">
        <f t="shared" si="109"/>
        <v>-0.36886836645921167</v>
      </c>
      <c r="N2347">
        <v>5074.08</v>
      </c>
      <c r="O2347">
        <f>MAX($N$2:N2347)</f>
        <v>6144.15</v>
      </c>
      <c r="P2347">
        <f t="shared" si="110"/>
        <v>-0.17416078709015889</v>
      </c>
    </row>
    <row r="2348" spans="1:16">
      <c r="A2348" s="1">
        <v>45754</v>
      </c>
      <c r="B2348">
        <v>181.46</v>
      </c>
      <c r="C2348" s="3">
        <f>MAX($B$2:B2348)</f>
        <v>258.73599999999999</v>
      </c>
      <c r="D2348" s="4">
        <f>(B2348 - C2348) / C2348</f>
        <v>-0.2986673675097396</v>
      </c>
      <c r="E2348">
        <v>175.26</v>
      </c>
      <c r="F2348">
        <f>MAX($E$2:E2348)</f>
        <v>242.06</v>
      </c>
      <c r="G2348">
        <f>(E2348-F2348)/F2348</f>
        <v>-0.27596463686689254</v>
      </c>
      <c r="H2348">
        <v>233.29</v>
      </c>
      <c r="I2348">
        <f>MAX($H$2:H2348)</f>
        <v>479.86</v>
      </c>
      <c r="J2348">
        <f t="shared" si="108"/>
        <v>-0.51383736923269285</v>
      </c>
      <c r="K2348">
        <v>97.64</v>
      </c>
      <c r="L2348">
        <f>MAX($K$2:K2348)</f>
        <v>149.43</v>
      </c>
      <c r="M2348">
        <f t="shared" si="109"/>
        <v>-0.34658368466840661</v>
      </c>
      <c r="N2348">
        <v>5062.25</v>
      </c>
      <c r="O2348">
        <f>MAX($N$2:N2348)</f>
        <v>6144.15</v>
      </c>
      <c r="P2348">
        <f t="shared" si="110"/>
        <v>-0.17608619581227666</v>
      </c>
    </row>
    <row r="2349" spans="1:16">
      <c r="A2349" s="1">
        <v>45755</v>
      </c>
      <c r="B2349">
        <v>172.42</v>
      </c>
      <c r="C2349" s="3">
        <f>MAX($B$2:B2349)</f>
        <v>258.73599999999999</v>
      </c>
      <c r="D2349" s="4">
        <f>(B2349 - C2349) / C2349</f>
        <v>-0.33360645600148414</v>
      </c>
      <c r="E2349">
        <v>170.66</v>
      </c>
      <c r="F2349">
        <f>MAX($E$2:E2349)</f>
        <v>242.06</v>
      </c>
      <c r="G2349">
        <f>(E2349-F2349)/F2349</f>
        <v>-0.29496818970503186</v>
      </c>
      <c r="H2349">
        <v>221.86</v>
      </c>
      <c r="I2349">
        <f>MAX($H$2:H2349)</f>
        <v>479.86</v>
      </c>
      <c r="J2349">
        <f t="shared" si="108"/>
        <v>-0.5376568165715</v>
      </c>
      <c r="K2349">
        <v>96.3</v>
      </c>
      <c r="L2349">
        <f>MAX($K$2:K2349)</f>
        <v>149.43</v>
      </c>
      <c r="M2349">
        <f t="shared" si="109"/>
        <v>-0.35555109415779967</v>
      </c>
      <c r="N2349">
        <v>4982.7700000000004</v>
      </c>
      <c r="O2349">
        <f>MAX($N$2:N2349)</f>
        <v>6144.15</v>
      </c>
      <c r="P2349">
        <f t="shared" si="110"/>
        <v>-0.18902207791150921</v>
      </c>
    </row>
    <row r="2350" spans="1:16">
      <c r="A2350" s="1">
        <v>45756</v>
      </c>
      <c r="B2350">
        <v>198.85</v>
      </c>
      <c r="C2350" s="3">
        <f>MAX($B$2:B2350)</f>
        <v>258.73599999999999</v>
      </c>
      <c r="D2350" s="4">
        <f>(B2350 - C2350) / C2350</f>
        <v>-0.23145600148413825</v>
      </c>
      <c r="E2350">
        <v>191.1</v>
      </c>
      <c r="F2350">
        <f>MAX($E$2:E2350)</f>
        <v>242.06</v>
      </c>
      <c r="G2350">
        <f>(E2350-F2350)/F2350</f>
        <v>-0.21052631578947373</v>
      </c>
      <c r="H2350">
        <v>272.2</v>
      </c>
      <c r="I2350">
        <f>MAX($H$2:H2350)</f>
        <v>479.86</v>
      </c>
      <c r="J2350">
        <f t="shared" si="108"/>
        <v>-0.43275121910557252</v>
      </c>
      <c r="K2350">
        <v>114.33</v>
      </c>
      <c r="L2350">
        <f>MAX($K$2:K2350)</f>
        <v>149.43</v>
      </c>
      <c r="M2350">
        <f t="shared" si="109"/>
        <v>-0.23489259184902633</v>
      </c>
      <c r="N2350">
        <v>5456.9</v>
      </c>
      <c r="O2350">
        <f>MAX($N$2:N2350)</f>
        <v>6144.15</v>
      </c>
      <c r="P2350">
        <f t="shared" si="110"/>
        <v>-0.1118543655346956</v>
      </c>
    </row>
    <row r="2351" spans="1:16">
      <c r="A2351" s="1">
        <v>45757</v>
      </c>
      <c r="B2351">
        <v>190.42</v>
      </c>
      <c r="C2351" s="3">
        <f>MAX($B$2:B2351)</f>
        <v>258.73599999999999</v>
      </c>
      <c r="D2351" s="4">
        <f>(B2351 - C2351) / C2351</f>
        <v>-0.26403747449137349</v>
      </c>
      <c r="E2351">
        <v>181.22</v>
      </c>
      <c r="F2351">
        <f>MAX($E$2:E2351)</f>
        <v>242.06</v>
      </c>
      <c r="G2351">
        <f>(E2351-F2351)/F2351</f>
        <v>-0.25134264232008596</v>
      </c>
      <c r="H2351">
        <v>252.4</v>
      </c>
      <c r="I2351">
        <f>MAX($H$2:H2351)</f>
        <v>479.86</v>
      </c>
      <c r="J2351">
        <f t="shared" si="108"/>
        <v>-0.47401325386571086</v>
      </c>
      <c r="K2351">
        <v>107.57</v>
      </c>
      <c r="L2351">
        <f>MAX($K$2:K2351)</f>
        <v>149.43</v>
      </c>
      <c r="M2351">
        <f t="shared" si="109"/>
        <v>-0.28013116509402403</v>
      </c>
      <c r="N2351">
        <v>5268.05</v>
      </c>
      <c r="O2351">
        <f>MAX($N$2:N2351)</f>
        <v>6144.15</v>
      </c>
      <c r="P2351">
        <f t="shared" si="110"/>
        <v>-0.1425909198180382</v>
      </c>
    </row>
    <row r="2352" spans="1:16">
      <c r="A2352" s="1">
        <v>45758</v>
      </c>
      <c r="B2352">
        <v>198.15</v>
      </c>
      <c r="C2352" s="3">
        <f>MAX($B$2:B2352)</f>
        <v>258.73599999999999</v>
      </c>
      <c r="D2352" s="4">
        <f>(B2352 - C2352) / C2352</f>
        <v>-0.23416146187619807</v>
      </c>
      <c r="E2352">
        <v>184.87</v>
      </c>
      <c r="F2352">
        <f>MAX($E$2:E2352)</f>
        <v>242.06</v>
      </c>
      <c r="G2352">
        <f>(E2352-F2352)/F2352</f>
        <v>-0.23626373626373626</v>
      </c>
      <c r="H2352">
        <v>252.31</v>
      </c>
      <c r="I2352">
        <f>MAX($H$2:H2352)</f>
        <v>479.86</v>
      </c>
      <c r="J2352">
        <f t="shared" si="108"/>
        <v>-0.47420080856916602</v>
      </c>
      <c r="K2352">
        <v>110.93</v>
      </c>
      <c r="L2352">
        <f>MAX($K$2:K2352)</f>
        <v>149.43</v>
      </c>
      <c r="M2352">
        <f t="shared" si="109"/>
        <v>-0.25764572040420264</v>
      </c>
      <c r="N2352">
        <v>5363.36</v>
      </c>
      <c r="O2352">
        <f>MAX($N$2:N2352)</f>
        <v>6144.15</v>
      </c>
      <c r="P2352">
        <f t="shared" si="110"/>
        <v>-0.12707860322420514</v>
      </c>
    </row>
    <row r="2353" spans="1:16">
      <c r="A2353" s="1">
        <v>45761</v>
      </c>
      <c r="B2353">
        <v>202.52</v>
      </c>
      <c r="C2353" s="3">
        <f>MAX($B$2:B2353)</f>
        <v>258.73599999999999</v>
      </c>
      <c r="D2353" s="4">
        <f>(B2353 - C2353) / C2353</f>
        <v>-0.21727165914291008</v>
      </c>
      <c r="E2353">
        <v>182.12</v>
      </c>
      <c r="F2353">
        <f>MAX($E$2:E2353)</f>
        <v>242.06</v>
      </c>
      <c r="G2353">
        <f>(E2353-F2353)/F2353</f>
        <v>-0.24762455589523258</v>
      </c>
      <c r="H2353">
        <v>252.35</v>
      </c>
      <c r="I2353">
        <f>MAX($H$2:H2353)</f>
        <v>479.86</v>
      </c>
      <c r="J2353">
        <f t="shared" si="108"/>
        <v>-0.47411745092318597</v>
      </c>
      <c r="K2353">
        <v>110.71</v>
      </c>
      <c r="L2353">
        <f>MAX($K$2:K2353)</f>
        <v>149.43</v>
      </c>
      <c r="M2353">
        <f t="shared" si="109"/>
        <v>-0.25911798166365529</v>
      </c>
      <c r="N2353">
        <v>5405.97</v>
      </c>
      <c r="O2353">
        <f>MAX($N$2:N2353)</f>
        <v>6144.15</v>
      </c>
      <c r="P2353">
        <f t="shared" si="110"/>
        <v>-0.12014355118283236</v>
      </c>
    </row>
    <row r="2354" spans="1:16">
      <c r="A2354" s="1">
        <v>45762</v>
      </c>
      <c r="B2354">
        <v>202.14</v>
      </c>
      <c r="C2354" s="3">
        <f>MAX($B$2:B2354)</f>
        <v>258.73599999999999</v>
      </c>
      <c r="D2354" s="4">
        <f>(B2354 - C2354) / C2354</f>
        <v>-0.21874033764145695</v>
      </c>
      <c r="E2354">
        <v>179.59</v>
      </c>
      <c r="F2354">
        <f>MAX($E$2:E2354)</f>
        <v>242.06</v>
      </c>
      <c r="G2354">
        <f>(E2354-F2354)/F2354</f>
        <v>-0.25807650995620918</v>
      </c>
      <c r="H2354">
        <v>254.11</v>
      </c>
      <c r="I2354">
        <f>MAX($H$2:H2354)</f>
        <v>479.86</v>
      </c>
      <c r="J2354">
        <f t="shared" si="108"/>
        <v>-0.47044971450006251</v>
      </c>
      <c r="K2354">
        <v>112.2</v>
      </c>
      <c r="L2354">
        <f>MAX($K$2:K2354)</f>
        <v>149.43</v>
      </c>
      <c r="M2354">
        <f t="shared" si="109"/>
        <v>-0.2491467576791809</v>
      </c>
      <c r="N2354">
        <v>5396.63</v>
      </c>
      <c r="O2354">
        <f>MAX($N$2:N2354)</f>
        <v>6144.15</v>
      </c>
      <c r="P2354">
        <f t="shared" si="110"/>
        <v>-0.12166369636157964</v>
      </c>
    </row>
    <row r="2355" spans="1:16">
      <c r="A2355" s="1">
        <v>45763</v>
      </c>
      <c r="B2355">
        <v>194.27</v>
      </c>
      <c r="C2355" s="3">
        <f>MAX($B$2:B2355)</f>
        <v>258.73599999999999</v>
      </c>
      <c r="D2355" s="4">
        <f>(B2355 - C2355) / C2355</f>
        <v>-0.24915744233504414</v>
      </c>
      <c r="E2355">
        <v>174.33</v>
      </c>
      <c r="F2355">
        <f>MAX($E$2:E2355)</f>
        <v>242.06</v>
      </c>
      <c r="G2355">
        <f>(E2355-F2355)/F2355</f>
        <v>-0.27980665950590761</v>
      </c>
      <c r="H2355">
        <v>241.55</v>
      </c>
      <c r="I2355">
        <f>MAX($H$2:H2355)</f>
        <v>479.86</v>
      </c>
      <c r="J2355">
        <f t="shared" si="108"/>
        <v>-0.49662401533780687</v>
      </c>
      <c r="K2355">
        <v>104.49</v>
      </c>
      <c r="L2355">
        <f>MAX($K$2:K2355)</f>
        <v>149.43</v>
      </c>
      <c r="M2355">
        <f t="shared" si="109"/>
        <v>-0.30074282272636021</v>
      </c>
      <c r="N2355">
        <v>5275.7</v>
      </c>
      <c r="O2355">
        <f>MAX($N$2:N2355)</f>
        <v>6144.15</v>
      </c>
      <c r="P2355">
        <f t="shared" si="110"/>
        <v>-0.14134583302816497</v>
      </c>
    </row>
    <row r="2356" spans="1:16">
      <c r="A2356" s="1">
        <v>45764</v>
      </c>
      <c r="B2356">
        <v>196.98</v>
      </c>
      <c r="C2356" s="3">
        <f>MAX($B$2:B2356)</f>
        <v>258.73599999999999</v>
      </c>
      <c r="D2356" s="4">
        <f>(B2356 - C2356) / C2356</f>
        <v>-0.23868344567435534</v>
      </c>
      <c r="E2356">
        <v>172.61</v>
      </c>
      <c r="F2356">
        <f>MAX($E$2:E2356)</f>
        <v>242.06</v>
      </c>
      <c r="G2356">
        <f>(E2356-F2356)/F2356</f>
        <v>-0.28691233578451619</v>
      </c>
      <c r="H2356">
        <v>241.37</v>
      </c>
      <c r="I2356">
        <f>MAX($H$2:H2356)</f>
        <v>479.86</v>
      </c>
      <c r="J2356">
        <f t="shared" si="108"/>
        <v>-0.49699912474471719</v>
      </c>
      <c r="K2356">
        <v>101.49</v>
      </c>
      <c r="L2356">
        <f>MAX($K$2:K2356)</f>
        <v>149.43</v>
      </c>
      <c r="M2356">
        <f t="shared" si="109"/>
        <v>-0.3208191126279864</v>
      </c>
      <c r="N2356">
        <v>5282.7</v>
      </c>
      <c r="O2356">
        <f>MAX($N$2:N2356)</f>
        <v>6144.15</v>
      </c>
      <c r="P2356">
        <f t="shared" si="110"/>
        <v>-0.14020653792632012</v>
      </c>
    </row>
    <row r="2357" spans="1:16">
      <c r="A2357" s="1">
        <v>45768</v>
      </c>
      <c r="B2357">
        <v>193.16</v>
      </c>
      <c r="C2357" s="3">
        <f>MAX($B$2:B2357)</f>
        <v>258.73599999999999</v>
      </c>
      <c r="D2357" s="4">
        <f>(B2357 - C2357) / C2357</f>
        <v>-0.25344752952816768</v>
      </c>
      <c r="E2357">
        <v>167.32</v>
      </c>
      <c r="F2357">
        <f>MAX($E$2:E2357)</f>
        <v>242.06</v>
      </c>
      <c r="G2357">
        <f>(E2357-F2357)/F2357</f>
        <v>-0.30876642154837647</v>
      </c>
      <c r="H2357">
        <v>227.5</v>
      </c>
      <c r="I2357">
        <f>MAX($H$2:H2357)</f>
        <v>479.86</v>
      </c>
      <c r="J2357">
        <f t="shared" si="108"/>
        <v>-0.52590338848830909</v>
      </c>
      <c r="K2357">
        <v>96.91</v>
      </c>
      <c r="L2357">
        <f>MAX($K$2:K2357)</f>
        <v>149.43</v>
      </c>
      <c r="M2357">
        <f t="shared" si="109"/>
        <v>-0.35146891521113571</v>
      </c>
      <c r="N2357">
        <v>5158.2</v>
      </c>
      <c r="O2357">
        <f>MAX($N$2:N2357)</f>
        <v>6144.15</v>
      </c>
      <c r="P2357">
        <f t="shared" si="110"/>
        <v>-0.16046971509484631</v>
      </c>
    </row>
    <row r="2358" spans="1:16">
      <c r="A2358" s="1">
        <v>45769</v>
      </c>
      <c r="B2358">
        <v>199.74</v>
      </c>
      <c r="C2358" s="3">
        <f>MAX($B$2:B2358)</f>
        <v>258.73599999999999</v>
      </c>
      <c r="D2358" s="4">
        <f>(B2358 - C2358) / C2358</f>
        <v>-0.22801620184280497</v>
      </c>
      <c r="E2358">
        <v>173.18</v>
      </c>
      <c r="F2358">
        <f>MAX($E$2:E2358)</f>
        <v>242.06</v>
      </c>
      <c r="G2358">
        <f>(E2358-F2358)/F2358</f>
        <v>-0.28455754771544245</v>
      </c>
      <c r="H2358">
        <v>237.97</v>
      </c>
      <c r="I2358">
        <f>MAX($H$2:H2358)</f>
        <v>479.86</v>
      </c>
      <c r="J2358">
        <f t="shared" si="108"/>
        <v>-0.50408452465302378</v>
      </c>
      <c r="K2358">
        <v>98.89</v>
      </c>
      <c r="L2358">
        <f>MAX($K$2:K2358)</f>
        <v>149.43</v>
      </c>
      <c r="M2358">
        <f t="shared" si="109"/>
        <v>-0.33821856387606242</v>
      </c>
      <c r="N2358">
        <v>5287.76</v>
      </c>
      <c r="O2358">
        <f>MAX($N$2:N2358)</f>
        <v>6144.15</v>
      </c>
      <c r="P2358">
        <f t="shared" si="110"/>
        <v>-0.13938299032412937</v>
      </c>
    </row>
    <row r="2359" spans="1:16">
      <c r="A2359" s="1">
        <v>45770</v>
      </c>
      <c r="B2359">
        <v>204.6</v>
      </c>
      <c r="C2359" s="3">
        <f>MAX($B$2:B2359)</f>
        <v>258.73599999999999</v>
      </c>
      <c r="D2359" s="4">
        <f>(B2359 - C2359) / C2359</f>
        <v>-0.20923257683507512</v>
      </c>
      <c r="E2359">
        <v>180.6</v>
      </c>
      <c r="F2359">
        <f>MAX($E$2:E2359)</f>
        <v>242.06</v>
      </c>
      <c r="G2359">
        <f>(E2359-F2359)/F2359</f>
        <v>-0.25390399074609604</v>
      </c>
      <c r="H2359">
        <v>250.74</v>
      </c>
      <c r="I2359">
        <f>MAX($H$2:H2359)</f>
        <v>479.86</v>
      </c>
      <c r="J2359">
        <f t="shared" si="108"/>
        <v>-0.47747259617388405</v>
      </c>
      <c r="K2359">
        <v>102.71</v>
      </c>
      <c r="L2359">
        <f>MAX($K$2:K2359)</f>
        <v>149.43</v>
      </c>
      <c r="M2359">
        <f t="shared" si="109"/>
        <v>-0.31265475473465842</v>
      </c>
      <c r="N2359">
        <v>5375.86</v>
      </c>
      <c r="O2359">
        <f>MAX($N$2:N2359)</f>
        <v>6144.15</v>
      </c>
      <c r="P2359">
        <f t="shared" si="110"/>
        <v>-0.12504414768519648</v>
      </c>
    </row>
    <row r="2360" spans="1:16">
      <c r="A2360" s="1">
        <v>45771</v>
      </c>
      <c r="B2360">
        <v>208.37</v>
      </c>
      <c r="C2360" s="3">
        <f>MAX($B$2:B2360)</f>
        <v>258.73599999999999</v>
      </c>
      <c r="D2360" s="4">
        <f>(B2360 - C2360) / C2360</f>
        <v>-0.19466174015212412</v>
      </c>
      <c r="E2360">
        <v>186.54</v>
      </c>
      <c r="F2360">
        <f>MAX($E$2:E2360)</f>
        <v>242.06</v>
      </c>
      <c r="G2360">
        <f>(E2360-F2360)/F2360</f>
        <v>-0.22936462034206398</v>
      </c>
      <c r="H2360">
        <v>259.51</v>
      </c>
      <c r="I2360">
        <f>MAX($H$2:H2360)</f>
        <v>479.86</v>
      </c>
      <c r="J2360">
        <f t="shared" si="108"/>
        <v>-0.45919643229275209</v>
      </c>
      <c r="K2360">
        <v>106.43</v>
      </c>
      <c r="L2360">
        <f>MAX($K$2:K2360)</f>
        <v>149.43</v>
      </c>
      <c r="M2360">
        <f t="shared" si="109"/>
        <v>-0.28776015525664189</v>
      </c>
      <c r="N2360">
        <v>5484.77</v>
      </c>
      <c r="O2360">
        <f>MAX($N$2:N2360)</f>
        <v>6144.15</v>
      </c>
      <c r="P2360">
        <f t="shared" si="110"/>
        <v>-0.10731834346492179</v>
      </c>
    </row>
    <row r="2361" spans="1:16">
      <c r="A2361" s="1">
        <v>45772</v>
      </c>
      <c r="B2361">
        <v>209.28</v>
      </c>
      <c r="C2361" s="3">
        <f>MAX($B$2:B2361)</f>
        <v>258.73599999999999</v>
      </c>
      <c r="D2361" s="4">
        <f>(B2361 - C2361) / C2361</f>
        <v>-0.19114464164244632</v>
      </c>
      <c r="E2361">
        <v>188.99</v>
      </c>
      <c r="F2361">
        <f>MAX($E$2:E2361)</f>
        <v>242.06</v>
      </c>
      <c r="G2361">
        <f>(E2361-F2361)/F2361</f>
        <v>-0.21924316285218537</v>
      </c>
      <c r="H2361">
        <v>284.95</v>
      </c>
      <c r="I2361">
        <f>MAX($H$2:H2361)</f>
        <v>479.86</v>
      </c>
      <c r="J2361">
        <f t="shared" si="108"/>
        <v>-0.40618096944942278</v>
      </c>
      <c r="K2361">
        <v>111.01</v>
      </c>
      <c r="L2361">
        <f>MAX($K$2:K2361)</f>
        <v>149.43</v>
      </c>
      <c r="M2361">
        <f t="shared" si="109"/>
        <v>-0.25711035267349258</v>
      </c>
      <c r="N2361">
        <v>5525.21</v>
      </c>
      <c r="O2361">
        <f>MAX($N$2:N2361)</f>
        <v>6144.15</v>
      </c>
      <c r="P2361">
        <f t="shared" si="110"/>
        <v>-0.10073647290512107</v>
      </c>
    </row>
    <row r="2362" spans="1:16">
      <c r="A2362" s="1">
        <v>45775</v>
      </c>
      <c r="B2362">
        <v>210.14</v>
      </c>
      <c r="C2362" s="3">
        <f>MAX($B$2:B2362)</f>
        <v>258.73599999999999</v>
      </c>
      <c r="D2362" s="4">
        <f>(B2362 - C2362) / C2362</f>
        <v>-0.18782079030362997</v>
      </c>
      <c r="E2362">
        <v>187.7</v>
      </c>
      <c r="F2362">
        <f>MAX($E$2:E2362)</f>
        <v>242.06</v>
      </c>
      <c r="G2362">
        <f>(E2362-F2362)/F2362</f>
        <v>-0.22457242006114192</v>
      </c>
      <c r="H2362">
        <v>285.88</v>
      </c>
      <c r="I2362">
        <f>MAX($H$2:H2362)</f>
        <v>479.86</v>
      </c>
      <c r="J2362">
        <f t="shared" si="108"/>
        <v>-0.404242904180386</v>
      </c>
      <c r="K2362">
        <v>108.73</v>
      </c>
      <c r="L2362">
        <f>MAX($K$2:K2362)</f>
        <v>149.43</v>
      </c>
      <c r="M2362">
        <f t="shared" si="109"/>
        <v>-0.27236833299872854</v>
      </c>
      <c r="N2362">
        <v>5528.75</v>
      </c>
      <c r="O2362">
        <f>MAX($N$2:N2362)</f>
        <v>6144.15</v>
      </c>
      <c r="P2362">
        <f t="shared" si="110"/>
        <v>-0.10016031509647383</v>
      </c>
    </row>
    <row r="2363" spans="1:16">
      <c r="A2363" s="1">
        <v>45776</v>
      </c>
      <c r="B2363">
        <v>211.21</v>
      </c>
      <c r="C2363" s="3">
        <f>MAX($B$2:B2363)</f>
        <v>258.73599999999999</v>
      </c>
      <c r="D2363" s="4">
        <f>(B2363 - C2363) / C2363</f>
        <v>-0.18368530084719553</v>
      </c>
      <c r="E2363">
        <v>187.39</v>
      </c>
      <c r="F2363">
        <f>MAX($E$2:E2363)</f>
        <v>242.06</v>
      </c>
      <c r="G2363">
        <f>(E2363-F2363)/F2363</f>
        <v>-0.22585309427414696</v>
      </c>
      <c r="H2363">
        <v>292.02999999999997</v>
      </c>
      <c r="I2363">
        <f>MAX($H$2:H2363)</f>
        <v>479.86</v>
      </c>
      <c r="J2363">
        <f t="shared" si="108"/>
        <v>-0.39142666611094912</v>
      </c>
      <c r="K2363">
        <v>109.02</v>
      </c>
      <c r="L2363">
        <f>MAX($K$2:K2363)</f>
        <v>149.43</v>
      </c>
      <c r="M2363">
        <f t="shared" si="109"/>
        <v>-0.27042762497490469</v>
      </c>
      <c r="N2363">
        <v>5560.83</v>
      </c>
      <c r="O2363">
        <f>MAX($N$2:N2363)</f>
        <v>6144.15</v>
      </c>
      <c r="P2363">
        <f t="shared" si="110"/>
        <v>-9.4939088401162039E-2</v>
      </c>
    </row>
    <row r="2364" spans="1:16">
      <c r="A2364" s="1">
        <v>45777</v>
      </c>
      <c r="B2364">
        <v>212.5</v>
      </c>
      <c r="C2364" s="3">
        <f>MAX($B$2:B2364)</f>
        <v>258.73599999999999</v>
      </c>
      <c r="D2364" s="4">
        <f>(B2364 - C2364) / C2364</f>
        <v>-0.17869952383897098</v>
      </c>
      <c r="E2364">
        <v>184.42</v>
      </c>
      <c r="F2364">
        <f>MAX($E$2:E2364)</f>
        <v>242.06</v>
      </c>
      <c r="G2364">
        <f>(E2364-F2364)/F2364</f>
        <v>-0.238122779476163</v>
      </c>
      <c r="H2364">
        <v>282.16000000000003</v>
      </c>
      <c r="I2364">
        <f>MAX($H$2:H2364)</f>
        <v>479.86</v>
      </c>
      <c r="J2364">
        <f t="shared" si="108"/>
        <v>-0.41199516525653312</v>
      </c>
      <c r="K2364">
        <v>108.92</v>
      </c>
      <c r="L2364">
        <f>MAX($K$2:K2364)</f>
        <v>149.43</v>
      </c>
      <c r="M2364">
        <f t="shared" si="109"/>
        <v>-0.27109683463829221</v>
      </c>
      <c r="N2364">
        <v>5569.06</v>
      </c>
      <c r="O2364">
        <f>MAX($N$2:N2364)</f>
        <v>6144.15</v>
      </c>
      <c r="P2364">
        <f t="shared" si="110"/>
        <v>-9.3599602874278667E-2</v>
      </c>
    </row>
    <row r="2365" spans="1:16">
      <c r="A2365" s="1">
        <v>45778</v>
      </c>
      <c r="B2365">
        <v>213.32</v>
      </c>
      <c r="C2365" s="3">
        <f>MAX($B$2:B2365)</f>
        <v>258.73599999999999</v>
      </c>
      <c r="D2365" s="4">
        <f>(B2365 - C2365) / C2365</f>
        <v>-0.17553027023684373</v>
      </c>
      <c r="E2365">
        <v>190.2</v>
      </c>
      <c r="F2365">
        <f>MAX($E$2:E2365)</f>
        <v>242.06</v>
      </c>
      <c r="G2365">
        <f>(E2365-F2365)/F2365</f>
        <v>-0.21424440221432708</v>
      </c>
      <c r="H2365">
        <v>280.52</v>
      </c>
      <c r="I2365">
        <f>MAX($H$2:H2365)</f>
        <v>479.86</v>
      </c>
      <c r="J2365">
        <f t="shared" si="108"/>
        <v>-0.41541282874171637</v>
      </c>
      <c r="K2365">
        <v>111.61</v>
      </c>
      <c r="L2365">
        <f>MAX($K$2:K2365)</f>
        <v>149.43</v>
      </c>
      <c r="M2365">
        <f t="shared" si="109"/>
        <v>-0.25309509469316743</v>
      </c>
      <c r="N2365">
        <v>5604.14</v>
      </c>
      <c r="O2365">
        <f>MAX($N$2:N2365)</f>
        <v>6144.15</v>
      </c>
      <c r="P2365">
        <f t="shared" si="110"/>
        <v>-8.7890106849604799E-2</v>
      </c>
    </row>
    <row r="2366" spans="1:16">
      <c r="A2366" s="1">
        <v>45779</v>
      </c>
      <c r="B2366">
        <v>205.35</v>
      </c>
      <c r="C2366" s="3">
        <f>MAX($B$2:B2366)</f>
        <v>258.73599999999999</v>
      </c>
      <c r="D2366" s="4">
        <f>(B2366 - C2366) / C2366</f>
        <v>-0.20633386927215386</v>
      </c>
      <c r="E2366">
        <v>189.98</v>
      </c>
      <c r="F2366">
        <f>MAX($E$2:E2366)</f>
        <v>242.06</v>
      </c>
      <c r="G2366">
        <f>(E2366-F2366)/F2366</f>
        <v>-0.21515326778484678</v>
      </c>
      <c r="H2366">
        <v>287.20999999999998</v>
      </c>
      <c r="I2366">
        <f>MAX($H$2:H2366)</f>
        <v>479.86</v>
      </c>
      <c r="J2366">
        <f t="shared" si="108"/>
        <v>-0.40147126245154841</v>
      </c>
      <c r="K2366">
        <v>114.5</v>
      </c>
      <c r="L2366">
        <f>MAX($K$2:K2366)</f>
        <v>149.43</v>
      </c>
      <c r="M2366">
        <f t="shared" si="109"/>
        <v>-0.23375493542126752</v>
      </c>
      <c r="N2366">
        <v>5686.67</v>
      </c>
      <c r="O2366">
        <f>MAX($N$2:N2366)</f>
        <v>6144.15</v>
      </c>
      <c r="P2366">
        <f t="shared" si="110"/>
        <v>-7.4457817598854129E-2</v>
      </c>
    </row>
    <row r="2367" spans="1:16">
      <c r="A2367" s="1">
        <v>45782</v>
      </c>
      <c r="B2367">
        <v>198.89</v>
      </c>
      <c r="C2367" s="3">
        <f>MAX($B$2:B2367)</f>
        <v>258.73599999999999</v>
      </c>
      <c r="D2367" s="4">
        <f>(B2367 - C2367) / C2367</f>
        <v>-0.23130140374744915</v>
      </c>
      <c r="E2367">
        <v>186.35</v>
      </c>
      <c r="F2367">
        <f>MAX($E$2:E2367)</f>
        <v>242.06</v>
      </c>
      <c r="G2367">
        <f>(E2367-F2367)/F2367</f>
        <v>-0.23014954969842191</v>
      </c>
      <c r="H2367">
        <v>280.26</v>
      </c>
      <c r="I2367">
        <f>MAX($H$2:H2367)</f>
        <v>479.86</v>
      </c>
      <c r="J2367">
        <f t="shared" si="108"/>
        <v>-0.41595465344058685</v>
      </c>
      <c r="K2367">
        <v>113.82</v>
      </c>
      <c r="L2367">
        <f>MAX($K$2:K2367)</f>
        <v>149.43</v>
      </c>
      <c r="M2367">
        <f t="shared" si="109"/>
        <v>-0.23830556113230283</v>
      </c>
      <c r="N2367">
        <v>5650.38</v>
      </c>
      <c r="O2367">
        <f>MAX($N$2:N2367)</f>
        <v>6144.15</v>
      </c>
      <c r="P2367">
        <f t="shared" si="110"/>
        <v>-8.0364248919704034E-2</v>
      </c>
    </row>
    <row r="2368" spans="1:16">
      <c r="A2368" s="1">
        <v>45783</v>
      </c>
      <c r="B2368">
        <v>198.51</v>
      </c>
      <c r="C2368" s="3">
        <f>MAX($B$2:B2368)</f>
        <v>258.73599999999999</v>
      </c>
      <c r="D2368" s="4">
        <f>(B2368 - C2368) / C2368</f>
        <v>-0.23277008224599594</v>
      </c>
      <c r="E2368">
        <v>185.01</v>
      </c>
      <c r="F2368">
        <f>MAX($E$2:E2368)</f>
        <v>242.06</v>
      </c>
      <c r="G2368">
        <f>(E2368-F2368)/F2368</f>
        <v>-0.23568536726431469</v>
      </c>
      <c r="H2368">
        <v>275.35000000000002</v>
      </c>
      <c r="I2368">
        <f>MAX($H$2:H2368)</f>
        <v>479.86</v>
      </c>
      <c r="J2368">
        <f t="shared" si="108"/>
        <v>-0.4261868044846413</v>
      </c>
      <c r="K2368">
        <v>113.54</v>
      </c>
      <c r="L2368">
        <f>MAX($K$2:K2368)</f>
        <v>149.43</v>
      </c>
      <c r="M2368">
        <f t="shared" si="109"/>
        <v>-0.24017934818978787</v>
      </c>
      <c r="N2368">
        <v>5606.91</v>
      </c>
      <c r="O2368">
        <f>MAX($N$2:N2368)</f>
        <v>6144.15</v>
      </c>
      <c r="P2368">
        <f t="shared" si="110"/>
        <v>-8.7439271502160562E-2</v>
      </c>
    </row>
    <row r="2369" spans="1:16">
      <c r="A2369" s="1">
        <v>45784</v>
      </c>
      <c r="B2369">
        <v>196.25</v>
      </c>
      <c r="C2369" s="3">
        <f>MAX($B$2:B2369)</f>
        <v>258.73599999999999</v>
      </c>
      <c r="D2369" s="4">
        <f>(B2369 - C2369) / C2369</f>
        <v>-0.24150485436893201</v>
      </c>
      <c r="E2369">
        <v>188.71</v>
      </c>
      <c r="F2369">
        <f>MAX($E$2:E2369)</f>
        <v>242.06</v>
      </c>
      <c r="G2369">
        <f>(E2369-F2369)/F2369</f>
        <v>-0.22039990085102865</v>
      </c>
      <c r="H2369">
        <v>276.22000000000003</v>
      </c>
      <c r="I2369">
        <f>MAX($H$2:H2369)</f>
        <v>479.86</v>
      </c>
      <c r="J2369">
        <f t="shared" si="108"/>
        <v>-0.42437377568457463</v>
      </c>
      <c r="K2369">
        <v>117.06</v>
      </c>
      <c r="L2369">
        <f>MAX($K$2:K2369)</f>
        <v>149.43</v>
      </c>
      <c r="M2369">
        <f t="shared" si="109"/>
        <v>-0.2166231680385465</v>
      </c>
      <c r="N2369">
        <v>5631.28</v>
      </c>
      <c r="O2369">
        <f>MAX($N$2:N2369)</f>
        <v>6144.15</v>
      </c>
      <c r="P2369">
        <f t="shared" si="110"/>
        <v>-8.3472896983309314E-2</v>
      </c>
    </row>
    <row r="2370" spans="1:16">
      <c r="A2370" s="1">
        <v>45785</v>
      </c>
      <c r="B2370">
        <v>197.49</v>
      </c>
      <c r="C2370" s="3">
        <f>MAX($B$2:B2370)</f>
        <v>258.73599999999999</v>
      </c>
      <c r="D2370" s="4">
        <f>(B2370 - C2370) / C2370</f>
        <v>-0.23671232453156879</v>
      </c>
      <c r="E2370">
        <v>192.08</v>
      </c>
      <c r="F2370">
        <f>MAX($E$2:E2370)</f>
        <v>242.06</v>
      </c>
      <c r="G2370">
        <f>(E2370-F2370)/F2370</f>
        <v>-0.20647773279352222</v>
      </c>
      <c r="H2370">
        <v>284.82</v>
      </c>
      <c r="I2370">
        <f>MAX($H$2:H2370)</f>
        <v>479.86</v>
      </c>
      <c r="J2370">
        <f t="shared" si="108"/>
        <v>-0.40645188179885805</v>
      </c>
      <c r="K2370">
        <v>117.37</v>
      </c>
      <c r="L2370">
        <f>MAX($K$2:K2370)</f>
        <v>149.43</v>
      </c>
      <c r="M2370">
        <f t="shared" si="109"/>
        <v>-0.21454861808204512</v>
      </c>
      <c r="N2370">
        <v>5663.94</v>
      </c>
      <c r="O2370">
        <f>MAX($N$2:N2370)</f>
        <v>6144.15</v>
      </c>
      <c r="P2370">
        <f t="shared" si="110"/>
        <v>-7.8157271550987534E-2</v>
      </c>
    </row>
    <row r="2371" spans="1:16">
      <c r="A2371" s="1">
        <v>45786</v>
      </c>
      <c r="B2371">
        <v>198.53</v>
      </c>
      <c r="C2371" s="3">
        <f>MAX($B$2:B2371)</f>
        <v>258.73599999999999</v>
      </c>
      <c r="D2371" s="4">
        <f>(B2371 - C2371) / C2371</f>
        <v>-0.23269278337765131</v>
      </c>
      <c r="E2371">
        <v>193.06</v>
      </c>
      <c r="F2371">
        <f>MAX($E$2:E2371)</f>
        <v>242.06</v>
      </c>
      <c r="G2371">
        <f>(E2371-F2371)/F2371</f>
        <v>-0.20242914979757085</v>
      </c>
      <c r="H2371">
        <v>298.26</v>
      </c>
      <c r="I2371">
        <f>MAX($H$2:H2371)</f>
        <v>479.86</v>
      </c>
      <c r="J2371">
        <f t="shared" ref="J2371:J2434" si="111">(H2371-I2371)/I2371</f>
        <v>-0.37844371274955196</v>
      </c>
      <c r="K2371">
        <v>116.65</v>
      </c>
      <c r="L2371">
        <f>MAX($K$2:K2371)</f>
        <v>149.43</v>
      </c>
      <c r="M2371">
        <f t="shared" ref="M2371:M2434" si="112">(K2371-L2371)/L2371</f>
        <v>-0.21936692765843538</v>
      </c>
      <c r="N2371">
        <v>5659.91</v>
      </c>
      <c r="O2371">
        <f>MAX($N$2:N2371)</f>
        <v>6144.15</v>
      </c>
      <c r="P2371">
        <f t="shared" ref="P2371:P2434" si="113">(N2371-O2371)/O2371</f>
        <v>-7.8813180016763879E-2</v>
      </c>
    </row>
    <row r="2372" spans="1:16">
      <c r="A2372" s="1">
        <v>45789</v>
      </c>
      <c r="B2372">
        <v>210.79</v>
      </c>
      <c r="C2372" s="3">
        <f>MAX($B$2:B2372)</f>
        <v>258.73599999999999</v>
      </c>
      <c r="D2372" s="4">
        <f>(B2372 - C2372) / C2372</f>
        <v>-0.18530857708243151</v>
      </c>
      <c r="E2372">
        <v>208.64</v>
      </c>
      <c r="F2372">
        <f>MAX($E$2:E2372)</f>
        <v>242.06</v>
      </c>
      <c r="G2372">
        <f>(E2372-F2372)/F2372</f>
        <v>-0.13806494257622084</v>
      </c>
      <c r="H2372">
        <v>318.38</v>
      </c>
      <c r="I2372">
        <f>MAX($H$2:H2372)</f>
        <v>479.86</v>
      </c>
      <c r="J2372">
        <f t="shared" si="111"/>
        <v>-0.33651481682157297</v>
      </c>
      <c r="K2372">
        <v>123</v>
      </c>
      <c r="L2372">
        <f>MAX($K$2:K2372)</f>
        <v>149.43</v>
      </c>
      <c r="M2372">
        <f t="shared" si="112"/>
        <v>-0.17687211403332667</v>
      </c>
      <c r="N2372">
        <v>5844.19</v>
      </c>
      <c r="O2372">
        <f>MAX($N$2:N2372)</f>
        <v>6144.15</v>
      </c>
      <c r="P2372">
        <f t="shared" si="113"/>
        <v>-4.8820422678482793E-2</v>
      </c>
    </row>
    <row r="2373" spans="1:16">
      <c r="A2373" s="1">
        <v>45790</v>
      </c>
      <c r="B2373">
        <v>212.93</v>
      </c>
      <c r="C2373" s="3">
        <f>MAX($B$2:B2373)</f>
        <v>258.73599999999999</v>
      </c>
      <c r="D2373" s="4">
        <f>(B2373 - C2373) / C2373</f>
        <v>-0.17703759816956274</v>
      </c>
      <c r="E2373">
        <v>211.37</v>
      </c>
      <c r="F2373">
        <f>MAX($E$2:E2373)</f>
        <v>242.06</v>
      </c>
      <c r="G2373">
        <f>(E2373-F2373)/F2373</f>
        <v>-0.12678674708749896</v>
      </c>
      <c r="H2373">
        <v>334.07</v>
      </c>
      <c r="I2373">
        <f>MAX($H$2:H2373)</f>
        <v>479.86</v>
      </c>
      <c r="J2373">
        <f t="shared" si="111"/>
        <v>-0.30381778018588756</v>
      </c>
      <c r="K2373">
        <v>129.93</v>
      </c>
      <c r="L2373">
        <f>MAX($K$2:K2373)</f>
        <v>149.43</v>
      </c>
      <c r="M2373">
        <f t="shared" si="112"/>
        <v>-0.13049588436057016</v>
      </c>
      <c r="N2373">
        <v>5886.55</v>
      </c>
      <c r="O2373">
        <f>MAX($N$2:N2373)</f>
        <v>6144.15</v>
      </c>
      <c r="P2373">
        <f t="shared" si="113"/>
        <v>-4.1926059747890182E-2</v>
      </c>
    </row>
    <row r="2374" spans="1:16">
      <c r="A2374" s="1">
        <v>45791</v>
      </c>
      <c r="B2374">
        <v>212.33</v>
      </c>
      <c r="C2374" s="3">
        <f>MAX($B$2:B2374)</f>
        <v>258.73599999999999</v>
      </c>
      <c r="D2374" s="4">
        <f>(B2374 - C2374) / C2374</f>
        <v>-0.17935656421989973</v>
      </c>
      <c r="E2374">
        <v>210.25</v>
      </c>
      <c r="F2374">
        <f>MAX($E$2:E2374)</f>
        <v>242.06</v>
      </c>
      <c r="G2374">
        <f>(E2374-F2374)/F2374</f>
        <v>-0.13141369908287201</v>
      </c>
      <c r="H2374">
        <v>347.68</v>
      </c>
      <c r="I2374">
        <f>MAX($H$2:H2374)</f>
        <v>479.86</v>
      </c>
      <c r="J2374">
        <f t="shared" si="111"/>
        <v>-0.27545534114116615</v>
      </c>
      <c r="K2374">
        <v>135.34</v>
      </c>
      <c r="L2374">
        <f>MAX($K$2:K2374)</f>
        <v>149.43</v>
      </c>
      <c r="M2374">
        <f t="shared" si="112"/>
        <v>-9.4291641571304305E-2</v>
      </c>
      <c r="N2374">
        <v>5892.58</v>
      </c>
      <c r="O2374">
        <f>MAX($N$2:N2374)</f>
        <v>6144.15</v>
      </c>
      <c r="P2374">
        <f t="shared" si="113"/>
        <v>-4.0944638395872451E-2</v>
      </c>
    </row>
    <row r="2375" spans="1:16">
      <c r="A2375" s="1">
        <v>45792</v>
      </c>
      <c r="B2375">
        <v>211.45</v>
      </c>
      <c r="C2375" s="3">
        <f>MAX($B$2:B2375)</f>
        <v>258.73599999999999</v>
      </c>
      <c r="D2375" s="4">
        <f>(B2375 - C2375) / C2375</f>
        <v>-0.18275771442706079</v>
      </c>
      <c r="E2375">
        <v>205.17</v>
      </c>
      <c r="F2375">
        <f>MAX($E$2:E2375)</f>
        <v>242.06</v>
      </c>
      <c r="G2375">
        <f>(E2375-F2375)/F2375</f>
        <v>-0.15240023134759983</v>
      </c>
      <c r="H2375">
        <v>342.82</v>
      </c>
      <c r="I2375">
        <f>MAX($H$2:H2375)</f>
        <v>479.86</v>
      </c>
      <c r="J2375">
        <f t="shared" si="111"/>
        <v>-0.28558329512774561</v>
      </c>
      <c r="K2375">
        <v>134.83000000000001</v>
      </c>
      <c r="L2375">
        <f>MAX($K$2:K2375)</f>
        <v>149.43</v>
      </c>
      <c r="M2375">
        <f t="shared" si="112"/>
        <v>-9.7704610854580695E-2</v>
      </c>
      <c r="N2375">
        <v>5916.93</v>
      </c>
      <c r="O2375">
        <f>MAX($N$2:N2375)</f>
        <v>6144.15</v>
      </c>
      <c r="P2375">
        <f t="shared" si="113"/>
        <v>-3.6981519005883541E-2</v>
      </c>
    </row>
    <row r="2376" spans="1:16">
      <c r="A2376" s="1">
        <v>45793</v>
      </c>
      <c r="B2376">
        <v>211.26</v>
      </c>
      <c r="C2376" s="3">
        <f>MAX($B$2:B2376)</f>
        <v>258.73599999999999</v>
      </c>
      <c r="D2376" s="4">
        <f>(B2376 - C2376) / C2376</f>
        <v>-0.18349205367633417</v>
      </c>
      <c r="E2376">
        <v>205.59</v>
      </c>
      <c r="F2376">
        <f>MAX($E$2:E2376)</f>
        <v>242.06</v>
      </c>
      <c r="G2376">
        <f>(E2376-F2376)/F2376</f>
        <v>-0.15066512434933488</v>
      </c>
      <c r="H2376">
        <v>349.98</v>
      </c>
      <c r="I2376">
        <f>MAX($H$2:H2376)</f>
        <v>479.86</v>
      </c>
      <c r="J2376">
        <f t="shared" si="111"/>
        <v>-0.27066227649731167</v>
      </c>
      <c r="K2376">
        <v>135.4</v>
      </c>
      <c r="L2376">
        <f>MAX($K$2:K2376)</f>
        <v>149.43</v>
      </c>
      <c r="M2376">
        <f t="shared" si="112"/>
        <v>-9.3890115773271776E-2</v>
      </c>
      <c r="N2376">
        <v>5958.38</v>
      </c>
      <c r="O2376">
        <f>MAX($N$2:N2376)</f>
        <v>6144.15</v>
      </c>
      <c r="P2376">
        <f t="shared" si="113"/>
        <v>-3.0235264438530886E-2</v>
      </c>
    </row>
    <row r="2377" spans="1:16">
      <c r="A2377" s="1">
        <v>45796</v>
      </c>
      <c r="B2377">
        <v>208.78</v>
      </c>
      <c r="C2377" s="3">
        <f>MAX($B$2:B2377)</f>
        <v>258.73599999999999</v>
      </c>
      <c r="D2377" s="4">
        <f>(B2377 - C2377) / C2377</f>
        <v>-0.19307711335106051</v>
      </c>
      <c r="E2377">
        <v>206.16</v>
      </c>
      <c r="F2377">
        <f>MAX($E$2:E2377)</f>
        <v>242.06</v>
      </c>
      <c r="G2377">
        <f>(E2377-F2377)/F2377</f>
        <v>-0.14831033628026111</v>
      </c>
      <c r="H2377">
        <v>342.09</v>
      </c>
      <c r="I2377">
        <f>MAX($H$2:H2377)</f>
        <v>479.86</v>
      </c>
      <c r="J2377">
        <f t="shared" si="111"/>
        <v>-0.28710457216688207</v>
      </c>
      <c r="K2377">
        <v>135.57</v>
      </c>
      <c r="L2377">
        <f>MAX($K$2:K2377)</f>
        <v>149.43</v>
      </c>
      <c r="M2377">
        <f t="shared" si="112"/>
        <v>-9.275245934551303E-2</v>
      </c>
      <c r="N2377">
        <v>5963.6</v>
      </c>
      <c r="O2377">
        <f>MAX($N$2:N2377)</f>
        <v>6144.15</v>
      </c>
      <c r="P2377">
        <f t="shared" si="113"/>
        <v>-2.9385675805440832E-2</v>
      </c>
    </row>
    <row r="2378" spans="1:16">
      <c r="A2378" s="1">
        <v>45797</v>
      </c>
      <c r="B2378">
        <v>206.86</v>
      </c>
      <c r="C2378" s="3">
        <f>MAX($B$2:B2378)</f>
        <v>258.73599999999999</v>
      </c>
      <c r="D2378" s="4">
        <f>(B2378 - C2378) / C2378</f>
        <v>-0.20049780471213893</v>
      </c>
      <c r="E2378">
        <v>204.07</v>
      </c>
      <c r="F2378">
        <f>MAX($E$2:E2378)</f>
        <v>242.06</v>
      </c>
      <c r="G2378">
        <f>(E2378-F2378)/F2378</f>
        <v>-0.15694455920019834</v>
      </c>
      <c r="H2378">
        <v>343.82</v>
      </c>
      <c r="I2378">
        <f>MAX($H$2:H2378)</f>
        <v>479.86</v>
      </c>
      <c r="J2378">
        <f t="shared" si="111"/>
        <v>-0.28349935397824366</v>
      </c>
      <c r="K2378">
        <v>134.38</v>
      </c>
      <c r="L2378">
        <f>MAX($K$2:K2378)</f>
        <v>149.43</v>
      </c>
      <c r="M2378">
        <f t="shared" si="112"/>
        <v>-0.10071605433982474</v>
      </c>
      <c r="N2378">
        <v>5940.46</v>
      </c>
      <c r="O2378">
        <f>MAX($N$2:N2378)</f>
        <v>6144.15</v>
      </c>
      <c r="P2378">
        <f t="shared" si="113"/>
        <v>-3.3151859899253698E-2</v>
      </c>
    </row>
    <row r="2379" spans="1:16">
      <c r="A2379" s="1">
        <v>45798</v>
      </c>
      <c r="B2379">
        <v>202.09</v>
      </c>
      <c r="C2379" s="3">
        <f>MAX($B$2:B2379)</f>
        <v>258.73599999999999</v>
      </c>
      <c r="D2379" s="4">
        <f>(B2379 - C2379) / C2379</f>
        <v>-0.21893358481231831</v>
      </c>
      <c r="E2379">
        <v>201.12</v>
      </c>
      <c r="F2379">
        <f>MAX($E$2:E2379)</f>
        <v>242.06</v>
      </c>
      <c r="G2379">
        <f>(E2379-F2379)/F2379</f>
        <v>-0.16913162025943979</v>
      </c>
      <c r="H2379">
        <v>334.62</v>
      </c>
      <c r="I2379">
        <f>MAX($H$2:H2379)</f>
        <v>479.86</v>
      </c>
      <c r="J2379">
        <f t="shared" si="111"/>
        <v>-0.30267161255366148</v>
      </c>
      <c r="K2379">
        <v>131.80000000000001</v>
      </c>
      <c r="L2379">
        <f>MAX($K$2:K2379)</f>
        <v>149.43</v>
      </c>
      <c r="M2379">
        <f t="shared" si="112"/>
        <v>-0.11798166365522314</v>
      </c>
      <c r="N2379">
        <v>5844.61</v>
      </c>
      <c r="O2379">
        <f>MAX($N$2:N2379)</f>
        <v>6144.15</v>
      </c>
      <c r="P2379">
        <f t="shared" si="113"/>
        <v>-4.875206497237209E-2</v>
      </c>
    </row>
    <row r="2380" spans="1:16">
      <c r="A2380" s="1">
        <v>45799</v>
      </c>
      <c r="B2380">
        <v>201.36</v>
      </c>
      <c r="C2380" s="3">
        <f>MAX($B$2:B2380)</f>
        <v>258.73599999999999</v>
      </c>
      <c r="D2380" s="4">
        <f>(B2380 - C2380) / C2380</f>
        <v>-0.22175499350689498</v>
      </c>
      <c r="E2380">
        <v>203.1</v>
      </c>
      <c r="F2380">
        <f>MAX($E$2:E2380)</f>
        <v>242.06</v>
      </c>
      <c r="G2380">
        <f>(E2380-F2380)/F2380</f>
        <v>-0.1609518301247625</v>
      </c>
      <c r="H2380">
        <v>341.04</v>
      </c>
      <c r="I2380">
        <f>MAX($H$2:H2380)</f>
        <v>479.86</v>
      </c>
      <c r="J2380">
        <f t="shared" si="111"/>
        <v>-0.28929271037385901</v>
      </c>
      <c r="K2380">
        <v>132.83000000000001</v>
      </c>
      <c r="L2380">
        <f>MAX($K$2:K2380)</f>
        <v>149.43</v>
      </c>
      <c r="M2380">
        <f t="shared" si="112"/>
        <v>-0.11108880412233148</v>
      </c>
      <c r="N2380">
        <v>5842.01</v>
      </c>
      <c r="O2380">
        <f>MAX($N$2:N2380)</f>
        <v>6144.15</v>
      </c>
      <c r="P2380">
        <f t="shared" si="113"/>
        <v>-4.9175231724485804E-2</v>
      </c>
    </row>
    <row r="2381" spans="1:16">
      <c r="A2381" s="1">
        <v>45800</v>
      </c>
      <c r="B2381">
        <v>195.27</v>
      </c>
      <c r="C2381" s="3">
        <f>MAX($B$2:B2381)</f>
        <v>258.73599999999999</v>
      </c>
      <c r="D2381" s="4">
        <f>(B2381 - C2381) / C2381</f>
        <v>-0.24529249891781577</v>
      </c>
      <c r="E2381">
        <v>200.99</v>
      </c>
      <c r="F2381">
        <f>MAX($E$2:E2381)</f>
        <v>242.06</v>
      </c>
      <c r="G2381">
        <f>(E2381-F2381)/F2381</f>
        <v>-0.16966867718747414</v>
      </c>
      <c r="H2381">
        <v>339.34</v>
      </c>
      <c r="I2381">
        <f>MAX($H$2:H2381)</f>
        <v>479.86</v>
      </c>
      <c r="J2381">
        <f t="shared" si="111"/>
        <v>-0.29283541032801241</v>
      </c>
      <c r="K2381">
        <v>131.29</v>
      </c>
      <c r="L2381">
        <f>MAX($K$2:K2381)</f>
        <v>149.43</v>
      </c>
      <c r="M2381">
        <f t="shared" si="112"/>
        <v>-0.12139463293849972</v>
      </c>
      <c r="N2381">
        <v>5802.82</v>
      </c>
      <c r="O2381">
        <f>MAX($N$2:N2381)</f>
        <v>6144.15</v>
      </c>
      <c r="P2381">
        <f t="shared" si="113"/>
        <v>-5.5553656730385807E-2</v>
      </c>
    </row>
    <row r="2382" spans="1:16">
      <c r="A2382" s="1">
        <v>45804</v>
      </c>
      <c r="B2382">
        <v>200.21</v>
      </c>
      <c r="C2382" s="3">
        <f>MAX($B$2:B2382)</f>
        <v>258.73599999999999</v>
      </c>
      <c r="D2382" s="4">
        <f>(B2382 - C2382) / C2382</f>
        <v>-0.22619967843670763</v>
      </c>
      <c r="E2382">
        <v>206.02</v>
      </c>
      <c r="F2382">
        <f>MAX($E$2:E2382)</f>
        <v>242.06</v>
      </c>
      <c r="G2382">
        <f>(E2382-F2382)/F2382</f>
        <v>-0.14888870527968268</v>
      </c>
      <c r="H2382">
        <v>362.89</v>
      </c>
      <c r="I2382">
        <f>MAX($H$2:H2382)</f>
        <v>479.86</v>
      </c>
      <c r="J2382">
        <f t="shared" si="111"/>
        <v>-0.24375859625724175</v>
      </c>
      <c r="K2382">
        <v>135.5</v>
      </c>
      <c r="L2382">
        <f>MAX($K$2:K2382)</f>
        <v>149.43</v>
      </c>
      <c r="M2382">
        <f t="shared" si="112"/>
        <v>-9.3220906109884275E-2</v>
      </c>
      <c r="N2382">
        <v>5921.54</v>
      </c>
      <c r="O2382">
        <f>MAX($N$2:N2382)</f>
        <v>6144.15</v>
      </c>
      <c r="P2382">
        <f t="shared" si="113"/>
        <v>-3.6231211803097206E-2</v>
      </c>
    </row>
    <row r="2383" spans="1:16">
      <c r="A2383" s="1">
        <v>45805</v>
      </c>
      <c r="B2383">
        <v>200.42</v>
      </c>
      <c r="C2383" s="3">
        <f>MAX($B$2:B2383)</f>
        <v>258.73599999999999</v>
      </c>
      <c r="D2383" s="4">
        <f>(B2383 - C2383) / C2383</f>
        <v>-0.22538804031908974</v>
      </c>
      <c r="E2383">
        <v>204.72</v>
      </c>
      <c r="F2383">
        <f>MAX($E$2:E2383)</f>
        <v>242.06</v>
      </c>
      <c r="G2383">
        <f>(E2383-F2383)/F2383</f>
        <v>-0.15425927456002644</v>
      </c>
      <c r="H2383">
        <v>356.9</v>
      </c>
      <c r="I2383">
        <f>MAX($H$2:H2383)</f>
        <v>479.86</v>
      </c>
      <c r="J2383">
        <f t="shared" si="111"/>
        <v>-0.25624140374275839</v>
      </c>
      <c r="K2383">
        <v>134.81</v>
      </c>
      <c r="L2383">
        <f>MAX($K$2:K2383)</f>
        <v>149.43</v>
      </c>
      <c r="M2383">
        <f t="shared" si="112"/>
        <v>-9.7838452787258279E-2</v>
      </c>
      <c r="N2383">
        <v>5888.55</v>
      </c>
      <c r="O2383">
        <f>MAX($N$2:N2383)</f>
        <v>6144.15</v>
      </c>
      <c r="P2383">
        <f t="shared" si="113"/>
        <v>-4.1600546861648796E-2</v>
      </c>
    </row>
    <row r="2384" spans="1:16">
      <c r="A2384" s="1">
        <v>45806</v>
      </c>
      <c r="B2384">
        <v>199.95</v>
      </c>
      <c r="C2384" s="3">
        <f>MAX($B$2:B2384)</f>
        <v>258.73599999999999</v>
      </c>
      <c r="D2384" s="4">
        <f>(B2384 - C2384) / C2384</f>
        <v>-0.22720456372518708</v>
      </c>
      <c r="E2384">
        <v>205.7</v>
      </c>
      <c r="F2384">
        <f>MAX($E$2:E2384)</f>
        <v>242.06</v>
      </c>
      <c r="G2384">
        <f>(E2384-F2384)/F2384</f>
        <v>-0.15021069156407507</v>
      </c>
      <c r="H2384">
        <v>358.43</v>
      </c>
      <c r="I2384">
        <f>MAX($H$2:H2384)</f>
        <v>479.86</v>
      </c>
      <c r="J2384">
        <f t="shared" si="111"/>
        <v>-0.25305297378402036</v>
      </c>
      <c r="K2384">
        <v>139.19</v>
      </c>
      <c r="L2384">
        <f>MAX($K$2:K2384)</f>
        <v>149.43</v>
      </c>
      <c r="M2384">
        <f t="shared" si="112"/>
        <v>-6.8527069530884083E-2</v>
      </c>
      <c r="N2384">
        <v>5912.17</v>
      </c>
      <c r="O2384">
        <f>MAX($N$2:N2384)</f>
        <v>6144.15</v>
      </c>
      <c r="P2384">
        <f t="shared" si="113"/>
        <v>-3.7756239675138067E-2</v>
      </c>
    </row>
    <row r="2385" spans="1:16">
      <c r="A2385" s="1">
        <v>45807</v>
      </c>
      <c r="B2385">
        <v>200.85</v>
      </c>
      <c r="C2385" s="3">
        <f>MAX($B$2:B2385)</f>
        <v>258.73599999999999</v>
      </c>
      <c r="D2385" s="4">
        <f>(B2385 - C2385) / C2385</f>
        <v>-0.22372611464968151</v>
      </c>
      <c r="E2385">
        <v>205.01</v>
      </c>
      <c r="F2385">
        <f>MAX($E$2:E2385)</f>
        <v>242.06</v>
      </c>
      <c r="G2385">
        <f>(E2385-F2385)/F2385</f>
        <v>-0.15306122448979598</v>
      </c>
      <c r="H2385">
        <v>346.46</v>
      </c>
      <c r="I2385">
        <f>MAX($H$2:H2385)</f>
        <v>479.86</v>
      </c>
      <c r="J2385">
        <f t="shared" si="111"/>
        <v>-0.27799774934355859</v>
      </c>
      <c r="K2385">
        <v>135.13</v>
      </c>
      <c r="L2385">
        <f>MAX($K$2:K2385)</f>
        <v>149.43</v>
      </c>
      <c r="M2385">
        <f t="shared" si="112"/>
        <v>-9.569698186441819E-2</v>
      </c>
      <c r="N2385">
        <v>5911.69</v>
      </c>
      <c r="O2385">
        <f>MAX($N$2:N2385)</f>
        <v>6144.15</v>
      </c>
      <c r="P2385">
        <f t="shared" si="113"/>
        <v>-3.7834362767836083E-2</v>
      </c>
    </row>
    <row r="2386" spans="1:16">
      <c r="A2386" s="1">
        <v>45810</v>
      </c>
      <c r="B2386">
        <v>201.7</v>
      </c>
      <c r="C2386" s="3">
        <f>MAX($B$2:B2386)</f>
        <v>258.73599999999999</v>
      </c>
      <c r="D2386" s="4">
        <f>(B2386 - C2386) / C2386</f>
        <v>-0.22044091274503744</v>
      </c>
      <c r="E2386">
        <v>206.65</v>
      </c>
      <c r="F2386">
        <f>MAX($E$2:E2386)</f>
        <v>242.06</v>
      </c>
      <c r="G2386">
        <f>(E2386-F2386)/F2386</f>
        <v>-0.14628604478228538</v>
      </c>
      <c r="H2386">
        <v>342.69</v>
      </c>
      <c r="I2386">
        <f>MAX($H$2:H2386)</f>
        <v>479.86</v>
      </c>
      <c r="J2386">
        <f t="shared" si="111"/>
        <v>-0.28585420747718088</v>
      </c>
      <c r="K2386">
        <v>137.38</v>
      </c>
      <c r="L2386">
        <f>MAX($K$2:K2386)</f>
        <v>149.43</v>
      </c>
      <c r="M2386">
        <f t="shared" si="112"/>
        <v>-8.0639764438198563E-2</v>
      </c>
      <c r="N2386">
        <v>5935.94</v>
      </c>
      <c r="O2386">
        <f>MAX($N$2:N2386)</f>
        <v>6144.15</v>
      </c>
      <c r="P2386">
        <f t="shared" si="113"/>
        <v>-3.38875190221593E-2</v>
      </c>
    </row>
    <row r="2387" spans="1:16">
      <c r="A2387" s="1">
        <v>45811</v>
      </c>
      <c r="B2387">
        <v>203.27</v>
      </c>
      <c r="C2387" s="3">
        <f>MAX($B$2:B2387)</f>
        <v>258.73599999999999</v>
      </c>
      <c r="D2387" s="4">
        <f>(B2387 - C2387) / C2387</f>
        <v>-0.21437295157998879</v>
      </c>
      <c r="E2387">
        <v>205.71</v>
      </c>
      <c r="F2387">
        <f>MAX($E$2:E2387)</f>
        <v>242.06</v>
      </c>
      <c r="G2387">
        <f>(E2387-F2387)/F2387</f>
        <v>-0.15016937949268774</v>
      </c>
      <c r="H2387">
        <v>344.27</v>
      </c>
      <c r="I2387">
        <f>MAX($H$2:H2387)</f>
        <v>479.86</v>
      </c>
      <c r="J2387">
        <f t="shared" si="111"/>
        <v>-0.28256158046096785</v>
      </c>
      <c r="K2387">
        <v>141.22</v>
      </c>
      <c r="L2387">
        <f>MAX($K$2:K2387)</f>
        <v>149.43</v>
      </c>
      <c r="M2387">
        <f t="shared" si="112"/>
        <v>-5.4942113364117029E-2</v>
      </c>
      <c r="N2387">
        <v>5970.37</v>
      </c>
      <c r="O2387">
        <f>MAX($N$2:N2387)</f>
        <v>6144.15</v>
      </c>
      <c r="P2387">
        <f t="shared" si="113"/>
        <v>-2.8283814685513824E-2</v>
      </c>
    </row>
    <row r="2388" spans="1:16">
      <c r="A2388" s="1">
        <v>45812</v>
      </c>
      <c r="B2388">
        <v>202.82</v>
      </c>
      <c r="C2388" s="3">
        <f>MAX($B$2:B2388)</f>
        <v>258.73599999999999</v>
      </c>
      <c r="D2388" s="4">
        <f>(B2388 - C2388) / C2388</f>
        <v>-0.21611217611774164</v>
      </c>
      <c r="E2388">
        <v>207.23</v>
      </c>
      <c r="F2388">
        <f>MAX($E$2:E2388)</f>
        <v>242.06</v>
      </c>
      <c r="G2388">
        <f>(E2388-F2388)/F2388</f>
        <v>-0.14388994464182439</v>
      </c>
      <c r="H2388">
        <v>332.05</v>
      </c>
      <c r="I2388">
        <f>MAX($H$2:H2388)</f>
        <v>479.86</v>
      </c>
      <c r="J2388">
        <f t="shared" si="111"/>
        <v>-0.30802734130788145</v>
      </c>
      <c r="K2388">
        <v>141.91999999999999</v>
      </c>
      <c r="L2388">
        <f>MAX($K$2:K2388)</f>
        <v>149.43</v>
      </c>
      <c r="M2388">
        <f t="shared" si="112"/>
        <v>-5.025764572040433E-2</v>
      </c>
      <c r="N2388">
        <v>5970.81</v>
      </c>
      <c r="O2388">
        <f>MAX($N$2:N2388)</f>
        <v>6144.15</v>
      </c>
      <c r="P2388">
        <f t="shared" si="113"/>
        <v>-2.8212201850540637E-2</v>
      </c>
    </row>
    <row r="2389" spans="1:16">
      <c r="A2389" s="1">
        <v>45813</v>
      </c>
      <c r="B2389">
        <v>200.63</v>
      </c>
      <c r="C2389" s="3">
        <f>MAX($B$2:B2389)</f>
        <v>258.73599999999999</v>
      </c>
      <c r="D2389" s="4">
        <f>(B2389 - C2389) / C2389</f>
        <v>-0.22457640220147176</v>
      </c>
      <c r="E2389">
        <v>207.91</v>
      </c>
      <c r="F2389">
        <f>MAX($E$2:E2389)</f>
        <v>242.06</v>
      </c>
      <c r="G2389">
        <f>(E2389-F2389)/F2389</f>
        <v>-0.14108072378749073</v>
      </c>
      <c r="H2389">
        <v>284.7</v>
      </c>
      <c r="I2389">
        <f>MAX($H$2:H2389)</f>
        <v>479.86</v>
      </c>
      <c r="J2389">
        <f t="shared" si="111"/>
        <v>-0.40670195473679827</v>
      </c>
      <c r="K2389">
        <v>139.99</v>
      </c>
      <c r="L2389">
        <f>MAX($K$2:K2389)</f>
        <v>149.43</v>
      </c>
      <c r="M2389">
        <f t="shared" si="112"/>
        <v>-6.3173392223783695E-2</v>
      </c>
      <c r="N2389">
        <v>5939.3</v>
      </c>
      <c r="O2389">
        <f>MAX($N$2:N2389)</f>
        <v>6144.15</v>
      </c>
      <c r="P2389">
        <f t="shared" si="113"/>
        <v>-3.3340657373273679E-2</v>
      </c>
    </row>
    <row r="2390" spans="1:16">
      <c r="A2390" s="1">
        <v>45814</v>
      </c>
      <c r="B2390">
        <v>203.92</v>
      </c>
      <c r="C2390" s="3">
        <f>MAX($B$2:B2390)</f>
        <v>258.73599999999999</v>
      </c>
      <c r="D2390" s="4">
        <f>(B2390 - C2390) / C2390</f>
        <v>-0.21186073835879043</v>
      </c>
      <c r="E2390">
        <v>213.57</v>
      </c>
      <c r="F2390">
        <f>MAX($E$2:E2390)</f>
        <v>242.06</v>
      </c>
      <c r="G2390">
        <f>(E2390-F2390)/F2390</f>
        <v>-0.11769809138230194</v>
      </c>
      <c r="H2390">
        <v>295.14</v>
      </c>
      <c r="I2390">
        <f>MAX($H$2:H2390)</f>
        <v>479.86</v>
      </c>
      <c r="J2390">
        <f t="shared" si="111"/>
        <v>-0.38494560913599807</v>
      </c>
      <c r="K2390">
        <v>141.72</v>
      </c>
      <c r="L2390">
        <f>MAX($K$2:K2390)</f>
        <v>149.43</v>
      </c>
      <c r="M2390">
        <f t="shared" si="112"/>
        <v>-5.1596065047179333E-2</v>
      </c>
      <c r="N2390">
        <v>6000.36</v>
      </c>
      <c r="O2390">
        <f>MAX($N$2:N2390)</f>
        <v>6144.15</v>
      </c>
      <c r="P2390">
        <f t="shared" si="113"/>
        <v>-2.3402748956324305E-2</v>
      </c>
    </row>
    <row r="2391" spans="1:16">
      <c r="A2391" s="1">
        <v>45817</v>
      </c>
      <c r="B2391">
        <v>201.45</v>
      </c>
      <c r="C2391" s="3">
        <f>MAX($B$2:B2391)</f>
        <v>258.73599999999999</v>
      </c>
      <c r="D2391" s="4">
        <f>(B2391 - C2391) / C2391</f>
        <v>-0.22140714859934452</v>
      </c>
      <c r="E2391">
        <v>216.98</v>
      </c>
      <c r="F2391">
        <f>MAX($E$2:E2391)</f>
        <v>242.06</v>
      </c>
      <c r="G2391">
        <f>(E2391-F2391)/F2391</f>
        <v>-0.10361067503924652</v>
      </c>
      <c r="H2391">
        <v>308.58</v>
      </c>
      <c r="I2391">
        <f>MAX($H$2:H2391)</f>
        <v>479.86</v>
      </c>
      <c r="J2391">
        <f t="shared" si="111"/>
        <v>-0.35693744008669198</v>
      </c>
      <c r="K2391">
        <v>142.63</v>
      </c>
      <c r="L2391">
        <f>MAX($K$2:K2391)</f>
        <v>149.43</v>
      </c>
      <c r="M2391">
        <f t="shared" si="112"/>
        <v>-4.5506257110352749E-2</v>
      </c>
      <c r="N2391">
        <v>6005.88</v>
      </c>
      <c r="O2391">
        <f>MAX($N$2:N2391)</f>
        <v>6144.15</v>
      </c>
      <c r="P2391">
        <f t="shared" si="113"/>
        <v>-2.2504333390298014E-2</v>
      </c>
    </row>
    <row r="2392" spans="1:16">
      <c r="A2392" s="1">
        <v>45818</v>
      </c>
      <c r="B2392">
        <v>202.67</v>
      </c>
      <c r="C2392" s="3">
        <f>MAX($B$2:B2392)</f>
        <v>258.73599999999999</v>
      </c>
      <c r="D2392" s="4">
        <f>(B2392 - C2392) / C2392</f>
        <v>-0.21669191763032591</v>
      </c>
      <c r="E2392">
        <v>217.61</v>
      </c>
      <c r="F2392">
        <f>MAX($E$2:E2392)</f>
        <v>242.06</v>
      </c>
      <c r="G2392">
        <f>(E2392-F2392)/F2392</f>
        <v>-0.10100801454184909</v>
      </c>
      <c r="H2392">
        <v>326.08999999999997</v>
      </c>
      <c r="I2392">
        <f>MAX($H$2:H2392)</f>
        <v>479.86</v>
      </c>
      <c r="J2392">
        <f t="shared" si="111"/>
        <v>-0.32044763055891307</v>
      </c>
      <c r="K2392">
        <v>143.96</v>
      </c>
      <c r="L2392">
        <f>MAX($K$2:K2392)</f>
        <v>149.43</v>
      </c>
      <c r="M2392">
        <f t="shared" si="112"/>
        <v>-3.6605768587298394E-2</v>
      </c>
      <c r="N2392">
        <v>6038.81</v>
      </c>
      <c r="O2392">
        <f>MAX($N$2:N2392)</f>
        <v>6144.15</v>
      </c>
      <c r="P2392">
        <f t="shared" si="113"/>
        <v>-1.7144763718333577E-2</v>
      </c>
    </row>
    <row r="2393" spans="1:16">
      <c r="A2393" s="1">
        <v>45819</v>
      </c>
      <c r="B2393">
        <v>198.78</v>
      </c>
      <c r="C2393" s="3">
        <f>MAX($B$2:B2393)</f>
        <v>258.73599999999999</v>
      </c>
      <c r="D2393" s="4">
        <f>(B2393 - C2393) / C2393</f>
        <v>-0.23172654752334423</v>
      </c>
      <c r="E2393">
        <v>213.2</v>
      </c>
      <c r="F2393">
        <f>MAX($E$2:E2393)</f>
        <v>242.06</v>
      </c>
      <c r="G2393">
        <f>(E2393-F2393)/F2393</f>
        <v>-0.11922663802363057</v>
      </c>
      <c r="H2393">
        <v>326.43</v>
      </c>
      <c r="I2393">
        <f>MAX($H$2:H2393)</f>
        <v>479.86</v>
      </c>
      <c r="J2393">
        <f t="shared" si="111"/>
        <v>-0.31973909056808236</v>
      </c>
      <c r="K2393">
        <v>142.83000000000001</v>
      </c>
      <c r="L2393">
        <f>MAX($K$2:K2393)</f>
        <v>149.43</v>
      </c>
      <c r="M2393">
        <f t="shared" si="112"/>
        <v>-4.4167837783577552E-2</v>
      </c>
      <c r="N2393">
        <v>6022.24</v>
      </c>
      <c r="O2393">
        <f>MAX($N$2:N2393)</f>
        <v>6144.15</v>
      </c>
      <c r="P2393">
        <f t="shared" si="113"/>
        <v>-1.9841637980843544E-2</v>
      </c>
    </row>
    <row r="2394" spans="1:16">
      <c r="A2394" s="1">
        <v>45820</v>
      </c>
      <c r="B2394">
        <v>199.2</v>
      </c>
      <c r="C2394" s="3">
        <f>MAX($B$2:B2394)</f>
        <v>258.73599999999999</v>
      </c>
      <c r="D2394" s="4">
        <f>(B2394 - C2394) / C2394</f>
        <v>-0.23010327128810837</v>
      </c>
      <c r="E2394">
        <v>213.24</v>
      </c>
      <c r="F2394">
        <f>MAX($E$2:E2394)</f>
        <v>242.06</v>
      </c>
      <c r="G2394">
        <f>(E2394-F2394)/F2394</f>
        <v>-0.11906138973808143</v>
      </c>
      <c r="H2394">
        <v>319.11</v>
      </c>
      <c r="I2394">
        <f>MAX($H$2:H2394)</f>
        <v>479.86</v>
      </c>
      <c r="J2394">
        <f t="shared" si="111"/>
        <v>-0.33499353978243651</v>
      </c>
      <c r="K2394">
        <v>145</v>
      </c>
      <c r="L2394">
        <f>MAX($K$2:K2394)</f>
        <v>149.43</v>
      </c>
      <c r="M2394">
        <f t="shared" si="112"/>
        <v>-2.9645988088068037E-2</v>
      </c>
      <c r="N2394">
        <v>6045.26</v>
      </c>
      <c r="O2394">
        <f>MAX($N$2:N2394)</f>
        <v>6144.15</v>
      </c>
      <c r="P2394">
        <f t="shared" si="113"/>
        <v>-1.6094984660205144E-2</v>
      </c>
    </row>
    <row r="2395" spans="1:16">
      <c r="A2395" s="1">
        <v>45821</v>
      </c>
      <c r="B2395">
        <v>196.45</v>
      </c>
      <c r="C2395" s="3">
        <f>MAX($B$2:B2395)</f>
        <v>258.73599999999999</v>
      </c>
      <c r="D2395" s="4">
        <f>(B2395 - C2395) / C2395</f>
        <v>-0.24073186568548638</v>
      </c>
      <c r="E2395">
        <v>212.1</v>
      </c>
      <c r="F2395">
        <f>MAX($E$2:E2395)</f>
        <v>242.06</v>
      </c>
      <c r="G2395">
        <f>(E2395-F2395)/F2395</f>
        <v>-0.12377096587622907</v>
      </c>
      <c r="H2395">
        <v>325.31</v>
      </c>
      <c r="I2395">
        <f>MAX($H$2:H2395)</f>
        <v>479.86</v>
      </c>
      <c r="J2395">
        <f t="shared" si="111"/>
        <v>-0.32207310465552452</v>
      </c>
      <c r="K2395">
        <v>141.97</v>
      </c>
      <c r="L2395">
        <f>MAX($K$2:K2395)</f>
        <v>149.43</v>
      </c>
      <c r="M2395">
        <f t="shared" si="112"/>
        <v>-4.9923040888710482E-2</v>
      </c>
      <c r="N2395">
        <v>5976.97</v>
      </c>
      <c r="O2395">
        <f>MAX($N$2:N2395)</f>
        <v>6144.15</v>
      </c>
      <c r="P2395">
        <f t="shared" si="113"/>
        <v>-2.7209622160917196E-2</v>
      </c>
    </row>
    <row r="2396" spans="1:16">
      <c r="A2396" s="1">
        <v>45824</v>
      </c>
      <c r="B2396">
        <v>198.42</v>
      </c>
      <c r="C2396" s="3">
        <f>MAX($B$2:B2396)</f>
        <v>258.73599999999999</v>
      </c>
      <c r="D2396" s="4">
        <f>(B2396 - C2396) / C2396</f>
        <v>-0.23311792715354648</v>
      </c>
      <c r="E2396">
        <v>216.1</v>
      </c>
      <c r="F2396">
        <f>MAX($E$2:E2396)</f>
        <v>242.06</v>
      </c>
      <c r="G2396">
        <f>(E2396-F2396)/F2396</f>
        <v>-0.10724613732132532</v>
      </c>
      <c r="H2396">
        <v>329.13</v>
      </c>
      <c r="I2396">
        <f>MAX($H$2:H2396)</f>
        <v>479.86</v>
      </c>
      <c r="J2396">
        <f t="shared" si="111"/>
        <v>-0.31411244946442718</v>
      </c>
      <c r="K2396">
        <v>144.69</v>
      </c>
      <c r="L2396">
        <f>MAX($K$2:K2396)</f>
        <v>149.43</v>
      </c>
      <c r="M2396">
        <f t="shared" si="112"/>
        <v>-3.1720538044569424E-2</v>
      </c>
      <c r="N2396">
        <v>6033.11</v>
      </c>
      <c r="O2396">
        <f>MAX($N$2:N2396)</f>
        <v>6144.15</v>
      </c>
      <c r="P2396">
        <f t="shared" si="113"/>
        <v>-1.807247544412164E-2</v>
      </c>
    </row>
    <row r="2397" spans="1:16">
      <c r="A2397" s="1">
        <v>45825</v>
      </c>
      <c r="B2397">
        <v>195.64</v>
      </c>
      <c r="C2397" s="3">
        <f>MAX($B$2:B2397)</f>
        <v>258.73599999999999</v>
      </c>
      <c r="D2397" s="4">
        <f>(B2397 - C2397) / C2397</f>
        <v>-0.24386246985344137</v>
      </c>
      <c r="E2397">
        <v>214.82</v>
      </c>
      <c r="F2397">
        <f>MAX($E$2:E2397)</f>
        <v>242.06</v>
      </c>
      <c r="G2397">
        <f>(E2397-F2397)/F2397</f>
        <v>-0.11253408245889453</v>
      </c>
      <c r="H2397">
        <v>316.35000000000002</v>
      </c>
      <c r="I2397">
        <f>MAX($H$2:H2397)</f>
        <v>479.86</v>
      </c>
      <c r="J2397">
        <f t="shared" si="111"/>
        <v>-0.34074521735506186</v>
      </c>
      <c r="K2397">
        <v>144.12</v>
      </c>
      <c r="L2397">
        <f>MAX($K$2:K2397)</f>
        <v>149.43</v>
      </c>
      <c r="M2397">
        <f t="shared" si="112"/>
        <v>-3.553503312587835E-2</v>
      </c>
      <c r="N2397">
        <v>5982.72</v>
      </c>
      <c r="O2397">
        <f>MAX($N$2:N2397)</f>
        <v>6144.15</v>
      </c>
      <c r="P2397">
        <f t="shared" si="113"/>
        <v>-2.6273772612973218E-2</v>
      </c>
    </row>
    <row r="2398" spans="1:16">
      <c r="A2398" s="1">
        <v>45826</v>
      </c>
      <c r="B2398">
        <v>196.58</v>
      </c>
      <c r="C2398" s="3">
        <f>MAX($B$2:B2398)</f>
        <v>258.73599999999999</v>
      </c>
      <c r="D2398" s="4">
        <f>(B2398 - C2398) / C2398</f>
        <v>-0.24022942304124659</v>
      </c>
      <c r="E2398">
        <v>212.52</v>
      </c>
      <c r="F2398">
        <f>MAX($E$2:E2398)</f>
        <v>242.06</v>
      </c>
      <c r="G2398">
        <f>(E2398-F2398)/F2398</f>
        <v>-0.1220358588779641</v>
      </c>
      <c r="H2398">
        <v>322.05</v>
      </c>
      <c r="I2398">
        <f>MAX($H$2:H2398)</f>
        <v>479.86</v>
      </c>
      <c r="J2398">
        <f t="shared" si="111"/>
        <v>-0.32886675280290084</v>
      </c>
      <c r="K2398">
        <v>145.47999999999999</v>
      </c>
      <c r="L2398">
        <f>MAX($K$2:K2398)</f>
        <v>149.43</v>
      </c>
      <c r="M2398">
        <f t="shared" si="112"/>
        <v>-2.6433781703807915E-2</v>
      </c>
      <c r="N2398">
        <v>5980.87</v>
      </c>
      <c r="O2398">
        <f>MAX($N$2:N2398)</f>
        <v>6144.15</v>
      </c>
      <c r="P2398">
        <f t="shared" si="113"/>
        <v>-2.6574872032746555E-2</v>
      </c>
    </row>
    <row r="2399" spans="1:16">
      <c r="A2399" s="1">
        <v>45828</v>
      </c>
      <c r="B2399">
        <v>201</v>
      </c>
      <c r="C2399" s="3">
        <f>MAX($B$2:B2399)</f>
        <v>258.73599999999999</v>
      </c>
      <c r="D2399" s="4">
        <f>(B2399 - C2399) / C2399</f>
        <v>-0.22314637313709723</v>
      </c>
      <c r="E2399">
        <v>209.69</v>
      </c>
      <c r="F2399">
        <f>MAX($E$2:E2399)</f>
        <v>242.06</v>
      </c>
      <c r="G2399">
        <f>(E2399-F2399)/F2399</f>
        <v>-0.13372717508055856</v>
      </c>
      <c r="H2399">
        <v>322.16000000000003</v>
      </c>
      <c r="I2399">
        <f>MAX($H$2:H2399)</f>
        <v>479.86</v>
      </c>
      <c r="J2399">
        <f t="shared" si="111"/>
        <v>-0.32863751927645563</v>
      </c>
      <c r="K2399">
        <v>143.85</v>
      </c>
      <c r="L2399">
        <f>MAX($K$2:K2399)</f>
        <v>149.43</v>
      </c>
      <c r="M2399">
        <f t="shared" si="112"/>
        <v>-3.7341899217024778E-2</v>
      </c>
      <c r="N2399">
        <v>5967.84</v>
      </c>
      <c r="O2399">
        <f>MAX($N$2:N2399)</f>
        <v>6144.15</v>
      </c>
      <c r="P2399">
        <f t="shared" si="113"/>
        <v>-2.8695588486609133E-2</v>
      </c>
    </row>
    <row r="2400" spans="1:16">
      <c r="A2400" s="1">
        <v>45831</v>
      </c>
      <c r="B2400">
        <v>201.5</v>
      </c>
      <c r="C2400" s="3">
        <f>MAX($B$2:B2400)</f>
        <v>258.73599999999999</v>
      </c>
      <c r="D2400" s="4">
        <f>(B2400 - C2400) / C2400</f>
        <v>-0.22121390142848305</v>
      </c>
      <c r="E2400">
        <v>208.47</v>
      </c>
      <c r="F2400">
        <f>MAX($E$2:E2400)</f>
        <v>242.06</v>
      </c>
      <c r="G2400">
        <f>(E2400-F2400)/F2400</f>
        <v>-0.1387672477898042</v>
      </c>
      <c r="H2400">
        <v>348.68</v>
      </c>
      <c r="I2400">
        <f>MAX($H$2:H2400)</f>
        <v>479.86</v>
      </c>
      <c r="J2400">
        <f t="shared" si="111"/>
        <v>-0.27337139999166427</v>
      </c>
      <c r="K2400">
        <v>144.16999999999999</v>
      </c>
      <c r="L2400">
        <f>MAX($K$2:K2400)</f>
        <v>149.43</v>
      </c>
      <c r="M2400">
        <f t="shared" si="112"/>
        <v>-3.5200428294184696E-2</v>
      </c>
      <c r="N2400">
        <v>6025.17</v>
      </c>
      <c r="O2400">
        <f>MAX($N$2:N2400)</f>
        <v>6144.15</v>
      </c>
      <c r="P2400">
        <f t="shared" si="113"/>
        <v>-1.9364761602499871E-2</v>
      </c>
    </row>
    <row r="2401" spans="1:16">
      <c r="A2401" s="1">
        <v>45832</v>
      </c>
      <c r="B2401">
        <v>200.3</v>
      </c>
      <c r="C2401" s="3">
        <f>MAX($B$2:B2401)</f>
        <v>258.73599999999999</v>
      </c>
      <c r="D2401" s="4">
        <f>(B2401 - C2401) / C2401</f>
        <v>-0.22585183352915705</v>
      </c>
      <c r="E2401">
        <v>212.77</v>
      </c>
      <c r="F2401">
        <f>MAX($E$2:E2401)</f>
        <v>242.06</v>
      </c>
      <c r="G2401">
        <f>(E2401-F2401)/F2401</f>
        <v>-0.12100305709328263</v>
      </c>
      <c r="H2401">
        <v>340.47</v>
      </c>
      <c r="I2401">
        <f>MAX($H$2:H2401)</f>
        <v>479.86</v>
      </c>
      <c r="J2401">
        <f t="shared" si="111"/>
        <v>-0.29048055682907509</v>
      </c>
      <c r="K2401">
        <v>147.9</v>
      </c>
      <c r="L2401">
        <f>MAX($K$2:K2401)</f>
        <v>149.43</v>
      </c>
      <c r="M2401">
        <f t="shared" si="112"/>
        <v>-1.0238907849829358E-2</v>
      </c>
      <c r="N2401">
        <v>6092.18</v>
      </c>
      <c r="O2401">
        <f>MAX($N$2:N2401)</f>
        <v>6144.15</v>
      </c>
      <c r="P2401">
        <f t="shared" si="113"/>
        <v>-8.4584523489822597E-3</v>
      </c>
    </row>
    <row r="2402" spans="1:16">
      <c r="A2402" s="1">
        <v>45833</v>
      </c>
      <c r="B2402">
        <v>201.56</v>
      </c>
      <c r="C2402" s="3">
        <f>MAX($B$2:B2402)</f>
        <v>258.73599999999999</v>
      </c>
      <c r="D2402" s="4">
        <f>(B2402 - C2402) / C2402</f>
        <v>-0.22098200482344935</v>
      </c>
      <c r="E2402">
        <v>211.99</v>
      </c>
      <c r="F2402">
        <f>MAX($E$2:E2402)</f>
        <v>242.06</v>
      </c>
      <c r="G2402">
        <f>(E2402-F2402)/F2402</f>
        <v>-0.12422539866148886</v>
      </c>
      <c r="H2402">
        <v>327.55</v>
      </c>
      <c r="I2402">
        <f>MAX($H$2:H2402)</f>
        <v>479.86</v>
      </c>
      <c r="J2402">
        <f t="shared" si="111"/>
        <v>-0.3174050764806402</v>
      </c>
      <c r="K2402">
        <v>154.31</v>
      </c>
      <c r="L2402">
        <f>MAX($K$2:K2402)</f>
        <v>154.31</v>
      </c>
      <c r="M2402">
        <f t="shared" si="112"/>
        <v>0</v>
      </c>
      <c r="N2402">
        <v>6092.16</v>
      </c>
      <c r="O2402">
        <f>MAX($N$2:N2402)</f>
        <v>6144.15</v>
      </c>
      <c r="P2402">
        <f t="shared" si="113"/>
        <v>-8.4617074778447435E-3</v>
      </c>
    </row>
    <row r="2403" spans="1:16">
      <c r="A2403" s="1">
        <v>45834</v>
      </c>
      <c r="B2403">
        <v>201</v>
      </c>
      <c r="C2403" s="3">
        <f>MAX($B$2:B2403)</f>
        <v>258.73599999999999</v>
      </c>
      <c r="D2403" s="4">
        <f>(B2403 - C2403) / C2403</f>
        <v>-0.22314637313709723</v>
      </c>
      <c r="E2403">
        <v>217.12</v>
      </c>
      <c r="F2403">
        <f>MAX($E$2:E2403)</f>
        <v>242.06</v>
      </c>
      <c r="G2403">
        <f>(E2403-F2403)/F2403</f>
        <v>-0.10303230603982483</v>
      </c>
      <c r="H2403">
        <v>325.77999999999997</v>
      </c>
      <c r="I2403">
        <f>MAX($H$2:H2403)</f>
        <v>479.86</v>
      </c>
      <c r="J2403">
        <f t="shared" si="111"/>
        <v>-0.32109365231525872</v>
      </c>
      <c r="K2403">
        <v>155.02000000000001</v>
      </c>
      <c r="L2403">
        <f>MAX($K$2:K2403)</f>
        <v>155.02000000000001</v>
      </c>
      <c r="M2403">
        <f t="shared" si="112"/>
        <v>0</v>
      </c>
      <c r="N2403">
        <v>6141.02</v>
      </c>
      <c r="O2403">
        <f>MAX($N$2:N2403)</f>
        <v>6144.15</v>
      </c>
      <c r="P2403">
        <f t="shared" si="113"/>
        <v>-5.0942766696763587E-4</v>
      </c>
    </row>
    <row r="2404" spans="1:16">
      <c r="A2404" s="1">
        <v>45835</v>
      </c>
      <c r="B2404">
        <v>201.08</v>
      </c>
      <c r="C2404" s="3">
        <f>MAX($B$2:B2404)</f>
        <v>258.73599999999999</v>
      </c>
      <c r="D2404" s="4">
        <f>(B2404 - C2404) / C2404</f>
        <v>-0.22283717766371894</v>
      </c>
      <c r="E2404">
        <v>223.3</v>
      </c>
      <c r="F2404">
        <f>MAX($E$2:E2404)</f>
        <v>242.06</v>
      </c>
      <c r="G2404">
        <f>(E2404-F2404)/F2404</f>
        <v>-7.750144592249851E-2</v>
      </c>
      <c r="H2404">
        <v>323.63</v>
      </c>
      <c r="I2404">
        <f>MAX($H$2:H2404)</f>
        <v>479.86</v>
      </c>
      <c r="J2404">
        <f t="shared" si="111"/>
        <v>-0.32557412578668782</v>
      </c>
      <c r="K2404">
        <v>157.75</v>
      </c>
      <c r="L2404">
        <f>MAX($K$2:K2404)</f>
        <v>157.75</v>
      </c>
      <c r="M2404">
        <f t="shared" si="112"/>
        <v>0</v>
      </c>
      <c r="N2404">
        <v>6173.07</v>
      </c>
      <c r="O2404">
        <f>MAX($N$2:N2404)</f>
        <v>6173.07</v>
      </c>
      <c r="P2404">
        <f t="shared" si="113"/>
        <v>0</v>
      </c>
    </row>
    <row r="2405" spans="1:16">
      <c r="A2405" s="1">
        <v>45838</v>
      </c>
      <c r="B2405">
        <v>205.17</v>
      </c>
      <c r="C2405" s="3">
        <f>MAX($B$2:B2405)</f>
        <v>258.73599999999999</v>
      </c>
      <c r="D2405" s="4">
        <f>(B2405 - C2405) / C2405</f>
        <v>-0.20702955908725498</v>
      </c>
      <c r="E2405">
        <v>219.39</v>
      </c>
      <c r="F2405">
        <f>MAX($E$2:E2405)</f>
        <v>242.06</v>
      </c>
      <c r="G2405">
        <f>(E2405-F2405)/F2405</f>
        <v>-9.3654465834917031E-2</v>
      </c>
      <c r="H2405">
        <v>317.66000000000003</v>
      </c>
      <c r="I2405">
        <f>MAX($H$2:H2405)</f>
        <v>479.86</v>
      </c>
      <c r="J2405">
        <f t="shared" si="111"/>
        <v>-0.33801525444921432</v>
      </c>
      <c r="K2405">
        <v>157.99</v>
      </c>
      <c r="L2405">
        <f>MAX($K$2:K2405)</f>
        <v>157.99</v>
      </c>
      <c r="M2405">
        <f t="shared" si="112"/>
        <v>0</v>
      </c>
      <c r="N2405">
        <v>6204.95</v>
      </c>
      <c r="O2405">
        <f>MAX($N$2:N2405)</f>
        <v>6204.95</v>
      </c>
      <c r="P2405">
        <f t="shared" si="113"/>
        <v>0</v>
      </c>
    </row>
    <row r="2406" spans="1:16">
      <c r="A2406" s="1">
        <v>45839</v>
      </c>
      <c r="B2406">
        <v>207.82</v>
      </c>
      <c r="C2406" s="3">
        <f>MAX($B$2:B2406)</f>
        <v>258.73599999999999</v>
      </c>
      <c r="D2406" s="4">
        <f>(B2406 - C2406) / C2406</f>
        <v>-0.19678745903159978</v>
      </c>
      <c r="E2406">
        <v>220.46</v>
      </c>
      <c r="F2406">
        <f>MAX($E$2:E2406)</f>
        <v>242.06</v>
      </c>
      <c r="G2406">
        <f>(E2406-F2406)/F2406</f>
        <v>-8.923407419648019E-2</v>
      </c>
      <c r="H2406">
        <v>300.70999999999998</v>
      </c>
      <c r="I2406">
        <f>MAX($H$2:H2406)</f>
        <v>479.86</v>
      </c>
      <c r="J2406">
        <f t="shared" si="111"/>
        <v>-0.37333805693327227</v>
      </c>
      <c r="K2406">
        <v>153.30000000000001</v>
      </c>
      <c r="L2406">
        <f>MAX($K$2:K2406)</f>
        <v>157.99</v>
      </c>
      <c r="M2406">
        <f t="shared" si="112"/>
        <v>-2.9685423128046062E-2</v>
      </c>
      <c r="N2406">
        <v>6198.01</v>
      </c>
      <c r="O2406">
        <f>MAX($N$2:N2406)</f>
        <v>6204.95</v>
      </c>
      <c r="P2406">
        <f t="shared" si="113"/>
        <v>-1.1184618731818307E-3</v>
      </c>
    </row>
    <row r="2407" spans="1:16">
      <c r="A2407" s="1">
        <v>45840</v>
      </c>
      <c r="B2407">
        <v>212.44</v>
      </c>
      <c r="C2407" s="3">
        <f>MAX($B$2:B2407)</f>
        <v>258.73599999999999</v>
      </c>
      <c r="D2407" s="4">
        <f>(B2407 - C2407) / C2407</f>
        <v>-0.17893142044400467</v>
      </c>
      <c r="E2407">
        <v>219.92</v>
      </c>
      <c r="F2407">
        <f>MAX($E$2:E2407)</f>
        <v>242.06</v>
      </c>
      <c r="G2407">
        <f>(E2407-F2407)/F2407</f>
        <v>-9.1464926051392281E-2</v>
      </c>
      <c r="H2407">
        <v>315.64999999999998</v>
      </c>
      <c r="I2407">
        <f>MAX($H$2:H2407)</f>
        <v>479.86</v>
      </c>
      <c r="J2407">
        <f t="shared" si="111"/>
        <v>-0.34220397615971332</v>
      </c>
      <c r="K2407">
        <v>157.25</v>
      </c>
      <c r="L2407">
        <f>MAX($K$2:K2407)</f>
        <v>157.99</v>
      </c>
      <c r="M2407">
        <f t="shared" si="112"/>
        <v>-4.6838407494145771E-3</v>
      </c>
      <c r="N2407">
        <v>6227.42</v>
      </c>
      <c r="O2407">
        <f>MAX($N$2:N2407)</f>
        <v>6227.42</v>
      </c>
      <c r="P2407">
        <f t="shared" si="113"/>
        <v>0</v>
      </c>
    </row>
    <row r="2408" spans="1:16">
      <c r="A2408" s="1">
        <v>45841</v>
      </c>
      <c r="B2408">
        <v>213.55</v>
      </c>
      <c r="C2408" s="3">
        <f>MAX($B$2:B2408)</f>
        <v>258.73599999999999</v>
      </c>
      <c r="D2408" s="4">
        <f>(B2408 - C2408) / C2408</f>
        <v>-0.17464133325088113</v>
      </c>
      <c r="E2408">
        <v>223.41</v>
      </c>
      <c r="F2408">
        <f>MAX($E$2:E2408)</f>
        <v>242.06</v>
      </c>
      <c r="G2408">
        <f>(E2408-F2408)/F2408</f>
        <v>-7.7047013137238718E-2</v>
      </c>
      <c r="H2408">
        <v>315.35000000000002</v>
      </c>
      <c r="I2408">
        <f>MAX($H$2:H2408)</f>
        <v>479.86</v>
      </c>
      <c r="J2408">
        <f t="shared" si="111"/>
        <v>-0.3428291585045638</v>
      </c>
      <c r="K2408">
        <v>159.34</v>
      </c>
      <c r="L2408">
        <f>MAX($K$2:K2408)</f>
        <v>159.34</v>
      </c>
      <c r="M2408">
        <f t="shared" si="112"/>
        <v>0</v>
      </c>
      <c r="N2408">
        <v>6279.35</v>
      </c>
      <c r="O2408">
        <f>MAX($N$2:N2408)</f>
        <v>6279.35</v>
      </c>
      <c r="P2408">
        <f t="shared" si="113"/>
        <v>0</v>
      </c>
    </row>
    <row r="2409" spans="1:16">
      <c r="A2409" s="1">
        <v>45845</v>
      </c>
      <c r="B2409">
        <v>209.95</v>
      </c>
      <c r="C2409" s="3">
        <f>MAX($B$2:B2409)</f>
        <v>258.73599999999999</v>
      </c>
      <c r="D2409" s="4">
        <f>(B2409 - C2409) / C2409</f>
        <v>-0.18855512955290335</v>
      </c>
      <c r="E2409">
        <v>223.47</v>
      </c>
      <c r="F2409">
        <f>MAX($E$2:E2409)</f>
        <v>242.06</v>
      </c>
      <c r="G2409">
        <f>(E2409-F2409)/F2409</f>
        <v>-7.6799140708915165E-2</v>
      </c>
      <c r="H2409">
        <v>293.94</v>
      </c>
      <c r="I2409">
        <f>MAX($H$2:H2409)</f>
        <v>479.86</v>
      </c>
      <c r="J2409">
        <f t="shared" si="111"/>
        <v>-0.38744633851540033</v>
      </c>
      <c r="K2409">
        <v>158.24</v>
      </c>
      <c r="L2409">
        <f>MAX($K$2:K2409)</f>
        <v>159.34</v>
      </c>
      <c r="M2409">
        <f t="shared" si="112"/>
        <v>-6.9034768419731036E-3</v>
      </c>
      <c r="N2409">
        <v>6229.98</v>
      </c>
      <c r="O2409">
        <f>MAX($N$2:N2409)</f>
        <v>6279.35</v>
      </c>
      <c r="P2409">
        <f t="shared" si="113"/>
        <v>-7.8622787390415887E-3</v>
      </c>
    </row>
    <row r="2410" spans="1:16">
      <c r="A2410" s="1">
        <v>45846</v>
      </c>
      <c r="B2410">
        <v>210.01</v>
      </c>
      <c r="C2410" s="3">
        <f>MAX($B$2:B2410)</f>
        <v>258.73599999999999</v>
      </c>
      <c r="D2410" s="4">
        <f>(B2410 - C2410) / C2410</f>
        <v>-0.18832323294786965</v>
      </c>
      <c r="E2410">
        <v>219.36</v>
      </c>
      <c r="F2410">
        <f>MAX($E$2:E2410)</f>
        <v>242.06</v>
      </c>
      <c r="G2410">
        <f>(E2410-F2410)/F2410</f>
        <v>-9.3778402049078696E-2</v>
      </c>
      <c r="H2410">
        <v>297.81</v>
      </c>
      <c r="I2410">
        <f>MAX($H$2:H2410)</f>
        <v>479.86</v>
      </c>
      <c r="J2410">
        <f t="shared" si="111"/>
        <v>-0.37938148626682783</v>
      </c>
      <c r="K2410">
        <v>160</v>
      </c>
      <c r="L2410">
        <f>MAX($K$2:K2410)</f>
        <v>160</v>
      </c>
      <c r="M2410">
        <f t="shared" si="112"/>
        <v>0</v>
      </c>
      <c r="N2410">
        <v>6225.52</v>
      </c>
      <c r="O2410">
        <f>MAX($N$2:N2410)</f>
        <v>6279.35</v>
      </c>
      <c r="P2410">
        <f t="shared" si="113"/>
        <v>-8.5725433364918224E-3</v>
      </c>
    </row>
    <row r="2411" spans="1:16">
      <c r="A2411" s="1">
        <v>45847</v>
      </c>
      <c r="B2411">
        <v>211.14</v>
      </c>
      <c r="C2411" s="3">
        <f>MAX($B$2:B2411)</f>
        <v>258.73599999999999</v>
      </c>
      <c r="D2411" s="4">
        <f>(B2411 - C2411) / C2411</f>
        <v>-0.1839558468864016</v>
      </c>
      <c r="E2411">
        <v>222.54</v>
      </c>
      <c r="F2411">
        <f>MAX($E$2:E2411)</f>
        <v>242.06</v>
      </c>
      <c r="G2411">
        <f>(E2411-F2411)/F2411</f>
        <v>-8.0641163347930311E-2</v>
      </c>
      <c r="H2411">
        <v>295.88</v>
      </c>
      <c r="I2411">
        <f>MAX($H$2:H2411)</f>
        <v>479.86</v>
      </c>
      <c r="J2411">
        <f t="shared" si="111"/>
        <v>-0.38340349268536661</v>
      </c>
      <c r="K2411">
        <v>162.88</v>
      </c>
      <c r="L2411">
        <f>MAX($K$2:K2411)</f>
        <v>162.88</v>
      </c>
      <c r="M2411">
        <f t="shared" si="112"/>
        <v>0</v>
      </c>
      <c r="N2411">
        <v>6263.26</v>
      </c>
      <c r="O2411">
        <f>MAX($N$2:N2411)</f>
        <v>6279.35</v>
      </c>
      <c r="P2411">
        <f t="shared" si="113"/>
        <v>-2.5623671239857859E-3</v>
      </c>
    </row>
    <row r="2412" spans="1:16">
      <c r="A2412" s="1">
        <v>45848</v>
      </c>
      <c r="B2412">
        <v>212.41</v>
      </c>
      <c r="C2412" s="3">
        <f>MAX($B$2:B2412)</f>
        <v>258.73599999999999</v>
      </c>
      <c r="D2412" s="4">
        <f>(B2412 - C2412) / C2412</f>
        <v>-0.17904736874652152</v>
      </c>
      <c r="E2412">
        <v>222.26</v>
      </c>
      <c r="F2412">
        <f>MAX($E$2:E2412)</f>
        <v>242.06</v>
      </c>
      <c r="G2412">
        <f>(E2412-F2412)/F2412</f>
        <v>-8.1797901346773574E-2</v>
      </c>
      <c r="H2412">
        <v>309.87</v>
      </c>
      <c r="I2412">
        <f>MAX($H$2:H2412)</f>
        <v>479.86</v>
      </c>
      <c r="J2412">
        <f t="shared" si="111"/>
        <v>-0.35424915600383444</v>
      </c>
      <c r="K2412">
        <v>164.1</v>
      </c>
      <c r="L2412">
        <f>MAX($K$2:K2412)</f>
        <v>164.1</v>
      </c>
      <c r="M2412">
        <f t="shared" si="112"/>
        <v>0</v>
      </c>
      <c r="N2412">
        <v>6280.46</v>
      </c>
      <c r="O2412">
        <f>MAX($N$2:N2412)</f>
        <v>6280.46</v>
      </c>
      <c r="P2412">
        <f t="shared" si="113"/>
        <v>0</v>
      </c>
    </row>
    <row r="2413" spans="1:16">
      <c r="A2413" s="1">
        <v>45849</v>
      </c>
      <c r="B2413">
        <v>211.16</v>
      </c>
      <c r="C2413" s="3">
        <f>MAX($B$2:B2413)</f>
        <v>258.73599999999999</v>
      </c>
      <c r="D2413" s="4">
        <f>(B2413 - C2413) / C2413</f>
        <v>-0.183878548018057</v>
      </c>
      <c r="E2413">
        <v>225.02</v>
      </c>
      <c r="F2413">
        <f>MAX($E$2:E2413)</f>
        <v>242.06</v>
      </c>
      <c r="G2413">
        <f>(E2413-F2413)/F2413</f>
        <v>-7.0395769643889911E-2</v>
      </c>
      <c r="H2413">
        <v>313.51</v>
      </c>
      <c r="I2413">
        <f>MAX($H$2:H2413)</f>
        <v>479.86</v>
      </c>
      <c r="J2413">
        <f t="shared" si="111"/>
        <v>-0.34666361021964742</v>
      </c>
      <c r="K2413">
        <v>164.92</v>
      </c>
      <c r="L2413">
        <f>MAX($K$2:K2413)</f>
        <v>164.92</v>
      </c>
      <c r="M2413">
        <f t="shared" si="112"/>
        <v>0</v>
      </c>
      <c r="N2413">
        <v>6259.75</v>
      </c>
      <c r="O2413">
        <f>MAX($N$2:N2413)</f>
        <v>6280.46</v>
      </c>
      <c r="P2413">
        <f t="shared" si="113"/>
        <v>-3.2975291618766835E-3</v>
      </c>
    </row>
    <row r="2414" spans="1:16">
      <c r="A2414" s="1">
        <v>45852</v>
      </c>
      <c r="B2414">
        <v>208.62</v>
      </c>
      <c r="C2414" s="3">
        <f>MAX($B$2:B2414)</f>
        <v>258.73599999999999</v>
      </c>
      <c r="D2414" s="4">
        <f>(B2414 - C2414) / C2414</f>
        <v>-0.19369550429781704</v>
      </c>
      <c r="E2414">
        <v>225.69</v>
      </c>
      <c r="F2414">
        <f>MAX($E$2:E2414)</f>
        <v>242.06</v>
      </c>
      <c r="G2414">
        <f>(E2414-F2414)/F2414</f>
        <v>-6.7627860860943592E-2</v>
      </c>
      <c r="H2414">
        <v>316.89999999999998</v>
      </c>
      <c r="I2414">
        <f>MAX($H$2:H2414)</f>
        <v>479.86</v>
      </c>
      <c r="J2414">
        <f t="shared" si="111"/>
        <v>-0.33959904972283589</v>
      </c>
      <c r="K2414">
        <v>164.07</v>
      </c>
      <c r="L2414">
        <f>MAX($K$2:K2414)</f>
        <v>164.92</v>
      </c>
      <c r="M2414">
        <f t="shared" si="112"/>
        <v>-5.1540140674265966E-3</v>
      </c>
      <c r="N2414">
        <v>6268.56</v>
      </c>
      <c r="O2414">
        <f>MAX($N$2:N2414)</f>
        <v>6280.46</v>
      </c>
      <c r="P2414">
        <f t="shared" si="113"/>
        <v>-1.8947656700304813E-3</v>
      </c>
    </row>
    <row r="2415" spans="1:16">
      <c r="A2415" s="1">
        <v>45853</v>
      </c>
      <c r="B2415">
        <v>209.11</v>
      </c>
      <c r="C2415" s="3">
        <f>MAX($B$2:B2415)</f>
        <v>258.73599999999999</v>
      </c>
      <c r="D2415" s="4">
        <f>(B2415 - C2415) / C2415</f>
        <v>-0.19180168202337508</v>
      </c>
      <c r="E2415">
        <v>226.35</v>
      </c>
      <c r="F2415">
        <f>MAX($E$2:E2415)</f>
        <v>242.06</v>
      </c>
      <c r="G2415">
        <f>(E2415-F2415)/F2415</f>
        <v>-6.4901264149384477E-2</v>
      </c>
      <c r="H2415">
        <v>310.77999999999997</v>
      </c>
      <c r="I2415">
        <f>MAX($H$2:H2415)</f>
        <v>479.86</v>
      </c>
      <c r="J2415">
        <f t="shared" si="111"/>
        <v>-0.35235276955778777</v>
      </c>
      <c r="K2415">
        <v>170.7</v>
      </c>
      <c r="L2415">
        <f>MAX($K$2:K2415)</f>
        <v>170.7</v>
      </c>
      <c r="M2415">
        <f t="shared" si="112"/>
        <v>0</v>
      </c>
      <c r="N2415">
        <v>6243.76</v>
      </c>
      <c r="O2415">
        <f>MAX($N$2:N2415)</f>
        <v>6280.46</v>
      </c>
      <c r="P2415">
        <f t="shared" si="113"/>
        <v>-5.8435210159765074E-3</v>
      </c>
    </row>
    <row r="2416" spans="1:16">
      <c r="A2416" s="1">
        <v>45854</v>
      </c>
      <c r="B2416">
        <v>210.16</v>
      </c>
      <c r="C2416" s="3">
        <f>MAX($B$2:B2416)</f>
        <v>258.73599999999999</v>
      </c>
      <c r="D2416" s="4">
        <f>(B2416 - C2416) / C2416</f>
        <v>-0.18774349143528538</v>
      </c>
      <c r="E2416">
        <v>223.19</v>
      </c>
      <c r="F2416">
        <f>MAX($E$2:E2416)</f>
        <v>242.06</v>
      </c>
      <c r="G2416">
        <f>(E2416-F2416)/F2416</f>
        <v>-7.7955878707758428E-2</v>
      </c>
      <c r="H2416">
        <v>321.67</v>
      </c>
      <c r="I2416">
        <f>MAX($H$2:H2416)</f>
        <v>479.86</v>
      </c>
      <c r="J2416">
        <f t="shared" si="111"/>
        <v>-0.32965865043971154</v>
      </c>
      <c r="K2416">
        <v>171.37</v>
      </c>
      <c r="L2416">
        <f>MAX($K$2:K2416)</f>
        <v>171.37</v>
      </c>
      <c r="M2416">
        <f t="shared" si="112"/>
        <v>0</v>
      </c>
      <c r="N2416">
        <v>6263.7</v>
      </c>
      <c r="O2416">
        <f>MAX($N$2:N2416)</f>
        <v>6280.46</v>
      </c>
      <c r="P2416">
        <f t="shared" si="113"/>
        <v>-2.6685943386312817E-3</v>
      </c>
    </row>
    <row r="2417" spans="1:16">
      <c r="A2417" s="1">
        <v>45855</v>
      </c>
      <c r="B2417">
        <v>210.02</v>
      </c>
      <c r="C2417" s="3">
        <f>MAX($B$2:B2417)</f>
        <v>258.73599999999999</v>
      </c>
      <c r="D2417" s="4">
        <f>(B2417 - C2417) / C2417</f>
        <v>-0.18828458351369728</v>
      </c>
      <c r="E2417">
        <v>223.88</v>
      </c>
      <c r="F2417">
        <f>MAX($E$2:E2417)</f>
        <v>242.06</v>
      </c>
      <c r="G2417">
        <f>(E2417-F2417)/F2417</f>
        <v>-7.5105345782037536E-2</v>
      </c>
      <c r="H2417">
        <v>319.41000000000003</v>
      </c>
      <c r="I2417">
        <f>MAX($H$2:H2417)</f>
        <v>479.86</v>
      </c>
      <c r="J2417">
        <f t="shared" si="111"/>
        <v>-0.33436835743758592</v>
      </c>
      <c r="K2417">
        <v>173</v>
      </c>
      <c r="L2417">
        <f>MAX($K$2:K2417)</f>
        <v>173</v>
      </c>
      <c r="M2417">
        <f t="shared" si="112"/>
        <v>0</v>
      </c>
      <c r="N2417">
        <v>6297.36</v>
      </c>
      <c r="O2417">
        <f>MAX($N$2:N2417)</f>
        <v>6297.36</v>
      </c>
      <c r="P2417">
        <f t="shared" si="113"/>
        <v>0</v>
      </c>
    </row>
    <row r="2418" spans="1:16">
      <c r="A2418" s="1">
        <v>45856</v>
      </c>
      <c r="B2418">
        <v>211.18</v>
      </c>
      <c r="C2418" s="3">
        <f>MAX($B$2:B2418)</f>
        <v>258.73599999999999</v>
      </c>
      <c r="D2418" s="4">
        <f>(B2418 - C2418) / C2418</f>
        <v>-0.18380124914971238</v>
      </c>
      <c r="E2418">
        <v>226.13</v>
      </c>
      <c r="F2418">
        <f>MAX($E$2:E2418)</f>
        <v>242.06</v>
      </c>
      <c r="G2418">
        <f>(E2418-F2418)/F2418</f>
        <v>-6.5810129719904187E-2</v>
      </c>
      <c r="H2418">
        <v>329.65</v>
      </c>
      <c r="I2418">
        <f>MAX($H$2:H2418)</f>
        <v>479.86</v>
      </c>
      <c r="J2418">
        <f t="shared" si="111"/>
        <v>-0.31302880006668621</v>
      </c>
      <c r="K2418">
        <v>172.41</v>
      </c>
      <c r="L2418">
        <f>MAX($K$2:K2418)</f>
        <v>173</v>
      </c>
      <c r="M2418">
        <f t="shared" si="112"/>
        <v>-3.4104046242774762E-3</v>
      </c>
      <c r="N2418">
        <v>6296.79</v>
      </c>
      <c r="O2418">
        <f>MAX($N$2:N2418)</f>
        <v>6297.36</v>
      </c>
      <c r="P2418">
        <f t="shared" si="113"/>
        <v>-9.0514120202705422E-5</v>
      </c>
    </row>
    <row r="2419" spans="1:16">
      <c r="A2419" s="1">
        <v>45859</v>
      </c>
      <c r="B2419">
        <v>212.48</v>
      </c>
      <c r="C2419" s="3">
        <f>MAX($B$2:B2419)</f>
        <v>258.73599999999999</v>
      </c>
      <c r="D2419" s="4">
        <f>(B2419 - C2419) / C2419</f>
        <v>-0.17877682270731557</v>
      </c>
      <c r="E2419">
        <v>229.3</v>
      </c>
      <c r="F2419">
        <f>MAX($E$2:E2419)</f>
        <v>242.06</v>
      </c>
      <c r="G2419">
        <f>(E2419-F2419)/F2419</f>
        <v>-5.2714203090142901E-2</v>
      </c>
      <c r="H2419">
        <v>328.49</v>
      </c>
      <c r="I2419">
        <f>MAX($H$2:H2419)</f>
        <v>479.86</v>
      </c>
      <c r="J2419">
        <f t="shared" si="111"/>
        <v>-0.31544617180010837</v>
      </c>
      <c r="K2419">
        <v>171.38</v>
      </c>
      <c r="L2419">
        <f>MAX($K$2:K2419)</f>
        <v>173</v>
      </c>
      <c r="M2419">
        <f t="shared" si="112"/>
        <v>-9.3641618497110092E-3</v>
      </c>
      <c r="N2419">
        <v>6305.6</v>
      </c>
      <c r="O2419">
        <f>MAX($N$2:N2419)</f>
        <v>6305.6</v>
      </c>
      <c r="P2419">
        <f t="shared" si="113"/>
        <v>0</v>
      </c>
    </row>
    <row r="2420" spans="1:16">
      <c r="A2420" s="1">
        <v>45860</v>
      </c>
      <c r="B2420">
        <v>214.4</v>
      </c>
      <c r="C2420" s="3">
        <f>MAX($B$2:B2420)</f>
        <v>258.73599999999999</v>
      </c>
      <c r="D2420" s="4">
        <f>(B2420 - C2420) / C2420</f>
        <v>-0.17135613134623703</v>
      </c>
      <c r="E2420">
        <v>227.47</v>
      </c>
      <c r="F2420">
        <f>MAX($E$2:E2420)</f>
        <v>242.06</v>
      </c>
      <c r="G2420">
        <f>(E2420-F2420)/F2420</f>
        <v>-6.0274312154011418E-2</v>
      </c>
      <c r="H2420">
        <v>332.11</v>
      </c>
      <c r="I2420">
        <f>MAX($H$2:H2420)</f>
        <v>479.86</v>
      </c>
      <c r="J2420">
        <f t="shared" si="111"/>
        <v>-0.30790230483891134</v>
      </c>
      <c r="K2420">
        <v>167.03</v>
      </c>
      <c r="L2420">
        <f>MAX($K$2:K2420)</f>
        <v>173</v>
      </c>
      <c r="M2420">
        <f t="shared" si="112"/>
        <v>-3.4508670520231211E-2</v>
      </c>
      <c r="N2420">
        <v>6309.62</v>
      </c>
      <c r="O2420">
        <f>MAX($N$2:N2420)</f>
        <v>6309.62</v>
      </c>
      <c r="P2420">
        <f t="shared" si="113"/>
        <v>0</v>
      </c>
    </row>
    <row r="2421" spans="1:16">
      <c r="A2421" s="1">
        <v>45861</v>
      </c>
      <c r="B2421">
        <v>214.15</v>
      </c>
      <c r="C2421" s="3">
        <f>MAX($B$2:B2421)</f>
        <v>258.73599999999999</v>
      </c>
      <c r="D2421" s="4">
        <f>(B2421 - C2421) / C2421</f>
        <v>-0.17232236720054414</v>
      </c>
      <c r="E2421">
        <v>228.29</v>
      </c>
      <c r="F2421">
        <f>MAX($E$2:E2421)</f>
        <v>242.06</v>
      </c>
      <c r="G2421">
        <f>(E2421-F2421)/F2421</f>
        <v>-5.6886722300256175E-2</v>
      </c>
      <c r="H2421">
        <v>332.56</v>
      </c>
      <c r="I2421">
        <f>MAX($H$2:H2421)</f>
        <v>479.86</v>
      </c>
      <c r="J2421">
        <f t="shared" si="111"/>
        <v>-0.30696453132163548</v>
      </c>
      <c r="K2421">
        <v>170.78</v>
      </c>
      <c r="L2421">
        <f>MAX($K$2:K2421)</f>
        <v>173</v>
      </c>
      <c r="M2421">
        <f t="shared" si="112"/>
        <v>-1.2832369942196525E-2</v>
      </c>
      <c r="N2421">
        <v>6358.91</v>
      </c>
      <c r="O2421">
        <f>MAX($N$2:N2421)</f>
        <v>6358.91</v>
      </c>
      <c r="P2421">
        <f t="shared" si="113"/>
        <v>0</v>
      </c>
    </row>
    <row r="2422" spans="1:16">
      <c r="A2422" s="1">
        <v>45862</v>
      </c>
      <c r="B2422">
        <v>213.76</v>
      </c>
      <c r="C2422" s="3">
        <f>MAX($B$2:B2422)</f>
        <v>258.73599999999999</v>
      </c>
      <c r="D2422" s="4">
        <f>(B2422 - C2422) / C2422</f>
        <v>-0.17382969513326324</v>
      </c>
      <c r="E2422">
        <v>232.23</v>
      </c>
      <c r="F2422">
        <f>MAX($E$2:E2422)</f>
        <v>242.06</v>
      </c>
      <c r="G2422">
        <f>(E2422-F2422)/F2422</f>
        <v>-4.0609766173676003E-2</v>
      </c>
      <c r="H2422">
        <v>305.3</v>
      </c>
      <c r="I2422">
        <f>MAX($H$2:H2422)</f>
        <v>479.86</v>
      </c>
      <c r="J2422">
        <f t="shared" si="111"/>
        <v>-0.3637727670570583</v>
      </c>
      <c r="K2422">
        <v>173.74</v>
      </c>
      <c r="L2422">
        <f>MAX($K$2:K2422)</f>
        <v>173.74</v>
      </c>
      <c r="M2422">
        <f t="shared" si="112"/>
        <v>0</v>
      </c>
      <c r="N2422">
        <v>6363.35</v>
      </c>
      <c r="O2422">
        <f>MAX($N$2:N2422)</f>
        <v>6363.35</v>
      </c>
      <c r="P2422">
        <f t="shared" si="113"/>
        <v>0</v>
      </c>
    </row>
    <row r="2423" spans="1:16">
      <c r="A2423" s="1">
        <v>45863</v>
      </c>
      <c r="B2423">
        <v>213.88</v>
      </c>
      <c r="C2423" s="3">
        <f>MAX($B$2:B2423)</f>
        <v>258.73599999999999</v>
      </c>
      <c r="D2423" s="4">
        <f>(B2423 - C2423) / C2423</f>
        <v>-0.17336590192319584</v>
      </c>
      <c r="E2423">
        <v>231.44</v>
      </c>
      <c r="F2423">
        <f>MAX($E$2:E2423)</f>
        <v>242.06</v>
      </c>
      <c r="G2423">
        <f>(E2423-F2423)/F2423</f>
        <v>-4.3873419813269456E-2</v>
      </c>
      <c r="H2423">
        <v>316.06</v>
      </c>
      <c r="I2423">
        <f>MAX($H$2:H2423)</f>
        <v>479.86</v>
      </c>
      <c r="J2423">
        <f t="shared" si="111"/>
        <v>-0.34134956028841745</v>
      </c>
      <c r="K2423">
        <v>173.5</v>
      </c>
      <c r="L2423">
        <f>MAX($K$2:K2423)</f>
        <v>173.74</v>
      </c>
      <c r="M2423">
        <f t="shared" si="112"/>
        <v>-1.3813744675953096E-3</v>
      </c>
      <c r="N2423">
        <v>6388.64</v>
      </c>
      <c r="O2423">
        <f>MAX($N$2:N2423)</f>
        <v>6388.64</v>
      </c>
      <c r="P2423">
        <f t="shared" si="113"/>
        <v>0</v>
      </c>
    </row>
    <row r="2424" spans="1:16">
      <c r="A2424" s="1">
        <v>45866</v>
      </c>
      <c r="B2424">
        <v>214.05</v>
      </c>
      <c r="C2424" s="3">
        <f>MAX($B$2:B2424)</f>
        <v>258.73599999999999</v>
      </c>
      <c r="D2424" s="4">
        <f>(B2424 - C2424) / C2424</f>
        <v>-0.17270886154226694</v>
      </c>
      <c r="E2424">
        <v>232.79</v>
      </c>
      <c r="F2424">
        <f>MAX($E$2:E2424)</f>
        <v>242.06</v>
      </c>
      <c r="G2424">
        <f>(E2424-F2424)/F2424</f>
        <v>-3.8296290175989463E-2</v>
      </c>
      <c r="H2424">
        <v>325.58999999999997</v>
      </c>
      <c r="I2424">
        <f>MAX($H$2:H2424)</f>
        <v>479.86</v>
      </c>
      <c r="J2424">
        <f t="shared" si="111"/>
        <v>-0.32148960113366404</v>
      </c>
      <c r="K2424">
        <v>176.75</v>
      </c>
      <c r="L2424">
        <f>MAX($K$2:K2424)</f>
        <v>176.75</v>
      </c>
      <c r="M2424">
        <f t="shared" si="112"/>
        <v>0</v>
      </c>
      <c r="N2424">
        <v>6389.77</v>
      </c>
      <c r="O2424">
        <f>MAX($N$2:N2424)</f>
        <v>6389.77</v>
      </c>
      <c r="P2424">
        <f t="shared" si="113"/>
        <v>0</v>
      </c>
    </row>
    <row r="2425" spans="1:16">
      <c r="A2425" s="1">
        <v>45867</v>
      </c>
      <c r="B2425">
        <v>211.27</v>
      </c>
      <c r="C2425" s="3">
        <f>MAX($B$2:B2425)</f>
        <v>258.73599999999999</v>
      </c>
      <c r="D2425" s="4">
        <f>(B2425 - C2425) / C2425</f>
        <v>-0.18345340424216183</v>
      </c>
      <c r="E2425">
        <v>231.01</v>
      </c>
      <c r="F2425">
        <f>MAX($E$2:E2425)</f>
        <v>242.06</v>
      </c>
      <c r="G2425">
        <f>(E2425-F2425)/F2425</f>
        <v>-4.5649838882921637E-2</v>
      </c>
      <c r="H2425">
        <v>321.2</v>
      </c>
      <c r="I2425">
        <f>MAX($H$2:H2425)</f>
        <v>479.86</v>
      </c>
      <c r="J2425">
        <f t="shared" si="111"/>
        <v>-0.33063810277997752</v>
      </c>
      <c r="K2425">
        <v>175.51</v>
      </c>
      <c r="L2425">
        <f>MAX($K$2:K2425)</f>
        <v>176.75</v>
      </c>
      <c r="M2425">
        <f t="shared" si="112"/>
        <v>-7.0155586987270674E-3</v>
      </c>
      <c r="N2425">
        <v>6370.86</v>
      </c>
      <c r="O2425">
        <f>MAX($N$2:N2425)</f>
        <v>6389.77</v>
      </c>
      <c r="P2425">
        <f t="shared" si="113"/>
        <v>-2.9594179446209741E-3</v>
      </c>
    </row>
    <row r="2426" spans="1:16">
      <c r="A2426" s="1">
        <v>45868</v>
      </c>
      <c r="B2426">
        <v>209.05</v>
      </c>
      <c r="C2426" s="3">
        <f>MAX($B$2:B2426)</f>
        <v>258.73599999999999</v>
      </c>
      <c r="D2426" s="4">
        <f>(B2426 - C2426) / C2426</f>
        <v>-0.19203357862840881</v>
      </c>
      <c r="E2426">
        <v>230.19</v>
      </c>
      <c r="F2426">
        <f>MAX($E$2:E2426)</f>
        <v>242.06</v>
      </c>
      <c r="G2426">
        <f>(E2426-F2426)/F2426</f>
        <v>-4.9037428736676873E-2</v>
      </c>
      <c r="H2426">
        <v>319.04000000000002</v>
      </c>
      <c r="I2426">
        <f>MAX($H$2:H2426)</f>
        <v>479.86</v>
      </c>
      <c r="J2426">
        <f t="shared" si="111"/>
        <v>-0.33513941566290167</v>
      </c>
      <c r="K2426">
        <v>179.27</v>
      </c>
      <c r="L2426">
        <f>MAX($K$2:K2426)</f>
        <v>179.27</v>
      </c>
      <c r="M2426">
        <f t="shared" si="112"/>
        <v>0</v>
      </c>
      <c r="N2426">
        <v>6362.9</v>
      </c>
      <c r="O2426">
        <f>MAX($N$2:N2426)</f>
        <v>6389.77</v>
      </c>
      <c r="P2426">
        <f t="shared" si="113"/>
        <v>-4.2051591841335131E-3</v>
      </c>
    </row>
    <row r="2427" spans="1:16">
      <c r="A2427" s="1">
        <v>45869</v>
      </c>
      <c r="B2427">
        <v>207.57</v>
      </c>
      <c r="C2427" s="3">
        <f>MAX($B$2:B2427)</f>
        <v>258.73599999999999</v>
      </c>
      <c r="D2427" s="4">
        <f>(B2427 - C2427) / C2427</f>
        <v>-0.19775369488590686</v>
      </c>
      <c r="E2427">
        <v>234.11</v>
      </c>
      <c r="F2427">
        <f>MAX($E$2:E2427)</f>
        <v>242.06</v>
      </c>
      <c r="G2427">
        <f>(E2427-F2427)/F2427</f>
        <v>-3.2843096752871143E-2</v>
      </c>
      <c r="H2427">
        <v>308.27</v>
      </c>
      <c r="I2427">
        <f>MAX($H$2:H2427)</f>
        <v>479.86</v>
      </c>
      <c r="J2427">
        <f t="shared" si="111"/>
        <v>-0.35758346184303763</v>
      </c>
      <c r="K2427">
        <v>177.87</v>
      </c>
      <c r="L2427">
        <f>MAX($K$2:K2427)</f>
        <v>179.27</v>
      </c>
      <c r="M2427">
        <f t="shared" si="112"/>
        <v>-7.8094494338149471E-3</v>
      </c>
      <c r="N2427">
        <v>6339.39</v>
      </c>
      <c r="O2427">
        <f>MAX($N$2:N2427)</f>
        <v>6389.77</v>
      </c>
      <c r="P2427">
        <f t="shared" si="113"/>
        <v>-7.8844778450554726E-3</v>
      </c>
    </row>
    <row r="2428" spans="1:16">
      <c r="A2428" s="1">
        <v>45870</v>
      </c>
      <c r="B2428">
        <v>202.38</v>
      </c>
      <c r="C2428" s="3">
        <f>MAX($B$2:B2428)</f>
        <v>258.73599999999999</v>
      </c>
      <c r="D2428" s="4">
        <f>(B2428 - C2428) / C2428</f>
        <v>-0.2178127512213221</v>
      </c>
      <c r="E2428">
        <v>214.75</v>
      </c>
      <c r="F2428">
        <f>MAX($E$2:E2428)</f>
        <v>242.06</v>
      </c>
      <c r="G2428">
        <f>(E2428-F2428)/F2428</f>
        <v>-0.11282326695860531</v>
      </c>
      <c r="H2428">
        <v>302.63</v>
      </c>
      <c r="I2428">
        <f>MAX($H$2:H2428)</f>
        <v>479.86</v>
      </c>
      <c r="J2428">
        <f t="shared" si="111"/>
        <v>-0.36933688992622848</v>
      </c>
      <c r="K2428">
        <v>173.72</v>
      </c>
      <c r="L2428">
        <f>MAX($K$2:K2428)</f>
        <v>179.27</v>
      </c>
      <c r="M2428">
        <f t="shared" si="112"/>
        <v>-3.0958888826909194E-2</v>
      </c>
      <c r="N2428">
        <v>6238.01</v>
      </c>
      <c r="O2428">
        <f>MAX($N$2:N2428)</f>
        <v>6389.77</v>
      </c>
      <c r="P2428">
        <f t="shared" si="113"/>
        <v>-2.3750463631711346E-2</v>
      </c>
    </row>
    <row r="2429" spans="1:16">
      <c r="A2429" s="1">
        <v>45873</v>
      </c>
      <c r="B2429">
        <v>203.35</v>
      </c>
      <c r="C2429" s="3">
        <f>MAX($B$2:B2429)</f>
        <v>258.73599999999999</v>
      </c>
      <c r="D2429" s="4">
        <f>(B2429 - C2429) / C2429</f>
        <v>-0.2140637561066106</v>
      </c>
      <c r="E2429">
        <v>211.65</v>
      </c>
      <c r="F2429">
        <f>MAX($E$2:E2429)</f>
        <v>242.06</v>
      </c>
      <c r="G2429">
        <f>(E2429-F2429)/F2429</f>
        <v>-0.12563000908865568</v>
      </c>
      <c r="H2429">
        <v>309.26</v>
      </c>
      <c r="I2429">
        <f>MAX($H$2:H2429)</f>
        <v>479.86</v>
      </c>
      <c r="J2429">
        <f t="shared" si="111"/>
        <v>-0.35552036010503069</v>
      </c>
      <c r="K2429">
        <v>180</v>
      </c>
      <c r="L2429">
        <f>MAX($K$2:K2429)</f>
        <v>180</v>
      </c>
      <c r="M2429">
        <f t="shared" si="112"/>
        <v>0</v>
      </c>
      <c r="N2429">
        <v>6329.94</v>
      </c>
      <c r="O2429">
        <f>MAX($N$2:N2429)</f>
        <v>6389.77</v>
      </c>
      <c r="P2429">
        <f t="shared" si="113"/>
        <v>-9.3634043165874252E-3</v>
      </c>
    </row>
    <row r="2430" spans="1:16">
      <c r="A2430" s="1">
        <v>45874</v>
      </c>
      <c r="B2430">
        <v>202.92</v>
      </c>
      <c r="C2430" s="3">
        <f>MAX($B$2:B2430)</f>
        <v>258.73599999999999</v>
      </c>
      <c r="D2430" s="4">
        <f>(B2430 - C2430) / C2430</f>
        <v>-0.21572568177601881</v>
      </c>
      <c r="E2430">
        <v>213.75</v>
      </c>
      <c r="F2430">
        <f>MAX($E$2:E2430)</f>
        <v>242.06</v>
      </c>
      <c r="G2430">
        <f>(E2430-F2430)/F2430</f>
        <v>-0.11695447409733124</v>
      </c>
      <c r="H2430">
        <v>308.72000000000003</v>
      </c>
      <c r="I2430">
        <f>MAX($H$2:H2430)</f>
        <v>479.86</v>
      </c>
      <c r="J2430">
        <f t="shared" si="111"/>
        <v>-0.35664568832576166</v>
      </c>
      <c r="K2430">
        <v>178.26</v>
      </c>
      <c r="L2430">
        <f>MAX($K$2:K2430)</f>
        <v>180</v>
      </c>
      <c r="M2430">
        <f t="shared" si="112"/>
        <v>-9.6666666666667175E-3</v>
      </c>
      <c r="N2430">
        <v>6299.19</v>
      </c>
      <c r="O2430">
        <f>MAX($N$2:N2430)</f>
        <v>6389.77</v>
      </c>
      <c r="P2430">
        <f t="shared" si="113"/>
        <v>-1.4175784104905314E-2</v>
      </c>
    </row>
    <row r="2431" spans="1:16">
      <c r="A2431" s="1">
        <v>45875</v>
      </c>
      <c r="B2431">
        <v>213.25</v>
      </c>
      <c r="C2431" s="3">
        <f>MAX($B$2:B2431)</f>
        <v>258.73599999999999</v>
      </c>
      <c r="D2431" s="4">
        <f>(B2431 - C2431) / C2431</f>
        <v>-0.17580081627604968</v>
      </c>
      <c r="E2431">
        <v>222.31</v>
      </c>
      <c r="F2431">
        <f>MAX($E$2:E2431)</f>
        <v>242.06</v>
      </c>
      <c r="G2431">
        <f>(E2431-F2431)/F2431</f>
        <v>-8.1591340989837224E-2</v>
      </c>
      <c r="H2431">
        <v>319.91000000000003</v>
      </c>
      <c r="I2431">
        <f>MAX($H$2:H2431)</f>
        <v>479.86</v>
      </c>
      <c r="J2431">
        <f t="shared" si="111"/>
        <v>-0.33332638686283494</v>
      </c>
      <c r="K2431">
        <v>179.42</v>
      </c>
      <c r="L2431">
        <f>MAX($K$2:K2431)</f>
        <v>180</v>
      </c>
      <c r="M2431">
        <f t="shared" si="112"/>
        <v>-3.2222222222222916E-3</v>
      </c>
      <c r="N2431">
        <v>6345.06</v>
      </c>
      <c r="O2431">
        <f>MAX($N$2:N2431)</f>
        <v>6389.77</v>
      </c>
      <c r="P2431">
        <f t="shared" si="113"/>
        <v>-6.9971219621363578E-3</v>
      </c>
    </row>
    <row r="2432" spans="1:16">
      <c r="A2432" s="1">
        <v>45876</v>
      </c>
      <c r="B2432">
        <v>220.03</v>
      </c>
      <c r="C2432" s="3">
        <f>MAX($B$2:B2432)</f>
        <v>258.73599999999999</v>
      </c>
      <c r="D2432" s="4">
        <f>(B2432 - C2432) / C2432</f>
        <v>-0.14959649990724133</v>
      </c>
      <c r="E2432">
        <v>223.13</v>
      </c>
      <c r="F2432">
        <f>MAX($E$2:E2432)</f>
        <v>242.06</v>
      </c>
      <c r="G2432">
        <f>(E2432-F2432)/F2432</f>
        <v>-7.8203751136081995E-2</v>
      </c>
      <c r="H2432">
        <v>322.27</v>
      </c>
      <c r="I2432">
        <f>MAX($H$2:H2432)</f>
        <v>479.86</v>
      </c>
      <c r="J2432">
        <f t="shared" si="111"/>
        <v>-0.32840828575001046</v>
      </c>
      <c r="K2432">
        <v>180.77</v>
      </c>
      <c r="L2432">
        <f>MAX($K$2:K2432)</f>
        <v>180.77</v>
      </c>
      <c r="M2432">
        <f t="shared" si="112"/>
        <v>0</v>
      </c>
      <c r="N2432">
        <v>6340</v>
      </c>
      <c r="O2432">
        <f>MAX($N$2:N2432)</f>
        <v>6389.77</v>
      </c>
      <c r="P2432">
        <f t="shared" si="113"/>
        <v>-7.7890127500677541E-3</v>
      </c>
    </row>
    <row r="2433" spans="1:16">
      <c r="A2433" s="1">
        <v>45877</v>
      </c>
      <c r="B2433">
        <v>229.35</v>
      </c>
      <c r="C2433" s="3">
        <f>MAX($B$2:B2433)</f>
        <v>258.73599999999999</v>
      </c>
      <c r="D2433" s="4">
        <f>(B2433 - C2433) / C2433</f>
        <v>-0.11357522725867292</v>
      </c>
      <c r="E2433">
        <v>222.69</v>
      </c>
      <c r="F2433">
        <f>MAX($E$2:E2433)</f>
        <v>242.06</v>
      </c>
      <c r="G2433">
        <f>(E2433-F2433)/F2433</f>
        <v>-8.0021482277121386E-2</v>
      </c>
      <c r="H2433">
        <v>329.65</v>
      </c>
      <c r="I2433">
        <f>MAX($H$2:H2433)</f>
        <v>479.86</v>
      </c>
      <c r="J2433">
        <f t="shared" si="111"/>
        <v>-0.31302880006668621</v>
      </c>
      <c r="K2433">
        <v>182.7</v>
      </c>
      <c r="L2433">
        <f>MAX($K$2:K2433)</f>
        <v>182.7</v>
      </c>
      <c r="M2433">
        <f t="shared" si="112"/>
        <v>0</v>
      </c>
      <c r="N2433">
        <v>6389.45</v>
      </c>
      <c r="O2433">
        <f>MAX($N$2:N2433)</f>
        <v>6389.77</v>
      </c>
      <c r="P2433">
        <f t="shared" si="113"/>
        <v>-5.0080049829746362E-5</v>
      </c>
    </row>
    <row r="2434" spans="1:16">
      <c r="A2434" s="1">
        <v>45880</v>
      </c>
      <c r="B2434">
        <v>227.18</v>
      </c>
      <c r="C2434" s="3">
        <f>MAX($B$2:B2434)</f>
        <v>258.73599999999999</v>
      </c>
      <c r="D2434" s="4">
        <f>(B2434 - C2434) / C2434</f>
        <v>-0.12196215447405843</v>
      </c>
      <c r="E2434">
        <v>221.3</v>
      </c>
      <c r="F2434">
        <f>MAX($E$2:E2434)</f>
        <v>242.06</v>
      </c>
      <c r="G2434">
        <f>(E2434-F2434)/F2434</f>
        <v>-8.5763860199950387E-2</v>
      </c>
      <c r="H2434">
        <v>339.03</v>
      </c>
      <c r="I2434">
        <f>MAX($H$2:H2434)</f>
        <v>479.86</v>
      </c>
      <c r="J2434">
        <f t="shared" si="111"/>
        <v>-0.29348143208435801</v>
      </c>
      <c r="K2434">
        <v>182.06</v>
      </c>
      <c r="L2434">
        <f>MAX($K$2:K2434)</f>
        <v>182.7</v>
      </c>
      <c r="M2434">
        <f t="shared" si="112"/>
        <v>-3.5030103995620492E-3</v>
      </c>
      <c r="N2434">
        <v>6373.45</v>
      </c>
      <c r="O2434">
        <f>MAX($N$2:N2434)</f>
        <v>6389.77</v>
      </c>
      <c r="P2434">
        <f t="shared" si="113"/>
        <v>-2.5540825413122251E-3</v>
      </c>
    </row>
    <row r="2435" spans="1:16">
      <c r="A2435" s="1">
        <v>45881</v>
      </c>
      <c r="B2435">
        <v>229.65</v>
      </c>
      <c r="C2435" s="3">
        <f>MAX($B$2:B2435)</f>
        <v>258.73599999999999</v>
      </c>
      <c r="D2435" s="4">
        <f>(B2435 - C2435) / C2435</f>
        <v>-0.11241574423350437</v>
      </c>
      <c r="E2435">
        <v>221.47</v>
      </c>
      <c r="F2435">
        <f>MAX($E$2:E2435)</f>
        <v>242.06</v>
      </c>
      <c r="G2435">
        <f>(E2435-F2435)/F2435</f>
        <v>-8.5061554986367027E-2</v>
      </c>
      <c r="H2435">
        <v>340.84</v>
      </c>
      <c r="I2435">
        <f>MAX($H$2:H2435)</f>
        <v>479.86</v>
      </c>
      <c r="J2435">
        <f t="shared" ref="J2435:J2498" si="114">(H2435-I2435)/I2435</f>
        <v>-0.2897094986037595</v>
      </c>
      <c r="K2435">
        <v>183.16</v>
      </c>
      <c r="L2435">
        <f>MAX($K$2:K2435)</f>
        <v>183.16</v>
      </c>
      <c r="M2435">
        <f t="shared" ref="M2435:M2498" si="115">(K2435-L2435)/L2435</f>
        <v>0</v>
      </c>
      <c r="N2435">
        <v>6445.76</v>
      </c>
      <c r="O2435">
        <f>MAX($N$2:N2435)</f>
        <v>6445.76</v>
      </c>
      <c r="P2435">
        <f t="shared" ref="P2435:P2498" si="116">(N2435-O2435)/O2435</f>
        <v>0</v>
      </c>
    </row>
    <row r="2436" spans="1:16">
      <c r="A2436" s="1">
        <v>45882</v>
      </c>
      <c r="B2436">
        <v>233.33</v>
      </c>
      <c r="C2436" s="3">
        <f>MAX($B$2:B2436)</f>
        <v>258.73599999999999</v>
      </c>
      <c r="D2436" s="4">
        <f>(B2436 - C2436) / C2436</f>
        <v>-9.8192752458103924E-2</v>
      </c>
      <c r="E2436">
        <v>224.56</v>
      </c>
      <c r="F2436">
        <f>MAX($E$2:E2436)</f>
        <v>242.06</v>
      </c>
      <c r="G2436">
        <f>(E2436-F2436)/F2436</f>
        <v>-7.2296124927703875E-2</v>
      </c>
      <c r="H2436">
        <v>339.38</v>
      </c>
      <c r="I2436">
        <f>MAX($H$2:H2436)</f>
        <v>479.86</v>
      </c>
      <c r="J2436">
        <f t="shared" si="114"/>
        <v>-0.2927520526820323</v>
      </c>
      <c r="K2436">
        <v>181.59</v>
      </c>
      <c r="L2436">
        <f>MAX($K$2:K2436)</f>
        <v>183.16</v>
      </c>
      <c r="M2436">
        <f t="shared" si="115"/>
        <v>-8.5717405547062302E-3</v>
      </c>
      <c r="N2436">
        <v>6466.58</v>
      </c>
      <c r="O2436">
        <f>MAX($N$2:N2436)</f>
        <v>6466.58</v>
      </c>
      <c r="P2436">
        <f t="shared" si="116"/>
        <v>0</v>
      </c>
    </row>
    <row r="2437" spans="1:16">
      <c r="A2437" s="1">
        <v>45883</v>
      </c>
      <c r="B2437">
        <v>232.78</v>
      </c>
      <c r="C2437" s="3">
        <f>MAX($B$2:B2437)</f>
        <v>258.73599999999999</v>
      </c>
      <c r="D2437" s="4">
        <f>(B2437 - C2437) / C2437</f>
        <v>-0.10031847133757958</v>
      </c>
      <c r="E2437">
        <v>230.98</v>
      </c>
      <c r="F2437">
        <f>MAX($E$2:E2437)</f>
        <v>242.06</v>
      </c>
      <c r="G2437">
        <f>(E2437-F2437)/F2437</f>
        <v>-4.577377509708342E-2</v>
      </c>
      <c r="H2437">
        <v>335.58</v>
      </c>
      <c r="I2437">
        <f>MAX($H$2:H2437)</f>
        <v>479.86</v>
      </c>
      <c r="J2437">
        <f t="shared" si="114"/>
        <v>-0.3006710290501397</v>
      </c>
      <c r="K2437">
        <v>182.02</v>
      </c>
      <c r="L2437">
        <f>MAX($K$2:K2437)</f>
        <v>183.16</v>
      </c>
      <c r="M2437">
        <f t="shared" si="115"/>
        <v>-6.2240663900414196E-3</v>
      </c>
      <c r="N2437">
        <v>6468.54</v>
      </c>
      <c r="O2437">
        <f>MAX($N$2:N2437)</f>
        <v>6468.54</v>
      </c>
      <c r="P2437">
        <f t="shared" si="116"/>
        <v>0</v>
      </c>
    </row>
    <row r="2438" spans="1:16">
      <c r="A2438" s="1">
        <v>45884</v>
      </c>
      <c r="B2438">
        <v>231.59</v>
      </c>
      <c r="C2438" s="3">
        <f>MAX($B$2:B2438)</f>
        <v>258.73599999999999</v>
      </c>
      <c r="D2438" s="4">
        <f>(B2438 - C2438) / C2438</f>
        <v>-0.10491775400408133</v>
      </c>
      <c r="E2438">
        <v>231.03</v>
      </c>
      <c r="F2438">
        <f>MAX($E$2:E2438)</f>
        <v>242.06</v>
      </c>
      <c r="G2438">
        <f>(E2438-F2438)/F2438</f>
        <v>-4.5567214740147077E-2</v>
      </c>
      <c r="H2438">
        <v>330.56</v>
      </c>
      <c r="I2438">
        <f>MAX($H$2:H2438)</f>
        <v>479.86</v>
      </c>
      <c r="J2438">
        <f t="shared" si="114"/>
        <v>-0.31113241362063937</v>
      </c>
      <c r="K2438">
        <v>180.45</v>
      </c>
      <c r="L2438">
        <f>MAX($K$2:K2438)</f>
        <v>183.16</v>
      </c>
      <c r="M2438">
        <f t="shared" si="115"/>
        <v>-1.4795806944747806E-2</v>
      </c>
      <c r="N2438">
        <v>6449.8</v>
      </c>
      <c r="O2438">
        <f>MAX($N$2:N2438)</f>
        <v>6468.54</v>
      </c>
      <c r="P2438">
        <f t="shared" si="116"/>
        <v>-2.8970988816641439E-3</v>
      </c>
    </row>
    <row r="2439" spans="1:16">
      <c r="A2439" s="1">
        <v>45887</v>
      </c>
      <c r="B2439">
        <v>230.89</v>
      </c>
      <c r="C2439" s="3">
        <f>MAX($B$2:B2439)</f>
        <v>258.73599999999999</v>
      </c>
      <c r="D2439" s="4">
        <f>(B2439 - C2439) / C2439</f>
        <v>-0.10762321439614125</v>
      </c>
      <c r="E2439">
        <v>231.49</v>
      </c>
      <c r="F2439">
        <f>MAX($E$2:E2439)</f>
        <v>242.06</v>
      </c>
      <c r="G2439">
        <f>(E2439-F2439)/F2439</f>
        <v>-4.3666859456333112E-2</v>
      </c>
      <c r="H2439">
        <v>335.16</v>
      </c>
      <c r="I2439">
        <f>MAX($H$2:H2439)</f>
        <v>479.86</v>
      </c>
      <c r="J2439">
        <f t="shared" si="114"/>
        <v>-0.3015462843329304</v>
      </c>
      <c r="K2439">
        <v>182.01</v>
      </c>
      <c r="L2439">
        <f>MAX($K$2:K2439)</f>
        <v>183.16</v>
      </c>
      <c r="M2439">
        <f t="shared" si="115"/>
        <v>-6.2786634636383797E-3</v>
      </c>
      <c r="N2439">
        <v>6449.15</v>
      </c>
      <c r="O2439">
        <f>MAX($N$2:N2439)</f>
        <v>6468.54</v>
      </c>
      <c r="P2439">
        <f t="shared" si="116"/>
        <v>-2.9975852356173617E-3</v>
      </c>
    </row>
    <row r="2440" spans="1:16">
      <c r="A2440" s="1">
        <v>45888</v>
      </c>
      <c r="B2440">
        <v>230.56</v>
      </c>
      <c r="C2440" s="3">
        <f>MAX($B$2:B2440)</f>
        <v>258.73599999999999</v>
      </c>
      <c r="D2440" s="4">
        <f>(B2440 - C2440) / C2440</f>
        <v>-0.10889864572382656</v>
      </c>
      <c r="E2440">
        <v>228.01</v>
      </c>
      <c r="F2440">
        <f>MAX($E$2:E2440)</f>
        <v>242.06</v>
      </c>
      <c r="G2440">
        <f>(E2440-F2440)/F2440</f>
        <v>-5.8043460299099445E-2</v>
      </c>
      <c r="H2440">
        <v>329.31</v>
      </c>
      <c r="I2440">
        <f>MAX($H$2:H2440)</f>
        <v>479.86</v>
      </c>
      <c r="J2440">
        <f t="shared" si="114"/>
        <v>-0.3137373400575168</v>
      </c>
      <c r="K2440">
        <v>175.64</v>
      </c>
      <c r="L2440">
        <f>MAX($K$2:K2440)</f>
        <v>183.16</v>
      </c>
      <c r="M2440">
        <f t="shared" si="115"/>
        <v>-4.1056999344835171E-2</v>
      </c>
      <c r="N2440">
        <v>6411.37</v>
      </c>
      <c r="O2440">
        <f>MAX($N$2:N2440)</f>
        <v>6468.54</v>
      </c>
      <c r="P2440">
        <f t="shared" si="116"/>
        <v>-8.8381613161548165E-3</v>
      </c>
    </row>
    <row r="2441" spans="1:16">
      <c r="A2441" s="1">
        <v>45889</v>
      </c>
      <c r="B2441">
        <v>226.01</v>
      </c>
      <c r="C2441" s="3">
        <f>MAX($B$2:B2441)</f>
        <v>258.73599999999999</v>
      </c>
      <c r="D2441" s="4">
        <f>(B2441 - C2441) / C2441</f>
        <v>-0.12648413827221569</v>
      </c>
      <c r="E2441">
        <v>223.81</v>
      </c>
      <c r="F2441">
        <f>MAX($E$2:E2441)</f>
        <v>242.06</v>
      </c>
      <c r="G2441">
        <f>(E2441-F2441)/F2441</f>
        <v>-7.539453028174832E-2</v>
      </c>
      <c r="H2441">
        <v>323.89999999999998</v>
      </c>
      <c r="I2441">
        <f>MAX($H$2:H2441)</f>
        <v>479.86</v>
      </c>
      <c r="J2441">
        <f t="shared" si="114"/>
        <v>-0.32501146167632233</v>
      </c>
      <c r="K2441">
        <v>175.4</v>
      </c>
      <c r="L2441">
        <f>MAX($K$2:K2441)</f>
        <v>183.16</v>
      </c>
      <c r="M2441">
        <f t="shared" si="115"/>
        <v>-4.2367329111159591E-2</v>
      </c>
      <c r="N2441">
        <v>6395.78</v>
      </c>
      <c r="O2441">
        <f>MAX($N$2:N2441)</f>
        <v>6468.54</v>
      </c>
      <c r="P2441">
        <f t="shared" si="116"/>
        <v>-1.1248287867123063E-2</v>
      </c>
    </row>
    <row r="2442" spans="1:16">
      <c r="A2442" s="1">
        <v>45890</v>
      </c>
      <c r="B2442">
        <v>224.9</v>
      </c>
      <c r="C2442" s="3">
        <f>MAX($B$2:B2442)</f>
        <v>258.73599999999999</v>
      </c>
      <c r="D2442" s="4">
        <f>(B2442 - C2442) / C2442</f>
        <v>-0.13077422546533912</v>
      </c>
      <c r="E2442">
        <v>221.95</v>
      </c>
      <c r="F2442">
        <f>MAX($E$2:E2442)</f>
        <v>242.06</v>
      </c>
      <c r="G2442">
        <f>(E2442-F2442)/F2442</f>
        <v>-8.3078575559778628E-2</v>
      </c>
      <c r="H2442">
        <v>320.11</v>
      </c>
      <c r="I2442">
        <f>MAX($H$2:H2442)</f>
        <v>479.86</v>
      </c>
      <c r="J2442">
        <f t="shared" si="114"/>
        <v>-0.33290959863293462</v>
      </c>
      <c r="K2442">
        <v>174.98</v>
      </c>
      <c r="L2442">
        <f>MAX($K$2:K2442)</f>
        <v>183.16</v>
      </c>
      <c r="M2442">
        <f t="shared" si="115"/>
        <v>-4.4660406202227595E-2</v>
      </c>
      <c r="N2442">
        <v>6370.17</v>
      </c>
      <c r="O2442">
        <f>MAX($N$2:N2442)</f>
        <v>6468.54</v>
      </c>
      <c r="P2442">
        <f t="shared" si="116"/>
        <v>-1.5207450212876459E-2</v>
      </c>
    </row>
    <row r="2443" spans="1:16">
      <c r="A2443" s="1">
        <v>45891</v>
      </c>
      <c r="B2443">
        <v>227.76</v>
      </c>
      <c r="C2443" s="3">
        <f>MAX($B$2:B2443)</f>
        <v>258.73599999999999</v>
      </c>
      <c r="D2443" s="4">
        <f>(B2443 - C2443) / C2443</f>
        <v>-0.11972048729206604</v>
      </c>
      <c r="E2443">
        <v>228.84</v>
      </c>
      <c r="F2443">
        <f>MAX($E$2:E2443)</f>
        <v>242.06</v>
      </c>
      <c r="G2443">
        <f>(E2443-F2443)/F2443</f>
        <v>-5.4614558373956866E-2</v>
      </c>
      <c r="H2443">
        <v>340.01</v>
      </c>
      <c r="I2443">
        <f>MAX($H$2:H2443)</f>
        <v>479.86</v>
      </c>
      <c r="J2443">
        <f t="shared" si="114"/>
        <v>-0.29143916975784606</v>
      </c>
      <c r="K2443">
        <v>177.99</v>
      </c>
      <c r="L2443">
        <f>MAX($K$2:K2443)</f>
        <v>183.16</v>
      </c>
      <c r="M2443">
        <f t="shared" si="115"/>
        <v>-2.8226687049574074E-2</v>
      </c>
      <c r="N2443">
        <v>6466.91</v>
      </c>
      <c r="O2443">
        <f>MAX($N$2:N2443)</f>
        <v>6468.54</v>
      </c>
      <c r="P2443">
        <f t="shared" si="116"/>
        <v>-2.5198885683633542E-4</v>
      </c>
    </row>
    <row r="2444" spans="1:16">
      <c r="A2444" s="1">
        <v>45894</v>
      </c>
      <c r="B2444">
        <v>227.16</v>
      </c>
      <c r="C2444" s="3">
        <f>MAX($B$2:B2444)</f>
        <v>258.73599999999999</v>
      </c>
      <c r="D2444" s="4">
        <f>(B2444 - C2444) / C2444</f>
        <v>-0.12203945334240304</v>
      </c>
      <c r="E2444">
        <v>227.94</v>
      </c>
      <c r="F2444">
        <f>MAX($E$2:E2444)</f>
        <v>242.06</v>
      </c>
      <c r="G2444">
        <f>(E2444-F2444)/F2444</f>
        <v>-5.8332644798810229E-2</v>
      </c>
      <c r="H2444">
        <v>346.6</v>
      </c>
      <c r="I2444">
        <f>MAX($H$2:H2444)</f>
        <v>479.86</v>
      </c>
      <c r="J2444">
        <f t="shared" si="114"/>
        <v>-0.27770599758262826</v>
      </c>
      <c r="K2444">
        <v>179.81</v>
      </c>
      <c r="L2444">
        <f>MAX($K$2:K2444)</f>
        <v>183.16</v>
      </c>
      <c r="M2444">
        <f t="shared" si="115"/>
        <v>-1.8290019654946463E-2</v>
      </c>
      <c r="N2444">
        <v>6439.32</v>
      </c>
      <c r="O2444">
        <f>MAX($N$2:N2444)</f>
        <v>6468.54</v>
      </c>
      <c r="P2444">
        <f t="shared" si="116"/>
        <v>-4.5172480961701176E-3</v>
      </c>
    </row>
    <row r="2445" spans="1:16">
      <c r="A2445" s="1">
        <v>45895</v>
      </c>
      <c r="B2445">
        <v>229.31</v>
      </c>
      <c r="C2445" s="3">
        <f>MAX($B$2:B2445)</f>
        <v>258.73599999999999</v>
      </c>
      <c r="D2445" s="4">
        <f>(B2445 - C2445) / C2445</f>
        <v>-0.11372982499536202</v>
      </c>
      <c r="E2445">
        <v>228.71</v>
      </c>
      <c r="F2445">
        <f>MAX($E$2:E2445)</f>
        <v>242.06</v>
      </c>
      <c r="G2445">
        <f>(E2445-F2445)/F2445</f>
        <v>-5.5151615301991218E-2</v>
      </c>
      <c r="H2445">
        <v>351.67</v>
      </c>
      <c r="I2445">
        <f>MAX($H$2:H2445)</f>
        <v>479.86</v>
      </c>
      <c r="J2445">
        <f t="shared" si="114"/>
        <v>-0.26714041595465343</v>
      </c>
      <c r="K2445">
        <v>181.77</v>
      </c>
      <c r="L2445">
        <f>MAX($K$2:K2445)</f>
        <v>183.16</v>
      </c>
      <c r="M2445">
        <f t="shared" si="115"/>
        <v>-7.5889932299627993E-3</v>
      </c>
      <c r="N2445">
        <v>6465.94</v>
      </c>
      <c r="O2445">
        <f>MAX($N$2:N2445)</f>
        <v>6468.54</v>
      </c>
      <c r="P2445">
        <f t="shared" si="116"/>
        <v>-4.0194541581258891E-4</v>
      </c>
    </row>
    <row r="2446" spans="1:16">
      <c r="A2446" s="1">
        <v>45896</v>
      </c>
      <c r="B2446">
        <v>230.49</v>
      </c>
      <c r="C2446" s="3">
        <f>MAX($B$2:B2446)</f>
        <v>258.73599999999999</v>
      </c>
      <c r="D2446" s="4">
        <f>(B2446 - C2446) / C2446</f>
        <v>-0.10916919176303252</v>
      </c>
      <c r="E2446">
        <v>229.12</v>
      </c>
      <c r="F2446">
        <f>MAX($E$2:E2446)</f>
        <v>242.06</v>
      </c>
      <c r="G2446">
        <f>(E2446-F2446)/F2446</f>
        <v>-5.3457820375113596E-2</v>
      </c>
      <c r="H2446">
        <v>349.6</v>
      </c>
      <c r="I2446">
        <f>MAX($H$2:H2446)</f>
        <v>479.86</v>
      </c>
      <c r="J2446">
        <f t="shared" si="114"/>
        <v>-0.27145417413412243</v>
      </c>
      <c r="K2446">
        <v>181.6</v>
      </c>
      <c r="L2446">
        <f>MAX($K$2:K2446)</f>
        <v>183.16</v>
      </c>
      <c r="M2446">
        <f t="shared" si="115"/>
        <v>-8.5171434811094245E-3</v>
      </c>
      <c r="N2446">
        <v>6481.4</v>
      </c>
      <c r="O2446">
        <f>MAX($N$2:N2446)</f>
        <v>6481.4</v>
      </c>
      <c r="P2446">
        <f t="shared" si="116"/>
        <v>0</v>
      </c>
    </row>
    <row r="2447" spans="1:16">
      <c r="A2447" s="1">
        <v>45897</v>
      </c>
      <c r="B2447">
        <v>232.56</v>
      </c>
      <c r="C2447" s="3">
        <f>MAX($B$2:B2447)</f>
        <v>258.73599999999999</v>
      </c>
      <c r="D2447" s="4">
        <f>(B2447 - C2447) / C2447</f>
        <v>-0.10116875888936981</v>
      </c>
      <c r="E2447">
        <v>231.6</v>
      </c>
      <c r="F2447">
        <f>MAX($E$2:E2447)</f>
        <v>242.06</v>
      </c>
      <c r="G2447">
        <f>(E2447-F2447)/F2447</f>
        <v>-4.321242667107332E-2</v>
      </c>
      <c r="H2447">
        <v>345.98</v>
      </c>
      <c r="I2447">
        <f>MAX($H$2:H2447)</f>
        <v>479.86</v>
      </c>
      <c r="J2447">
        <f t="shared" si="114"/>
        <v>-0.27899804109531945</v>
      </c>
      <c r="K2447">
        <v>180.17</v>
      </c>
      <c r="L2447">
        <f>MAX($K$2:K2447)</f>
        <v>183.16</v>
      </c>
      <c r="M2447">
        <f t="shared" si="115"/>
        <v>-1.6324525005459757E-2</v>
      </c>
      <c r="N2447">
        <v>6501.86</v>
      </c>
      <c r="O2447">
        <f>MAX($N$2:N2447)</f>
        <v>6501.86</v>
      </c>
      <c r="P2447">
        <f t="shared" si="116"/>
        <v>0</v>
      </c>
    </row>
    <row r="2448" spans="1:16">
      <c r="A2448" s="1">
        <v>45898</v>
      </c>
      <c r="B2448">
        <v>232.14</v>
      </c>
      <c r="C2448" s="3">
        <f>MAX($B$2:B2448)</f>
        <v>258.73599999999999</v>
      </c>
      <c r="D2448" s="4">
        <f>(B2448 - C2448) / C2448</f>
        <v>-0.10279203512460579</v>
      </c>
      <c r="E2448">
        <v>229</v>
      </c>
      <c r="F2448">
        <f>MAX($E$2:E2448)</f>
        <v>242.06</v>
      </c>
      <c r="G2448">
        <f>(E2448-F2448)/F2448</f>
        <v>-5.3953565231760731E-2</v>
      </c>
      <c r="H2448">
        <v>333.87</v>
      </c>
      <c r="I2448">
        <f>MAX($H$2:H2448)</f>
        <v>479.86</v>
      </c>
      <c r="J2448">
        <f t="shared" si="114"/>
        <v>-0.30423456841578794</v>
      </c>
      <c r="K2448">
        <v>174.18</v>
      </c>
      <c r="L2448">
        <f>MAX($K$2:K2448)</f>
        <v>183.16</v>
      </c>
      <c r="M2448">
        <f t="shared" si="115"/>
        <v>-4.9028172089975924E-2</v>
      </c>
      <c r="N2448">
        <v>6460.26</v>
      </c>
      <c r="O2448">
        <f>MAX($N$2:N2448)</f>
        <v>6501.86</v>
      </c>
      <c r="P2448">
        <f t="shared" si="116"/>
        <v>-6.3981691392923654E-3</v>
      </c>
    </row>
    <row r="2449" spans="1:16">
      <c r="A2449" s="1">
        <v>45902</v>
      </c>
      <c r="B2449">
        <v>229.72</v>
      </c>
      <c r="C2449" s="3">
        <f>MAX($B$2:B2449)</f>
        <v>258.73599999999999</v>
      </c>
      <c r="D2449" s="4">
        <f>(B2449 - C2449) / C2449</f>
        <v>-0.11214519819429841</v>
      </c>
      <c r="E2449">
        <v>225.34</v>
      </c>
      <c r="F2449">
        <f>MAX($E$2:E2449)</f>
        <v>242.06</v>
      </c>
      <c r="G2449">
        <f>(E2449-F2449)/F2449</f>
        <v>-6.907378335949764E-2</v>
      </c>
      <c r="H2449">
        <v>329.36</v>
      </c>
      <c r="I2449">
        <f>MAX($H$2:H2449)</f>
        <v>479.86</v>
      </c>
      <c r="J2449">
        <f t="shared" si="114"/>
        <v>-0.31363314300004169</v>
      </c>
      <c r="K2449">
        <v>170.78</v>
      </c>
      <c r="L2449">
        <f>MAX($K$2:K2449)</f>
        <v>183.16</v>
      </c>
      <c r="M2449">
        <f t="shared" si="115"/>
        <v>-6.7591177112906728E-2</v>
      </c>
      <c r="N2449">
        <v>6415.54</v>
      </c>
      <c r="O2449">
        <f>MAX($N$2:N2449)</f>
        <v>6501.86</v>
      </c>
      <c r="P2449">
        <f t="shared" si="116"/>
        <v>-1.3276200964031787E-2</v>
      </c>
    </row>
    <row r="2450" spans="1:16">
      <c r="A2450" s="1">
        <v>45903</v>
      </c>
      <c r="B2450">
        <v>238.47</v>
      </c>
      <c r="C2450" s="3">
        <f>MAX($B$2:B2450)</f>
        <v>258.73599999999999</v>
      </c>
      <c r="D2450" s="4">
        <f>(B2450 - C2450) / C2450</f>
        <v>-7.8326943293550153E-2</v>
      </c>
      <c r="E2450">
        <v>225.99</v>
      </c>
      <c r="F2450">
        <f>MAX($E$2:E2450)</f>
        <v>242.06</v>
      </c>
      <c r="G2450">
        <f>(E2450-F2450)/F2450</f>
        <v>-6.6388498719325756E-2</v>
      </c>
      <c r="H2450">
        <v>334.09</v>
      </c>
      <c r="I2450">
        <f>MAX($H$2:H2450)</f>
        <v>479.86</v>
      </c>
      <c r="J2450">
        <f t="shared" si="114"/>
        <v>-0.30377610136289757</v>
      </c>
      <c r="K2450">
        <v>170.62</v>
      </c>
      <c r="L2450">
        <f>MAX($K$2:K2450)</f>
        <v>183.16</v>
      </c>
      <c r="M2450">
        <f t="shared" si="115"/>
        <v>-6.8464730290456383E-2</v>
      </c>
      <c r="N2450">
        <v>6448.26</v>
      </c>
      <c r="O2450">
        <f>MAX($N$2:N2450)</f>
        <v>6501.86</v>
      </c>
      <c r="P2450">
        <f t="shared" si="116"/>
        <v>-8.2437948525498021E-3</v>
      </c>
    </row>
    <row r="2451" spans="1:16">
      <c r="A2451" s="1">
        <v>45904</v>
      </c>
      <c r="B2451">
        <v>239.78</v>
      </c>
      <c r="C2451" s="3">
        <f>MAX($B$2:B2451)</f>
        <v>258.73599999999999</v>
      </c>
      <c r="D2451" s="4">
        <f>(B2451 - C2451) / C2451</f>
        <v>-7.3263867416980974E-2</v>
      </c>
      <c r="E2451">
        <v>235.68</v>
      </c>
      <c r="F2451">
        <f>MAX($E$2:E2451)</f>
        <v>242.06</v>
      </c>
      <c r="G2451">
        <f>(E2451-F2451)/F2451</f>
        <v>-2.6357101545071451E-2</v>
      </c>
      <c r="H2451">
        <v>338.53</v>
      </c>
      <c r="I2451">
        <f>MAX($H$2:H2451)</f>
        <v>479.86</v>
      </c>
      <c r="J2451">
        <f t="shared" si="114"/>
        <v>-0.29452340265910898</v>
      </c>
      <c r="K2451">
        <v>171.66</v>
      </c>
      <c r="L2451">
        <f>MAX($K$2:K2451)</f>
        <v>183.16</v>
      </c>
      <c r="M2451">
        <f t="shared" si="115"/>
        <v>-6.2786634636383495E-2</v>
      </c>
      <c r="N2451">
        <v>6502.08</v>
      </c>
      <c r="O2451">
        <f>MAX($N$2:N2451)</f>
        <v>6502.08</v>
      </c>
      <c r="P2451">
        <f t="shared" si="116"/>
        <v>0</v>
      </c>
    </row>
    <row r="2452" spans="1:16">
      <c r="A2452" s="1">
        <v>45905</v>
      </c>
      <c r="B2452">
        <v>239.69</v>
      </c>
      <c r="C2452" s="3">
        <f>MAX($B$2:B2452)</f>
        <v>258.73599999999999</v>
      </c>
      <c r="D2452" s="4">
        <f>(B2452 - C2452) / C2452</f>
        <v>-7.3611712324531536E-2</v>
      </c>
      <c r="E2452">
        <v>232.33</v>
      </c>
      <c r="F2452">
        <f>MAX($E$2:E2452)</f>
        <v>242.06</v>
      </c>
      <c r="G2452">
        <f>(E2452-F2452)/F2452</f>
        <v>-4.019664545980331E-2</v>
      </c>
      <c r="H2452">
        <v>350.84</v>
      </c>
      <c r="I2452">
        <f>MAX($H$2:H2452)</f>
        <v>479.86</v>
      </c>
      <c r="J2452">
        <f t="shared" si="114"/>
        <v>-0.26887008710874011</v>
      </c>
      <c r="K2452">
        <v>167.02</v>
      </c>
      <c r="L2452">
        <f>MAX($K$2:K2452)</f>
        <v>183.16</v>
      </c>
      <c r="M2452">
        <f t="shared" si="115"/>
        <v>-8.811967678532423E-2</v>
      </c>
      <c r="N2452">
        <v>6481.5</v>
      </c>
      <c r="O2452">
        <f>MAX($N$2:N2452)</f>
        <v>6502.08</v>
      </c>
      <c r="P2452">
        <f t="shared" si="116"/>
        <v>-3.1651410010335042E-3</v>
      </c>
    </row>
    <row r="2453" spans="1:16">
      <c r="A2453" s="1">
        <v>45908</v>
      </c>
      <c r="B2453">
        <v>237.88</v>
      </c>
      <c r="C2453" s="3">
        <f>MAX($B$2:B2453)</f>
        <v>258.73599999999999</v>
      </c>
      <c r="D2453" s="4">
        <f>(B2453 - C2453) / C2453</f>
        <v>-8.0607259909714901E-2</v>
      </c>
      <c r="E2453">
        <v>235.84</v>
      </c>
      <c r="F2453">
        <f>MAX($E$2:E2453)</f>
        <v>242.06</v>
      </c>
      <c r="G2453">
        <f>(E2453-F2453)/F2453</f>
        <v>-2.5696108402875315E-2</v>
      </c>
      <c r="H2453">
        <v>346.4</v>
      </c>
      <c r="I2453">
        <f>MAX($H$2:H2453)</f>
        <v>479.86</v>
      </c>
      <c r="J2453">
        <f t="shared" si="114"/>
        <v>-0.27812278581252869</v>
      </c>
      <c r="K2453">
        <v>168.31</v>
      </c>
      <c r="L2453">
        <f>MAX($K$2:K2453)</f>
        <v>183.16</v>
      </c>
      <c r="M2453">
        <f t="shared" si="115"/>
        <v>-8.1076654291329958E-2</v>
      </c>
      <c r="N2453">
        <v>6495.15</v>
      </c>
      <c r="O2453">
        <f>MAX($N$2:N2453)</f>
        <v>6502.08</v>
      </c>
      <c r="P2453">
        <f t="shared" si="116"/>
        <v>-1.065812786062351E-3</v>
      </c>
    </row>
    <row r="2454" spans="1:16">
      <c r="A2454" s="1">
        <v>45909</v>
      </c>
      <c r="B2454">
        <v>234.35</v>
      </c>
      <c r="C2454" s="3">
        <f>MAX($B$2:B2454)</f>
        <v>258.73599999999999</v>
      </c>
      <c r="D2454" s="4">
        <f>(B2454 - C2454) / C2454</f>
        <v>-9.4250510172531055E-2</v>
      </c>
      <c r="E2454">
        <v>238.24</v>
      </c>
      <c r="F2454">
        <f>MAX($E$2:E2454)</f>
        <v>242.06</v>
      </c>
      <c r="G2454">
        <f>(E2454-F2454)/F2454</f>
        <v>-1.5781211269933045E-2</v>
      </c>
      <c r="H2454">
        <v>346.97</v>
      </c>
      <c r="I2454">
        <f>MAX($H$2:H2454)</f>
        <v>479.86</v>
      </c>
      <c r="J2454">
        <f t="shared" si="114"/>
        <v>-0.2769349393573125</v>
      </c>
      <c r="K2454">
        <v>170.76</v>
      </c>
      <c r="L2454">
        <f>MAX($K$2:K2454)</f>
        <v>183.16</v>
      </c>
      <c r="M2454">
        <f t="shared" si="115"/>
        <v>-6.7700371260100492E-2</v>
      </c>
      <c r="N2454">
        <v>6512.61</v>
      </c>
      <c r="O2454">
        <f>MAX($N$2:N2454)</f>
        <v>6512.61</v>
      </c>
      <c r="P2454">
        <f t="shared" si="116"/>
        <v>0</v>
      </c>
    </row>
    <row r="2455" spans="1:16">
      <c r="A2455" s="1">
        <v>45910</v>
      </c>
      <c r="B2455">
        <v>226.79</v>
      </c>
      <c r="C2455" s="3">
        <f>MAX($B$2:B2455)</f>
        <v>258.73599999999999</v>
      </c>
      <c r="D2455" s="4">
        <f>(B2455 - C2455) / C2455</f>
        <v>-0.12346948240677756</v>
      </c>
      <c r="E2455">
        <v>230.33</v>
      </c>
      <c r="F2455">
        <f>MAX($E$2:E2455)</f>
        <v>242.06</v>
      </c>
      <c r="G2455">
        <f>(E2455-F2455)/F2455</f>
        <v>-4.8459059737255186E-2</v>
      </c>
      <c r="H2455">
        <v>347.79</v>
      </c>
      <c r="I2455">
        <f>MAX($H$2:H2455)</f>
        <v>479.86</v>
      </c>
      <c r="J2455">
        <f t="shared" si="114"/>
        <v>-0.27522610761472094</v>
      </c>
      <c r="K2455">
        <v>177.33</v>
      </c>
      <c r="L2455">
        <f>MAX($K$2:K2455)</f>
        <v>183.16</v>
      </c>
      <c r="M2455">
        <f t="shared" si="115"/>
        <v>-3.1830093906966499E-2</v>
      </c>
      <c r="N2455">
        <v>6532.04</v>
      </c>
      <c r="O2455">
        <f>MAX($N$2:N2455)</f>
        <v>6532.04</v>
      </c>
      <c r="P2455">
        <f t="shared" si="116"/>
        <v>0</v>
      </c>
    </row>
    <row r="2456" spans="1:16">
      <c r="A2456" s="1">
        <v>45911</v>
      </c>
      <c r="B2456">
        <v>230.03</v>
      </c>
      <c r="C2456" s="3">
        <f>MAX($B$2:B2456)</f>
        <v>258.73599999999999</v>
      </c>
      <c r="D2456" s="4">
        <f>(B2456 - C2456) / C2456</f>
        <v>-0.11094706573495761</v>
      </c>
      <c r="E2456">
        <v>229.95</v>
      </c>
      <c r="F2456">
        <f>MAX($E$2:E2456)</f>
        <v>242.06</v>
      </c>
      <c r="G2456">
        <f>(E2456-F2456)/F2456</f>
        <v>-5.0028918449971135E-2</v>
      </c>
      <c r="H2456">
        <v>368.81</v>
      </c>
      <c r="I2456">
        <f>MAX($H$2:H2456)</f>
        <v>479.86</v>
      </c>
      <c r="J2456">
        <f t="shared" si="114"/>
        <v>-0.23142166465219025</v>
      </c>
      <c r="K2456">
        <v>177.17</v>
      </c>
      <c r="L2456">
        <f>MAX($K$2:K2456)</f>
        <v>183.16</v>
      </c>
      <c r="M2456">
        <f t="shared" si="115"/>
        <v>-3.270364708451632E-2</v>
      </c>
      <c r="N2456">
        <v>6587.47</v>
      </c>
      <c r="O2456">
        <f>MAX($N$2:N2456)</f>
        <v>6587.47</v>
      </c>
      <c r="P2456">
        <f t="shared" si="116"/>
        <v>0</v>
      </c>
    </row>
    <row r="2457" spans="1:16">
      <c r="A2457" s="1">
        <v>45912</v>
      </c>
      <c r="B2457">
        <v>234.07</v>
      </c>
      <c r="C2457" s="3">
        <f>MAX($B$2:B2457)</f>
        <v>258.73599999999999</v>
      </c>
      <c r="D2457" s="4">
        <f>(B2457 - C2457) / C2457</f>
        <v>-9.5332694329355011E-2</v>
      </c>
      <c r="E2457">
        <v>228.15</v>
      </c>
      <c r="F2457">
        <f>MAX($E$2:E2457)</f>
        <v>242.06</v>
      </c>
      <c r="G2457">
        <f>(E2457-F2457)/F2457</f>
        <v>-5.7465091299677751E-2</v>
      </c>
      <c r="H2457">
        <v>395.94</v>
      </c>
      <c r="I2457">
        <f>MAX($H$2:H2457)</f>
        <v>479.86</v>
      </c>
      <c r="J2457">
        <f t="shared" si="114"/>
        <v>-0.17488434126620267</v>
      </c>
      <c r="K2457">
        <v>177.82</v>
      </c>
      <c r="L2457">
        <f>MAX($K$2:K2457)</f>
        <v>183.16</v>
      </c>
      <c r="M2457">
        <f t="shared" si="115"/>
        <v>-2.9154837300720701E-2</v>
      </c>
      <c r="N2457">
        <v>6584.29</v>
      </c>
      <c r="O2457">
        <f>MAX($N$2:N2457)</f>
        <v>6587.47</v>
      </c>
      <c r="P2457">
        <f t="shared" si="116"/>
        <v>-4.827346462299321E-4</v>
      </c>
    </row>
    <row r="2458" spans="1:16">
      <c r="A2458" s="1">
        <v>45915</v>
      </c>
      <c r="B2458">
        <v>236.7</v>
      </c>
      <c r="C2458" s="3">
        <f>MAX($B$2:B2458)</f>
        <v>258.73599999999999</v>
      </c>
      <c r="D2458" s="4">
        <f>(B2458 - C2458) / C2458</f>
        <v>-8.5167893142044412E-2</v>
      </c>
      <c r="E2458">
        <v>231.43</v>
      </c>
      <c r="F2458">
        <f>MAX($E$2:E2458)</f>
        <v>242.06</v>
      </c>
      <c r="G2458">
        <f>(E2458-F2458)/F2458</f>
        <v>-4.391473188465668E-2</v>
      </c>
      <c r="H2458">
        <v>410.04</v>
      </c>
      <c r="I2458">
        <f>MAX($H$2:H2458)</f>
        <v>479.86</v>
      </c>
      <c r="J2458">
        <f t="shared" si="114"/>
        <v>-0.14550077105822529</v>
      </c>
      <c r="K2458">
        <v>177.75</v>
      </c>
      <c r="L2458">
        <f>MAX($K$2:K2458)</f>
        <v>183.16</v>
      </c>
      <c r="M2458">
        <f t="shared" si="115"/>
        <v>-2.953701681589865E-2</v>
      </c>
      <c r="N2458">
        <v>6615.28</v>
      </c>
      <c r="O2458">
        <f>MAX($N$2:N2458)</f>
        <v>6615.28</v>
      </c>
      <c r="P2458">
        <f t="shared" si="116"/>
        <v>0</v>
      </c>
    </row>
    <row r="2459" spans="1:16">
      <c r="A2459" s="1">
        <v>45916</v>
      </c>
      <c r="B2459">
        <v>238.15</v>
      </c>
      <c r="C2459" s="3">
        <f>MAX($B$2:B2459)</f>
        <v>258.73599999999999</v>
      </c>
      <c r="D2459" s="4">
        <f>(B2459 - C2459) / C2459</f>
        <v>-7.95637251870632E-2</v>
      </c>
      <c r="E2459">
        <v>234.05</v>
      </c>
      <c r="F2459">
        <f>MAX($E$2:E2459)</f>
        <v>242.06</v>
      </c>
      <c r="G2459">
        <f>(E2459-F2459)/F2459</f>
        <v>-3.309096918119471E-2</v>
      </c>
      <c r="H2459">
        <v>421.62</v>
      </c>
      <c r="I2459">
        <f>MAX($H$2:H2459)</f>
        <v>479.86</v>
      </c>
      <c r="J2459">
        <f t="shared" si="114"/>
        <v>-0.12136873254699289</v>
      </c>
      <c r="K2459">
        <v>174.88</v>
      </c>
      <c r="L2459">
        <f>MAX($K$2:K2459)</f>
        <v>183.16</v>
      </c>
      <c r="M2459">
        <f t="shared" si="115"/>
        <v>-4.5206376938196118E-2</v>
      </c>
      <c r="N2459">
        <v>6606.76</v>
      </c>
      <c r="O2459">
        <f>MAX($N$2:N2459)</f>
        <v>6615.28</v>
      </c>
      <c r="P2459">
        <f t="shared" si="116"/>
        <v>-1.2879273439672285E-3</v>
      </c>
    </row>
    <row r="2460" spans="1:16">
      <c r="A2460" s="1">
        <v>45917</v>
      </c>
      <c r="B2460">
        <v>238.99</v>
      </c>
      <c r="C2460" s="3">
        <f>MAX($B$2:B2460)</f>
        <v>258.73599999999999</v>
      </c>
      <c r="D2460" s="4">
        <f>(B2460 - C2460) / C2460</f>
        <v>-7.6317172716591358E-2</v>
      </c>
      <c r="E2460">
        <v>231.62</v>
      </c>
      <c r="F2460">
        <f>MAX($E$2:E2460)</f>
        <v>242.06</v>
      </c>
      <c r="G2460">
        <f>(E2460-F2460)/F2460</f>
        <v>-4.3129802528298761E-2</v>
      </c>
      <c r="H2460">
        <v>425.86</v>
      </c>
      <c r="I2460">
        <f>MAX($H$2:H2460)</f>
        <v>479.86</v>
      </c>
      <c r="J2460">
        <f t="shared" si="114"/>
        <v>-0.11253282207310465</v>
      </c>
      <c r="K2460">
        <v>170.29</v>
      </c>
      <c r="L2460">
        <f>MAX($K$2:K2460)</f>
        <v>183.16</v>
      </c>
      <c r="M2460">
        <f t="shared" si="115"/>
        <v>-7.0266433719152685E-2</v>
      </c>
      <c r="N2460">
        <v>6600.35</v>
      </c>
      <c r="O2460">
        <f>MAX($N$2:N2460)</f>
        <v>6615.28</v>
      </c>
      <c r="P2460">
        <f t="shared" si="116"/>
        <v>-2.256896155567018E-3</v>
      </c>
    </row>
    <row r="2461" spans="1:16">
      <c r="A2461" s="1">
        <v>45918</v>
      </c>
      <c r="B2461">
        <v>237.88</v>
      </c>
      <c r="C2461" s="3">
        <f>MAX($B$2:B2461)</f>
        <v>258.73599999999999</v>
      </c>
      <c r="D2461" s="4">
        <f>(B2461 - C2461) / C2461</f>
        <v>-8.0607259909714901E-2</v>
      </c>
      <c r="E2461">
        <v>231.23</v>
      </c>
      <c r="F2461">
        <f>MAX($E$2:E2461)</f>
        <v>242.06</v>
      </c>
      <c r="G2461">
        <f>(E2461-F2461)/F2461</f>
        <v>-4.4740973312401934E-2</v>
      </c>
      <c r="H2461">
        <v>416.85</v>
      </c>
      <c r="I2461">
        <f>MAX($H$2:H2461)</f>
        <v>479.86</v>
      </c>
      <c r="J2461">
        <f t="shared" si="114"/>
        <v>-0.13130913183011708</v>
      </c>
      <c r="K2461">
        <v>176.24</v>
      </c>
      <c r="L2461">
        <f>MAX($K$2:K2461)</f>
        <v>183.16</v>
      </c>
      <c r="M2461">
        <f t="shared" si="115"/>
        <v>-3.7781174929023734E-2</v>
      </c>
      <c r="N2461">
        <v>6631.96</v>
      </c>
      <c r="O2461">
        <f>MAX($N$2:N2461)</f>
        <v>6631.96</v>
      </c>
      <c r="P2461">
        <f t="shared" si="116"/>
        <v>0</v>
      </c>
    </row>
    <row r="2462" spans="1:16">
      <c r="A2462" s="1">
        <v>45919</v>
      </c>
      <c r="B2462">
        <v>245.5</v>
      </c>
      <c r="C2462" s="3">
        <f>MAX($B$2:B2462)</f>
        <v>258.73599999999999</v>
      </c>
      <c r="D2462" s="4">
        <f>(B2462 - C2462) / C2462</f>
        <v>-5.1156391070434695E-2</v>
      </c>
      <c r="E2462">
        <v>231.48</v>
      </c>
      <c r="F2462">
        <f>MAX($E$2:E2462)</f>
        <v>242.06</v>
      </c>
      <c r="G2462">
        <f>(E2462-F2462)/F2462</f>
        <v>-4.3708171527720448E-2</v>
      </c>
      <c r="H2462">
        <v>426.07</v>
      </c>
      <c r="I2462">
        <f>MAX($H$2:H2462)</f>
        <v>479.86</v>
      </c>
      <c r="J2462">
        <f t="shared" si="114"/>
        <v>-0.11209519443170929</v>
      </c>
      <c r="K2462">
        <v>176.67</v>
      </c>
      <c r="L2462">
        <f>MAX($K$2:K2462)</f>
        <v>183.16</v>
      </c>
      <c r="M2462">
        <f t="shared" si="115"/>
        <v>-3.5433500764359083E-2</v>
      </c>
      <c r="N2462">
        <v>6664.36</v>
      </c>
      <c r="O2462">
        <f>MAX($N$2:N2462)</f>
        <v>6664.36</v>
      </c>
      <c r="P2462">
        <f t="shared" si="116"/>
        <v>0</v>
      </c>
    </row>
    <row r="2463" spans="1:16">
      <c r="A2463" s="1">
        <v>45922</v>
      </c>
      <c r="B2463">
        <v>256.08</v>
      </c>
      <c r="C2463" s="3">
        <f>MAX($B$2:B2463)</f>
        <v>258.73599999999999</v>
      </c>
      <c r="D2463" s="4">
        <f>(B2463 - C2463) / C2463</f>
        <v>-1.0265289716158579E-2</v>
      </c>
      <c r="E2463">
        <v>227.63</v>
      </c>
      <c r="F2463">
        <f>MAX($E$2:E2463)</f>
        <v>242.06</v>
      </c>
      <c r="G2463">
        <f>(E2463-F2463)/F2463</f>
        <v>-5.9613319011815283E-2</v>
      </c>
      <c r="H2463">
        <v>434.21</v>
      </c>
      <c r="I2463">
        <f>MAX($H$2:H2463)</f>
        <v>479.86</v>
      </c>
      <c r="J2463">
        <f t="shared" si="114"/>
        <v>-9.5131913474763546E-2</v>
      </c>
      <c r="K2463">
        <v>183.61</v>
      </c>
      <c r="L2463">
        <f>MAX($K$2:K2463)</f>
        <v>183.61</v>
      </c>
      <c r="M2463">
        <f t="shared" si="115"/>
        <v>0</v>
      </c>
      <c r="N2463">
        <v>6693.75</v>
      </c>
      <c r="O2463">
        <f>MAX($N$2:N2463)</f>
        <v>6693.75</v>
      </c>
      <c r="P2463">
        <f t="shared" si="116"/>
        <v>0</v>
      </c>
    </row>
    <row r="2464" spans="1:16">
      <c r="A2464" s="1">
        <v>45923</v>
      </c>
      <c r="B2464">
        <v>254.43</v>
      </c>
      <c r="C2464" s="3">
        <f>MAX($B$2:B2464)</f>
        <v>258.73599999999999</v>
      </c>
      <c r="D2464" s="4">
        <f>(B2464 - C2464) / C2464</f>
        <v>-1.6642446354585304E-2</v>
      </c>
      <c r="E2464">
        <v>220.71</v>
      </c>
      <c r="F2464">
        <f>MAX($E$2:E2464)</f>
        <v>242.06</v>
      </c>
      <c r="G2464">
        <f>(E2464-F2464)/F2464</f>
        <v>-8.8201272411798703E-2</v>
      </c>
      <c r="H2464">
        <v>425.85</v>
      </c>
      <c r="I2464">
        <f>MAX($H$2:H2464)</f>
        <v>479.86</v>
      </c>
      <c r="J2464">
        <f t="shared" si="114"/>
        <v>-0.11255366148459965</v>
      </c>
      <c r="K2464">
        <v>178.43</v>
      </c>
      <c r="L2464">
        <f>MAX($K$2:K2464)</f>
        <v>183.61</v>
      </c>
      <c r="M2464">
        <f t="shared" si="115"/>
        <v>-2.8211971025543306E-2</v>
      </c>
      <c r="N2464">
        <v>6656.92</v>
      </c>
      <c r="O2464">
        <f>MAX($N$2:N2464)</f>
        <v>6693.75</v>
      </c>
      <c r="P2464">
        <f t="shared" si="116"/>
        <v>-5.5021475256769262E-3</v>
      </c>
    </row>
    <row r="2465" spans="1:16">
      <c r="A2465" s="1">
        <v>45924</v>
      </c>
      <c r="B2465">
        <v>252.31</v>
      </c>
      <c r="C2465" s="3">
        <f>MAX($B$2:B2465)</f>
        <v>258.73599999999999</v>
      </c>
      <c r="D2465" s="4">
        <f>(B2465 - C2465) / C2465</f>
        <v>-2.4836126399109471E-2</v>
      </c>
      <c r="E2465">
        <v>220.21</v>
      </c>
      <c r="F2465">
        <f>MAX($E$2:E2465)</f>
        <v>242.06</v>
      </c>
      <c r="G2465">
        <f>(E2465-F2465)/F2465</f>
        <v>-9.0266875981161676E-2</v>
      </c>
      <c r="H2465">
        <v>442.79</v>
      </c>
      <c r="I2465">
        <f>MAX($H$2:H2465)</f>
        <v>479.86</v>
      </c>
      <c r="J2465">
        <f t="shared" si="114"/>
        <v>-7.7251698412036829E-2</v>
      </c>
      <c r="K2465">
        <v>176.97</v>
      </c>
      <c r="L2465">
        <f>MAX($K$2:K2465)</f>
        <v>183.61</v>
      </c>
      <c r="M2465">
        <f t="shared" si="115"/>
        <v>-3.6163607646642421E-2</v>
      </c>
      <c r="N2465">
        <v>6637.97</v>
      </c>
      <c r="O2465">
        <f>MAX($N$2:N2465)</f>
        <v>6693.75</v>
      </c>
      <c r="P2465">
        <f t="shared" si="116"/>
        <v>-8.3331465919700837E-3</v>
      </c>
    </row>
    <row r="2466" spans="1:16">
      <c r="A2466" s="1">
        <v>45925</v>
      </c>
      <c r="B2466">
        <v>256.87</v>
      </c>
      <c r="C2466" s="3">
        <f>MAX($B$2:B2466)</f>
        <v>258.73599999999999</v>
      </c>
      <c r="D2466" s="4">
        <f>(B2466 - C2466) / C2466</f>
        <v>-7.2119844165480854E-3</v>
      </c>
      <c r="E2466">
        <v>218.15</v>
      </c>
      <c r="F2466">
        <f>MAX($E$2:E2466)</f>
        <v>242.06</v>
      </c>
      <c r="G2466">
        <f>(E2466-F2466)/F2466</f>
        <v>-9.8777162686937106E-2</v>
      </c>
      <c r="H2466">
        <v>423.39</v>
      </c>
      <c r="I2466">
        <f>MAX($H$2:H2466)</f>
        <v>479.86</v>
      </c>
      <c r="J2466">
        <f t="shared" si="114"/>
        <v>-0.1176801567123745</v>
      </c>
      <c r="K2466">
        <v>177.69</v>
      </c>
      <c r="L2466">
        <f>MAX($K$2:K2466)</f>
        <v>183.61</v>
      </c>
      <c r="M2466">
        <f t="shared" si="115"/>
        <v>-3.2242252600620969E-2</v>
      </c>
      <c r="N2466">
        <v>6604.72</v>
      </c>
      <c r="O2466">
        <f>MAX($N$2:N2466)</f>
        <v>6693.75</v>
      </c>
      <c r="P2466">
        <f t="shared" si="116"/>
        <v>-1.3300466853407992E-2</v>
      </c>
    </row>
    <row r="2467" spans="1:16">
      <c r="A2467" s="1">
        <v>45926</v>
      </c>
      <c r="B2467">
        <v>255.46</v>
      </c>
      <c r="C2467" s="3">
        <f>MAX($B$2:B2467)</f>
        <v>258.73599999999999</v>
      </c>
      <c r="D2467" s="4">
        <f>(B2467 - C2467) / C2467</f>
        <v>-1.2661554634840077E-2</v>
      </c>
      <c r="E2467">
        <v>219.78</v>
      </c>
      <c r="F2467">
        <f>MAX($E$2:E2467)</f>
        <v>242.06</v>
      </c>
      <c r="G2467">
        <f>(E2467-F2467)/F2467</f>
        <v>-9.204329505081385E-2</v>
      </c>
      <c r="H2467">
        <v>440.4</v>
      </c>
      <c r="I2467">
        <f>MAX($H$2:H2467)</f>
        <v>479.86</v>
      </c>
      <c r="J2467">
        <f t="shared" si="114"/>
        <v>-8.2232317759346543E-2</v>
      </c>
      <c r="K2467">
        <v>178.19</v>
      </c>
      <c r="L2467">
        <f>MAX($K$2:K2467)</f>
        <v>183.61</v>
      </c>
      <c r="M2467">
        <f t="shared" si="115"/>
        <v>-2.9519089374217176E-2</v>
      </c>
      <c r="N2467">
        <v>6643.7</v>
      </c>
      <c r="O2467">
        <f>MAX($N$2:N2467)</f>
        <v>6693.75</v>
      </c>
      <c r="P2467">
        <f t="shared" si="116"/>
        <v>-7.477124183006563E-3</v>
      </c>
    </row>
    <row r="2468" spans="1:16">
      <c r="A2468" s="1">
        <v>45929</v>
      </c>
      <c r="B2468">
        <v>254.43</v>
      </c>
      <c r="C2468" s="3">
        <f>MAX($B$2:B2468)</f>
        <v>258.73599999999999</v>
      </c>
      <c r="D2468" s="4">
        <f>(B2468 - C2468) / C2468</f>
        <v>-1.6642446354585304E-2</v>
      </c>
      <c r="E2468">
        <v>222.17</v>
      </c>
      <c r="F2468">
        <f>MAX($E$2:E2468)</f>
        <v>242.06</v>
      </c>
      <c r="G2468">
        <f>(E2468-F2468)/F2468</f>
        <v>-8.2169709989258918E-2</v>
      </c>
      <c r="H2468">
        <v>443.21</v>
      </c>
      <c r="I2468">
        <f>MAX($H$2:H2468)</f>
        <v>479.86</v>
      </c>
      <c r="J2468">
        <f t="shared" si="114"/>
        <v>-7.6376443129246102E-2</v>
      </c>
      <c r="K2468">
        <v>181.85</v>
      </c>
      <c r="L2468">
        <f>MAX($K$2:K2468)</f>
        <v>183.61</v>
      </c>
      <c r="M2468">
        <f t="shared" si="115"/>
        <v>-9.5855345569414475E-3</v>
      </c>
      <c r="N2468">
        <v>6661.21</v>
      </c>
      <c r="O2468">
        <f>MAX($N$2:N2468)</f>
        <v>6693.75</v>
      </c>
      <c r="P2468">
        <f t="shared" si="116"/>
        <v>-4.861251167133515E-3</v>
      </c>
    </row>
    <row r="2469" spans="1:16">
      <c r="A2469" s="1">
        <v>45930</v>
      </c>
      <c r="B2469">
        <v>254.63</v>
      </c>
      <c r="C2469" s="3">
        <f>MAX($B$2:B2469)</f>
        <v>258.73599999999999</v>
      </c>
      <c r="D2469" s="4">
        <f>(B2469 - C2469) / C2469</f>
        <v>-1.5869457671139675E-2</v>
      </c>
      <c r="E2469">
        <v>219.57</v>
      </c>
      <c r="F2469">
        <f>MAX($E$2:E2469)</f>
        <v>242.06</v>
      </c>
      <c r="G2469">
        <f>(E2469-F2469)/F2469</f>
        <v>-9.2910848549946329E-2</v>
      </c>
      <c r="H2469">
        <v>444.72</v>
      </c>
      <c r="I2469">
        <f>MAX($H$2:H2469)</f>
        <v>479.86</v>
      </c>
      <c r="J2469">
        <f t="shared" si="114"/>
        <v>-7.3229691993498075E-2</v>
      </c>
      <c r="K2469">
        <v>186.58</v>
      </c>
      <c r="L2469">
        <f>MAX($K$2:K2469)</f>
        <v>186.58</v>
      </c>
      <c r="M2469">
        <f t="shared" si="115"/>
        <v>0</v>
      </c>
      <c r="N2469">
        <v>6688.46</v>
      </c>
      <c r="O2469">
        <f>MAX($N$2:N2469)</f>
        <v>6693.75</v>
      </c>
      <c r="P2469">
        <f t="shared" si="116"/>
        <v>-7.9028944911297306E-4</v>
      </c>
    </row>
    <row r="2470" spans="1:16">
      <c r="A2470" s="1">
        <v>45931</v>
      </c>
      <c r="B2470">
        <v>255.45</v>
      </c>
      <c r="C2470" s="3">
        <f>MAX($B$2:B2470)</f>
        <v>258.73599999999999</v>
      </c>
      <c r="D2470" s="4">
        <f>(B2470 - C2470) / C2470</f>
        <v>-1.2700204069012436E-2</v>
      </c>
      <c r="E2470">
        <v>220.63</v>
      </c>
      <c r="F2470">
        <f>MAX($E$2:E2470)</f>
        <v>242.06</v>
      </c>
      <c r="G2470">
        <f>(E2470-F2470)/F2470</f>
        <v>-8.853176898289683E-2</v>
      </c>
      <c r="H2470">
        <v>459.46</v>
      </c>
      <c r="I2470">
        <f>MAX($H$2:H2470)</f>
        <v>479.86</v>
      </c>
      <c r="J2470">
        <f t="shared" si="114"/>
        <v>-4.2512399449839609E-2</v>
      </c>
      <c r="K2470">
        <v>187.24</v>
      </c>
      <c r="L2470">
        <f>MAX($K$2:K2470)</f>
        <v>187.24</v>
      </c>
      <c r="M2470">
        <f t="shared" si="115"/>
        <v>0</v>
      </c>
      <c r="N2470">
        <v>6711.2</v>
      </c>
      <c r="O2470">
        <f>MAX($N$2:N2470)</f>
        <v>6711.2</v>
      </c>
      <c r="P2470">
        <f t="shared" si="116"/>
        <v>0</v>
      </c>
    </row>
    <row r="2471" spans="1:16">
      <c r="A2471" s="1">
        <v>45932</v>
      </c>
      <c r="B2471">
        <v>257.13</v>
      </c>
      <c r="C2471" s="3">
        <f>MAX($B$2:B2471)</f>
        <v>258.73599999999999</v>
      </c>
      <c r="D2471" s="4">
        <f>(B2471 - C2471) / C2471</f>
        <v>-6.2070991280687446E-3</v>
      </c>
      <c r="E2471">
        <v>222.41</v>
      </c>
      <c r="F2471">
        <f>MAX($E$2:E2471)</f>
        <v>242.06</v>
      </c>
      <c r="G2471">
        <f>(E2471-F2471)/F2471</f>
        <v>-8.1178220275964663E-2</v>
      </c>
      <c r="H2471">
        <v>436</v>
      </c>
      <c r="I2471">
        <f>MAX($H$2:H2471)</f>
        <v>479.86</v>
      </c>
      <c r="J2471">
        <f t="shared" si="114"/>
        <v>-9.1401658817155035E-2</v>
      </c>
      <c r="K2471">
        <v>188.89</v>
      </c>
      <c r="L2471">
        <f>MAX($K$2:K2471)</f>
        <v>188.89</v>
      </c>
      <c r="M2471">
        <f t="shared" si="115"/>
        <v>0</v>
      </c>
      <c r="N2471">
        <v>6715.35</v>
      </c>
      <c r="O2471">
        <f>MAX($N$2:N2471)</f>
        <v>6715.35</v>
      </c>
      <c r="P2471">
        <f t="shared" si="116"/>
        <v>0</v>
      </c>
    </row>
    <row r="2472" spans="1:16">
      <c r="A2472" s="1">
        <v>45933</v>
      </c>
      <c r="B2472">
        <v>258.02</v>
      </c>
      <c r="C2472" s="3">
        <f>MAX($B$2:B2472)</f>
        <v>258.73599999999999</v>
      </c>
      <c r="D2472" s="4">
        <f>(B2472 - C2472) / C2472</f>
        <v>-2.7672994867355459E-3</v>
      </c>
      <c r="E2472">
        <v>219.51</v>
      </c>
      <c r="F2472">
        <f>MAX($E$2:E2472)</f>
        <v>242.06</v>
      </c>
      <c r="G2472">
        <f>(E2472-F2472)/F2472</f>
        <v>-9.3158720978269896E-2</v>
      </c>
      <c r="H2472">
        <v>429.83</v>
      </c>
      <c r="I2472">
        <f>MAX($H$2:H2472)</f>
        <v>479.86</v>
      </c>
      <c r="J2472">
        <f t="shared" si="114"/>
        <v>-0.10425957570958203</v>
      </c>
      <c r="K2472">
        <v>187.62</v>
      </c>
      <c r="L2472">
        <f>MAX($K$2:K2472)</f>
        <v>188.89</v>
      </c>
      <c r="M2472">
        <f t="shared" si="115"/>
        <v>-6.7234898618242465E-3</v>
      </c>
      <c r="N2472">
        <v>6715.79</v>
      </c>
      <c r="O2472">
        <f>MAX($N$2:N2472)</f>
        <v>6715.79</v>
      </c>
      <c r="P2472">
        <f t="shared" si="116"/>
        <v>0</v>
      </c>
    </row>
    <row r="2473" spans="1:16">
      <c r="A2473" s="1">
        <v>45936</v>
      </c>
      <c r="B2473">
        <v>256.69</v>
      </c>
      <c r="C2473" s="3">
        <f>MAX($B$2:B2473)</f>
        <v>258.73599999999999</v>
      </c>
      <c r="D2473" s="4">
        <f>(B2473 - C2473) / C2473</f>
        <v>-7.9076742316492189E-3</v>
      </c>
      <c r="E2473">
        <v>220.9</v>
      </c>
      <c r="F2473">
        <f>MAX($E$2:E2473)</f>
        <v>242.06</v>
      </c>
      <c r="G2473">
        <f>(E2473-F2473)/F2473</f>
        <v>-8.7416343055440784E-2</v>
      </c>
      <c r="H2473">
        <v>453.25</v>
      </c>
      <c r="I2473">
        <f>MAX($H$2:H2473)</f>
        <v>479.86</v>
      </c>
      <c r="J2473">
        <f t="shared" si="114"/>
        <v>-5.5453673988246598E-2</v>
      </c>
      <c r="K2473">
        <v>185.54</v>
      </c>
      <c r="L2473">
        <f>MAX($K$2:K2473)</f>
        <v>188.89</v>
      </c>
      <c r="M2473">
        <f t="shared" si="115"/>
        <v>-1.7735189793001187E-2</v>
      </c>
      <c r="N2473">
        <v>6740.28</v>
      </c>
      <c r="O2473">
        <f>MAX($N$2:N2473)</f>
        <v>6740.28</v>
      </c>
      <c r="P2473">
        <f t="shared" si="116"/>
        <v>0</v>
      </c>
    </row>
    <row r="2474" spans="1:16">
      <c r="A2474" s="1">
        <v>45937</v>
      </c>
      <c r="B2474">
        <v>256.48</v>
      </c>
      <c r="C2474" s="3">
        <f>MAX($B$2:B2474)</f>
        <v>258.73599999999999</v>
      </c>
      <c r="D2474" s="4">
        <f>(B2474 - C2474) / C2474</f>
        <v>-8.7193123492670978E-3</v>
      </c>
      <c r="E2474">
        <v>221.78</v>
      </c>
      <c r="F2474">
        <f>MAX($E$2:E2474)</f>
        <v>242.06</v>
      </c>
      <c r="G2474">
        <f>(E2474-F2474)/F2474</f>
        <v>-8.3780880773361974E-2</v>
      </c>
      <c r="H2474">
        <v>433.09</v>
      </c>
      <c r="I2474">
        <f>MAX($H$2:H2474)</f>
        <v>479.86</v>
      </c>
      <c r="J2474">
        <f t="shared" si="114"/>
        <v>-9.746592756220572E-2</v>
      </c>
      <c r="K2474">
        <v>185.04</v>
      </c>
      <c r="L2474">
        <f>MAX($K$2:K2474)</f>
        <v>188.89</v>
      </c>
      <c r="M2474">
        <f t="shared" si="115"/>
        <v>-2.0382233045687939E-2</v>
      </c>
      <c r="N2474">
        <v>6714.59</v>
      </c>
      <c r="O2474">
        <f>MAX($N$2:N2474)</f>
        <v>6740.28</v>
      </c>
      <c r="P2474">
        <f t="shared" si="116"/>
        <v>-3.8114143626080225E-3</v>
      </c>
    </row>
    <row r="2475" spans="1:16">
      <c r="A2475" s="1">
        <v>45938</v>
      </c>
      <c r="B2475">
        <v>258.06</v>
      </c>
      <c r="C2475" s="3">
        <f>MAX($B$2:B2475)</f>
        <v>258.73599999999999</v>
      </c>
      <c r="D2475" s="4">
        <f>(B2475 - C2475) / C2475</f>
        <v>-2.6127017500463322E-3</v>
      </c>
      <c r="E2475">
        <v>225.22</v>
      </c>
      <c r="F2475">
        <f>MAX($E$2:E2475)</f>
        <v>242.06</v>
      </c>
      <c r="G2475">
        <f>(E2475-F2475)/F2475</f>
        <v>-6.9569528216144774E-2</v>
      </c>
      <c r="H2475">
        <v>438.69</v>
      </c>
      <c r="I2475">
        <f>MAX($H$2:H2475)</f>
        <v>479.86</v>
      </c>
      <c r="J2475">
        <f t="shared" si="114"/>
        <v>-8.5795857124994823E-2</v>
      </c>
      <c r="K2475">
        <v>189.11</v>
      </c>
      <c r="L2475">
        <f>MAX($K$2:K2475)</f>
        <v>189.11</v>
      </c>
      <c r="M2475">
        <f t="shared" si="115"/>
        <v>0</v>
      </c>
      <c r="N2475">
        <v>6753.72</v>
      </c>
      <c r="O2475">
        <f>MAX($N$2:N2475)</f>
        <v>6753.72</v>
      </c>
      <c r="P2475">
        <f t="shared" si="116"/>
        <v>0</v>
      </c>
    </row>
    <row r="2476" spans="1:16">
      <c r="A2476" s="1">
        <v>45939</v>
      </c>
      <c r="B2476">
        <v>254.04</v>
      </c>
      <c r="C2476" s="3">
        <f>MAX($B$2:B2476)</f>
        <v>258.73599999999999</v>
      </c>
      <c r="D2476" s="4">
        <f>(B2476 - C2476) / C2476</f>
        <v>-1.8149774287304427E-2</v>
      </c>
      <c r="E2476">
        <v>227.74</v>
      </c>
      <c r="F2476">
        <f>MAX($E$2:E2476)</f>
        <v>242.06</v>
      </c>
      <c r="G2476">
        <f>(E2476-F2476)/F2476</f>
        <v>-5.9158886226555372E-2</v>
      </c>
      <c r="H2476">
        <v>435.54</v>
      </c>
      <c r="I2476">
        <f>MAX($H$2:H2476)</f>
        <v>479.86</v>
      </c>
      <c r="J2476">
        <f t="shared" si="114"/>
        <v>-9.2360271745925884E-2</v>
      </c>
      <c r="K2476">
        <v>192.57</v>
      </c>
      <c r="L2476">
        <f>MAX($K$2:K2476)</f>
        <v>192.57</v>
      </c>
      <c r="M2476">
        <f t="shared" si="115"/>
        <v>0</v>
      </c>
      <c r="N2476">
        <v>6735.11</v>
      </c>
      <c r="O2476">
        <f>MAX($N$2:N2476)</f>
        <v>6753.72</v>
      </c>
      <c r="P2476">
        <f t="shared" si="116"/>
        <v>-2.755518440207853E-3</v>
      </c>
    </row>
    <row r="2477" spans="1:16">
      <c r="A2477" s="1">
        <v>45940</v>
      </c>
      <c r="B2477">
        <v>245.27</v>
      </c>
      <c r="C2477" s="3">
        <f>MAX($B$2:B2477)</f>
        <v>258.73599999999999</v>
      </c>
      <c r="D2477" s="4">
        <f>(B2477 - C2477) / C2477</f>
        <v>-5.204532805639718E-2</v>
      </c>
      <c r="E2477">
        <v>216.37</v>
      </c>
      <c r="F2477">
        <f>MAX($E$2:E2477)</f>
        <v>242.06</v>
      </c>
      <c r="G2477">
        <f>(E2477-F2477)/F2477</f>
        <v>-0.10613071139386927</v>
      </c>
      <c r="H2477">
        <v>413.49</v>
      </c>
      <c r="I2477">
        <f>MAX($H$2:H2477)</f>
        <v>479.86</v>
      </c>
      <c r="J2477">
        <f t="shared" si="114"/>
        <v>-0.13831117409244365</v>
      </c>
      <c r="K2477">
        <v>183.16</v>
      </c>
      <c r="L2477">
        <f>MAX($K$2:K2477)</f>
        <v>192.57</v>
      </c>
      <c r="M2477">
        <f t="shared" si="115"/>
        <v>-4.8865347665783855E-2</v>
      </c>
      <c r="N2477">
        <v>6552.51</v>
      </c>
      <c r="O2477">
        <f>MAX($N$2:N2477)</f>
        <v>6753.72</v>
      </c>
      <c r="P2477">
        <f t="shared" si="116"/>
        <v>-2.9792469927684303E-2</v>
      </c>
    </row>
    <row r="2478" spans="1:16">
      <c r="A2478" s="1">
        <v>45943</v>
      </c>
      <c r="B2478">
        <v>247.66</v>
      </c>
      <c r="C2478" s="3">
        <f>MAX($B$2:B2478)</f>
        <v>258.73599999999999</v>
      </c>
      <c r="D2478" s="4">
        <f>(B2478 - C2478) / C2478</f>
        <v>-4.2808113289221419E-2</v>
      </c>
      <c r="E2478">
        <v>220.07</v>
      </c>
      <c r="F2478">
        <f>MAX($E$2:E2478)</f>
        <v>242.06</v>
      </c>
      <c r="G2478">
        <f>(E2478-F2478)/F2478</f>
        <v>-9.084524498058337E-2</v>
      </c>
      <c r="H2478">
        <v>435.9</v>
      </c>
      <c r="I2478">
        <f>MAX($H$2:H2478)</f>
        <v>479.86</v>
      </c>
      <c r="J2478">
        <f t="shared" si="114"/>
        <v>-9.1610052932105265E-2</v>
      </c>
      <c r="K2478">
        <v>188.32</v>
      </c>
      <c r="L2478">
        <f>MAX($K$2:K2478)</f>
        <v>192.57</v>
      </c>
      <c r="M2478">
        <f t="shared" si="115"/>
        <v>-2.206989666095446E-2</v>
      </c>
      <c r="N2478">
        <v>6654.72</v>
      </c>
      <c r="O2478">
        <f>MAX($N$2:N2478)</f>
        <v>6753.72</v>
      </c>
      <c r="P2478">
        <f t="shared" si="116"/>
        <v>-1.4658588155860769E-2</v>
      </c>
    </row>
    <row r="2479" spans="1:16">
      <c r="A2479" s="1">
        <v>45944</v>
      </c>
      <c r="B2479">
        <v>247.77</v>
      </c>
      <c r="C2479" s="3">
        <f>MAX($B$2:B2479)</f>
        <v>258.73599999999999</v>
      </c>
      <c r="D2479" s="4">
        <f>(B2479 - C2479) / C2479</f>
        <v>-4.2382969513326249E-2</v>
      </c>
      <c r="E2479">
        <v>216.39</v>
      </c>
      <c r="F2479">
        <f>MAX($E$2:E2479)</f>
        <v>242.06</v>
      </c>
      <c r="G2479">
        <f>(E2479-F2479)/F2479</f>
        <v>-0.10604808725109484</v>
      </c>
      <c r="H2479">
        <v>429.24</v>
      </c>
      <c r="I2479">
        <f>MAX($H$2:H2479)</f>
        <v>479.86</v>
      </c>
      <c r="J2479">
        <f t="shared" si="114"/>
        <v>-0.10548910098778812</v>
      </c>
      <c r="K2479">
        <v>180.03</v>
      </c>
      <c r="L2479">
        <f>MAX($K$2:K2479)</f>
        <v>192.57</v>
      </c>
      <c r="M2479">
        <f t="shared" si="115"/>
        <v>-6.5119177441969114E-2</v>
      </c>
      <c r="N2479">
        <v>6644.31</v>
      </c>
      <c r="O2479">
        <f>MAX($N$2:N2479)</f>
        <v>6753.72</v>
      </c>
      <c r="P2479">
        <f t="shared" si="116"/>
        <v>-1.6199960910431563E-2</v>
      </c>
    </row>
    <row r="2480" spans="1:16">
      <c r="A2480" s="1">
        <v>45945</v>
      </c>
      <c r="B2480">
        <v>249.34</v>
      </c>
      <c r="C2480" s="3">
        <f>MAX($B$2:B2480)</f>
        <v>258.73599999999999</v>
      </c>
      <c r="D2480" s="4">
        <f>(B2480 - C2480) / C2480</f>
        <v>-3.6315008348277729E-2</v>
      </c>
      <c r="E2480">
        <v>215.57</v>
      </c>
      <c r="F2480">
        <f>MAX($E$2:E2480)</f>
        <v>242.06</v>
      </c>
      <c r="G2480">
        <f>(E2480-F2480)/F2480</f>
        <v>-0.10943567710485007</v>
      </c>
      <c r="H2480">
        <v>435.15</v>
      </c>
      <c r="I2480">
        <f>MAX($H$2:H2480)</f>
        <v>479.86</v>
      </c>
      <c r="J2480">
        <f t="shared" si="114"/>
        <v>-9.3173008794231724E-2</v>
      </c>
      <c r="K2480">
        <v>179.83</v>
      </c>
      <c r="L2480">
        <f>MAX($K$2:K2480)</f>
        <v>192.57</v>
      </c>
      <c r="M2480">
        <f t="shared" si="115"/>
        <v>-6.6157760814249261E-2</v>
      </c>
      <c r="N2480">
        <v>6671.06</v>
      </c>
      <c r="O2480">
        <f>MAX($N$2:N2480)</f>
        <v>6753.72</v>
      </c>
      <c r="P2480">
        <f t="shared" si="116"/>
        <v>-1.2239180777408577E-2</v>
      </c>
    </row>
    <row r="2481" spans="1:16">
      <c r="A2481" s="1">
        <v>45946</v>
      </c>
      <c r="B2481">
        <v>247.45</v>
      </c>
      <c r="C2481" s="3">
        <f>MAX($B$2:B2481)</f>
        <v>258.73599999999999</v>
      </c>
      <c r="D2481" s="4">
        <f>(B2481 - C2481) / C2481</f>
        <v>-4.3619751406839408E-2</v>
      </c>
      <c r="E2481">
        <v>214.47</v>
      </c>
      <c r="F2481">
        <f>MAX($E$2:E2481)</f>
        <v>242.06</v>
      </c>
      <c r="G2481">
        <f>(E2481-F2481)/F2481</f>
        <v>-0.11398000495744857</v>
      </c>
      <c r="H2481">
        <v>428.75</v>
      </c>
      <c r="I2481">
        <f>MAX($H$2:H2481)</f>
        <v>479.86</v>
      </c>
      <c r="J2481">
        <f t="shared" si="114"/>
        <v>-0.10651023215104408</v>
      </c>
      <c r="K2481">
        <v>181.81</v>
      </c>
      <c r="L2481">
        <f>MAX($K$2:K2481)</f>
        <v>192.57</v>
      </c>
      <c r="M2481">
        <f t="shared" si="115"/>
        <v>-5.5875785428675238E-2</v>
      </c>
      <c r="N2481">
        <v>6629.07</v>
      </c>
      <c r="O2481">
        <f>MAX($N$2:N2481)</f>
        <v>6753.72</v>
      </c>
      <c r="P2481">
        <f t="shared" si="116"/>
        <v>-1.8456495087152049E-2</v>
      </c>
    </row>
    <row r="2482" spans="1:16">
      <c r="A2482" s="1">
        <v>45947</v>
      </c>
      <c r="B2482">
        <v>252.29</v>
      </c>
      <c r="C2482" s="3">
        <f>MAX($B$2:B2482)</f>
        <v>258.73599999999999</v>
      </c>
      <c r="D2482" s="4">
        <f>(B2482 - C2482) / C2482</f>
        <v>-2.4913425267454079E-2</v>
      </c>
      <c r="E2482">
        <v>213.04</v>
      </c>
      <c r="F2482">
        <f>MAX($E$2:E2482)</f>
        <v>242.06</v>
      </c>
      <c r="G2482">
        <f>(E2482-F2482)/F2482</f>
        <v>-0.11988763116582669</v>
      </c>
      <c r="H2482">
        <v>439.31</v>
      </c>
      <c r="I2482">
        <f>MAX($H$2:H2482)</f>
        <v>479.86</v>
      </c>
      <c r="J2482">
        <f t="shared" si="114"/>
        <v>-8.4503813612303608E-2</v>
      </c>
      <c r="K2482">
        <v>183.22</v>
      </c>
      <c r="L2482">
        <f>MAX($K$2:K2482)</f>
        <v>192.57</v>
      </c>
      <c r="M2482">
        <f t="shared" si="115"/>
        <v>-4.8553772654099783E-2</v>
      </c>
      <c r="N2482">
        <v>6664.01</v>
      </c>
      <c r="O2482">
        <f>MAX($N$2:N2482)</f>
        <v>6753.72</v>
      </c>
      <c r="P2482">
        <f t="shared" si="116"/>
        <v>-1.3283049933962326E-2</v>
      </c>
    </row>
    <row r="2483" spans="1:16">
      <c r="A2483" s="1">
        <v>45950</v>
      </c>
      <c r="B2483">
        <v>262.24</v>
      </c>
      <c r="C2483" s="3">
        <f>MAX($B$2:B2483)</f>
        <v>262.24</v>
      </c>
      <c r="D2483" s="4">
        <f>(B2483 - C2483) / C2483</f>
        <v>0</v>
      </c>
      <c r="E2483">
        <v>216.48</v>
      </c>
      <c r="F2483">
        <f>MAX($E$2:E2483)</f>
        <v>242.06</v>
      </c>
      <c r="G2483">
        <f>(E2483-F2483)/F2483</f>
        <v>-0.10567627860860948</v>
      </c>
      <c r="H2483">
        <v>447.43</v>
      </c>
      <c r="I2483">
        <f>MAX($H$2:H2483)</f>
        <v>479.86</v>
      </c>
      <c r="J2483">
        <f t="shared" si="114"/>
        <v>-6.7582211478347864E-2</v>
      </c>
      <c r="K2483">
        <v>182.64</v>
      </c>
      <c r="L2483">
        <f>MAX($K$2:K2483)</f>
        <v>192.57</v>
      </c>
      <c r="M2483">
        <f t="shared" si="115"/>
        <v>-5.1565664433712452E-2</v>
      </c>
      <c r="N2483">
        <v>6735.13</v>
      </c>
      <c r="O2483">
        <f>MAX($N$2:N2483)</f>
        <v>6753.72</v>
      </c>
      <c r="P2483">
        <f t="shared" si="116"/>
        <v>-2.7525571092672104E-3</v>
      </c>
    </row>
    <row r="2484" spans="1:16">
      <c r="A2484" s="1">
        <v>45951</v>
      </c>
      <c r="B2484">
        <v>262.77</v>
      </c>
      <c r="C2484" s="3">
        <f>MAX($B$2:B2484)</f>
        <v>262.77</v>
      </c>
      <c r="D2484" s="4">
        <f>(B2484 - C2484) / C2484</f>
        <v>0</v>
      </c>
      <c r="E2484">
        <v>222.03</v>
      </c>
      <c r="F2484">
        <f>MAX($E$2:E2484)</f>
        <v>242.06</v>
      </c>
      <c r="G2484">
        <f>(E2484-F2484)/F2484</f>
        <v>-8.2748078988680501E-2</v>
      </c>
      <c r="H2484">
        <v>442.6</v>
      </c>
      <c r="I2484">
        <f>MAX($H$2:H2484)</f>
        <v>479.86</v>
      </c>
      <c r="J2484">
        <f t="shared" si="114"/>
        <v>-7.7647647230442193E-2</v>
      </c>
      <c r="K2484">
        <v>181.16</v>
      </c>
      <c r="L2484">
        <f>MAX($K$2:K2484)</f>
        <v>192.57</v>
      </c>
      <c r="M2484">
        <f t="shared" si="115"/>
        <v>-5.9251181388585955E-2</v>
      </c>
      <c r="N2484">
        <v>6735.35</v>
      </c>
      <c r="O2484">
        <f>MAX($N$2:N2484)</f>
        <v>6753.72</v>
      </c>
      <c r="P2484">
        <f t="shared" si="116"/>
        <v>-2.7199824689208155E-3</v>
      </c>
    </row>
    <row r="2485" spans="1:16">
      <c r="A2485" s="1">
        <v>45952</v>
      </c>
      <c r="B2485">
        <v>258.45</v>
      </c>
      <c r="C2485" s="3">
        <f>MAX($B$2:B2485)</f>
        <v>262.77</v>
      </c>
      <c r="D2485" s="4">
        <f>(B2485 - C2485) / C2485</f>
        <v>-1.6440232903299438E-2</v>
      </c>
      <c r="E2485">
        <v>217.95</v>
      </c>
      <c r="F2485">
        <f>MAX($E$2:E2485)</f>
        <v>242.06</v>
      </c>
      <c r="G2485">
        <f>(E2485-F2485)/F2485</f>
        <v>-9.9603404114682367E-2</v>
      </c>
      <c r="H2485">
        <v>438.97</v>
      </c>
      <c r="I2485">
        <f>MAX($H$2:H2485)</f>
        <v>479.86</v>
      </c>
      <c r="J2485">
        <f t="shared" si="114"/>
        <v>-8.5212353603134214E-2</v>
      </c>
      <c r="K2485">
        <v>180.28</v>
      </c>
      <c r="L2485">
        <f>MAX($K$2:K2485)</f>
        <v>192.57</v>
      </c>
      <c r="M2485">
        <f t="shared" si="115"/>
        <v>-6.3820948226618851E-2</v>
      </c>
      <c r="N2485">
        <v>6699.4</v>
      </c>
      <c r="O2485">
        <f>MAX($N$2:N2485)</f>
        <v>6753.72</v>
      </c>
      <c r="P2485">
        <f t="shared" si="116"/>
        <v>-8.0429748346097577E-3</v>
      </c>
    </row>
    <row r="2486" spans="1:16">
      <c r="A2486" s="1">
        <v>45953</v>
      </c>
      <c r="B2486">
        <v>259.58</v>
      </c>
      <c r="C2486" s="3">
        <f>MAX($B$2:B2486)</f>
        <v>262.77</v>
      </c>
      <c r="D2486" s="4">
        <f>(B2486 - C2486) / C2486</f>
        <v>-1.2139894204056772E-2</v>
      </c>
      <c r="E2486">
        <v>221.09</v>
      </c>
      <c r="F2486">
        <f>MAX($E$2:E2486)</f>
        <v>242.06</v>
      </c>
      <c r="G2486">
        <f>(E2486-F2486)/F2486</f>
        <v>-8.6631413699082865E-2</v>
      </c>
      <c r="H2486">
        <v>448.98</v>
      </c>
      <c r="I2486">
        <f>MAX($H$2:H2486)</f>
        <v>479.86</v>
      </c>
      <c r="J2486">
        <f t="shared" si="114"/>
        <v>-6.435210269661984E-2</v>
      </c>
      <c r="K2486">
        <v>182.16</v>
      </c>
      <c r="L2486">
        <f>MAX($K$2:K2486)</f>
        <v>192.57</v>
      </c>
      <c r="M2486">
        <f t="shared" si="115"/>
        <v>-5.4058264527184902E-2</v>
      </c>
      <c r="N2486">
        <v>6738.44</v>
      </c>
      <c r="O2486">
        <f>MAX($N$2:N2486)</f>
        <v>6753.72</v>
      </c>
      <c r="P2486">
        <f t="shared" si="116"/>
        <v>-2.2624568386016381E-3</v>
      </c>
    </row>
    <row r="2487" spans="1:16">
      <c r="A2487" s="1">
        <v>45954</v>
      </c>
      <c r="B2487">
        <v>262.82</v>
      </c>
      <c r="C2487" s="3">
        <f>MAX($B$2:B2487)</f>
        <v>262.82</v>
      </c>
      <c r="D2487" s="4">
        <f>(B2487 - C2487) / C2487</f>
        <v>0</v>
      </c>
      <c r="E2487">
        <v>224.21</v>
      </c>
      <c r="F2487">
        <f>MAX($E$2:E2487)</f>
        <v>242.06</v>
      </c>
      <c r="G2487">
        <f>(E2487-F2487)/F2487</f>
        <v>-7.3742047426257923E-2</v>
      </c>
      <c r="H2487">
        <v>433.72</v>
      </c>
      <c r="I2487">
        <f>MAX($H$2:H2487)</f>
        <v>479.86</v>
      </c>
      <c r="J2487">
        <f t="shared" si="114"/>
        <v>-9.6153044638019394E-2</v>
      </c>
      <c r="K2487">
        <v>186.26</v>
      </c>
      <c r="L2487">
        <f>MAX($K$2:K2487)</f>
        <v>192.57</v>
      </c>
      <c r="M2487">
        <f t="shared" si="115"/>
        <v>-3.2767305395440635E-2</v>
      </c>
      <c r="N2487">
        <v>6791.69</v>
      </c>
      <c r="O2487">
        <f>MAX($N$2:N2487)</f>
        <v>6791.69</v>
      </c>
      <c r="P2487">
        <f t="shared" si="116"/>
        <v>0</v>
      </c>
    </row>
    <row r="2488" spans="1:16">
      <c r="A2488" s="1">
        <v>45957</v>
      </c>
      <c r="B2488">
        <v>268.81</v>
      </c>
      <c r="C2488" s="3">
        <f>MAX($B$2:B2488)</f>
        <v>268.81</v>
      </c>
      <c r="D2488" s="4">
        <f>(B2488 - C2488) / C2488</f>
        <v>0</v>
      </c>
      <c r="E2488">
        <v>226.97</v>
      </c>
      <c r="F2488">
        <f>MAX($E$2:E2488)</f>
        <v>242.06</v>
      </c>
      <c r="G2488">
        <f>(E2488-F2488)/F2488</f>
        <v>-6.2339915723374384E-2</v>
      </c>
      <c r="H2488">
        <v>452.42</v>
      </c>
      <c r="I2488">
        <f>MAX($H$2:H2488)</f>
        <v>479.86</v>
      </c>
      <c r="J2488">
        <f t="shared" si="114"/>
        <v>-5.7183345142333177E-2</v>
      </c>
      <c r="K2488">
        <v>191.49</v>
      </c>
      <c r="L2488">
        <f>MAX($K$2:K2488)</f>
        <v>192.57</v>
      </c>
      <c r="M2488">
        <f t="shared" si="115"/>
        <v>-5.6083502103130506E-3</v>
      </c>
      <c r="N2488">
        <v>6875.16</v>
      </c>
      <c r="O2488">
        <f>MAX($N$2:N2488)</f>
        <v>6875.16</v>
      </c>
      <c r="P2488">
        <f t="shared" si="116"/>
        <v>0</v>
      </c>
    </row>
    <row r="2489" spans="1:16">
      <c r="A2489" s="1">
        <v>45958</v>
      </c>
      <c r="B2489">
        <v>269</v>
      </c>
      <c r="C2489" s="3">
        <f>MAX($B$2:B2489)</f>
        <v>269</v>
      </c>
      <c r="D2489" s="4">
        <f>(B2489 - C2489) / C2489</f>
        <v>0</v>
      </c>
      <c r="E2489">
        <v>229.25</v>
      </c>
      <c r="F2489">
        <f>MAX($E$2:E2489)</f>
        <v>242.06</v>
      </c>
      <c r="G2489">
        <f>(E2489-F2489)/F2489</f>
        <v>-5.2920763447079244E-2</v>
      </c>
      <c r="H2489">
        <v>460.55</v>
      </c>
      <c r="I2489">
        <f>MAX($H$2:H2489)</f>
        <v>479.86</v>
      </c>
      <c r="J2489">
        <f t="shared" si="114"/>
        <v>-4.0240903596882427E-2</v>
      </c>
      <c r="K2489">
        <v>201.03</v>
      </c>
      <c r="L2489">
        <f>MAX($K$2:K2489)</f>
        <v>201.03</v>
      </c>
      <c r="M2489">
        <f t="shared" si="115"/>
        <v>0</v>
      </c>
      <c r="N2489">
        <v>6890.89</v>
      </c>
      <c r="O2489">
        <f>MAX($N$2:N2489)</f>
        <v>6890.89</v>
      </c>
      <c r="P2489">
        <f t="shared" si="116"/>
        <v>0</v>
      </c>
    </row>
    <row r="2490" spans="1:16">
      <c r="A2490" s="1">
        <v>45959</v>
      </c>
      <c r="B2490">
        <v>269.7</v>
      </c>
      <c r="C2490" s="3">
        <f>MAX($B$2:B2490)</f>
        <v>269.7</v>
      </c>
      <c r="D2490" s="4">
        <f>(B2490 - C2490) / C2490</f>
        <v>0</v>
      </c>
      <c r="E2490">
        <v>230.3</v>
      </c>
      <c r="F2490">
        <f>MAX($E$2:E2490)</f>
        <v>242.06</v>
      </c>
      <c r="G2490">
        <f>(E2490-F2490)/F2490</f>
        <v>-4.8582995951416963E-2</v>
      </c>
      <c r="H2490">
        <v>461.51</v>
      </c>
      <c r="I2490">
        <f>MAX($H$2:H2490)</f>
        <v>479.86</v>
      </c>
      <c r="J2490">
        <f t="shared" si="114"/>
        <v>-3.8240320093360612E-2</v>
      </c>
      <c r="K2490">
        <v>207.04</v>
      </c>
      <c r="L2490">
        <f>MAX($K$2:K2490)</f>
        <v>207.04</v>
      </c>
      <c r="M2490">
        <f t="shared" si="115"/>
        <v>0</v>
      </c>
      <c r="N2490">
        <v>6890.59</v>
      </c>
      <c r="O2490">
        <f>MAX($N$2:N2490)</f>
        <v>6890.89</v>
      </c>
      <c r="P2490">
        <f t="shared" si="116"/>
        <v>-4.3535740666326396E-5</v>
      </c>
    </row>
    <row r="2491" spans="1:16">
      <c r="A2491" s="1">
        <v>45960</v>
      </c>
      <c r="B2491">
        <v>271.39999999999998</v>
      </c>
      <c r="C2491" s="3">
        <f>MAX($B$2:B2491)</f>
        <v>271.39999999999998</v>
      </c>
      <c r="D2491" s="4">
        <f>(B2491 - C2491) / C2491</f>
        <v>0</v>
      </c>
      <c r="E2491">
        <v>222.86</v>
      </c>
      <c r="F2491">
        <f>MAX($E$2:E2491)</f>
        <v>242.06</v>
      </c>
      <c r="G2491">
        <f>(E2491-F2491)/F2491</f>
        <v>-7.9319177063537916E-2</v>
      </c>
      <c r="H2491">
        <v>440.1</v>
      </c>
      <c r="I2491">
        <f>MAX($H$2:H2491)</f>
        <v>479.86</v>
      </c>
      <c r="J2491">
        <f t="shared" si="114"/>
        <v>-8.285750010419704E-2</v>
      </c>
      <c r="K2491">
        <v>202.89</v>
      </c>
      <c r="L2491">
        <f>MAX($K$2:K2491)</f>
        <v>207.04</v>
      </c>
      <c r="M2491">
        <f t="shared" si="115"/>
        <v>-2.0044435857805284E-2</v>
      </c>
      <c r="N2491">
        <v>6822.34</v>
      </c>
      <c r="O2491">
        <f>MAX($N$2:N2491)</f>
        <v>6890.89</v>
      </c>
      <c r="P2491">
        <f t="shared" si="116"/>
        <v>-9.9479167422495754E-3</v>
      </c>
    </row>
    <row r="2492" spans="1:16">
      <c r="A2492" s="1">
        <v>45961</v>
      </c>
      <c r="B2492">
        <v>270.37</v>
      </c>
      <c r="C2492" s="3">
        <f>MAX($B$2:B2492)</f>
        <v>271.39999999999998</v>
      </c>
      <c r="D2492" s="4">
        <f>(B2492 - C2492) / C2492</f>
        <v>-3.7951363301399147E-3</v>
      </c>
      <c r="E2492">
        <v>244.22</v>
      </c>
      <c r="F2492">
        <f>MAX($E$2:E2492)</f>
        <v>244.22</v>
      </c>
      <c r="G2492">
        <f>(E2492-F2492)/F2492</f>
        <v>0</v>
      </c>
      <c r="H2492">
        <v>456.56</v>
      </c>
      <c r="I2492">
        <f>MAX($H$2:H2492)</f>
        <v>479.86</v>
      </c>
      <c r="J2492">
        <f t="shared" si="114"/>
        <v>-4.8555828783395177E-2</v>
      </c>
      <c r="K2492">
        <v>202.49</v>
      </c>
      <c r="L2492">
        <f>MAX($K$2:K2492)</f>
        <v>207.04</v>
      </c>
      <c r="M2492">
        <f t="shared" si="115"/>
        <v>-2.1976429675424958E-2</v>
      </c>
      <c r="N2492">
        <v>6840.2</v>
      </c>
      <c r="O2492">
        <f>MAX($N$2:N2492)</f>
        <v>6890.89</v>
      </c>
      <c r="P2492">
        <f t="shared" si="116"/>
        <v>-7.3560889812492296E-3</v>
      </c>
    </row>
    <row r="2493" spans="1:16">
      <c r="A2493" s="1">
        <v>45964</v>
      </c>
      <c r="B2493">
        <v>269.05</v>
      </c>
      <c r="C2493" s="3">
        <f>MAX($B$2:B2493)</f>
        <v>271.39999999999998</v>
      </c>
      <c r="D2493" s="4">
        <f>(B2493 - C2493) / C2493</f>
        <v>-8.6588061901251515E-3</v>
      </c>
      <c r="E2493">
        <v>254</v>
      </c>
      <c r="F2493">
        <f>MAX($E$2:E2493)</f>
        <v>254</v>
      </c>
      <c r="G2493">
        <f>(E2493-F2493)/F2493</f>
        <v>0</v>
      </c>
      <c r="H2493">
        <v>468.37</v>
      </c>
      <c r="I2493">
        <f>MAX($H$2:H2493)</f>
        <v>479.86</v>
      </c>
      <c r="J2493">
        <f t="shared" si="114"/>
        <v>-2.3944483807777285E-2</v>
      </c>
      <c r="K2493">
        <v>206.88</v>
      </c>
      <c r="L2493">
        <f>MAX($K$2:K2493)</f>
        <v>207.04</v>
      </c>
      <c r="M2493">
        <f t="shared" si="115"/>
        <v>-7.7279752704789695E-4</v>
      </c>
      <c r="N2493">
        <v>6851.97</v>
      </c>
      <c r="O2493">
        <f>MAX($N$2:N2493)</f>
        <v>6890.89</v>
      </c>
      <c r="P2493">
        <f t="shared" si="116"/>
        <v>-5.6480367557746637E-3</v>
      </c>
    </row>
    <row r="2494" spans="1:16">
      <c r="A2494" s="1">
        <v>45965</v>
      </c>
      <c r="B2494">
        <v>270.04000000000002</v>
      </c>
      <c r="C2494" s="3">
        <f>MAX($B$2:B2494)</f>
        <v>271.39999999999998</v>
      </c>
      <c r="D2494" s="4">
        <f>(B2494 - C2494) / C2494</f>
        <v>-5.011053795136171E-3</v>
      </c>
      <c r="E2494">
        <v>249.32</v>
      </c>
      <c r="F2494">
        <f>MAX($E$2:E2494)</f>
        <v>254</v>
      </c>
      <c r="G2494">
        <f>(E2494-F2494)/F2494</f>
        <v>-1.8425196850393729E-2</v>
      </c>
      <c r="H2494">
        <v>444.26</v>
      </c>
      <c r="I2494">
        <f>MAX($H$2:H2494)</f>
        <v>479.86</v>
      </c>
      <c r="J2494">
        <f t="shared" si="114"/>
        <v>-7.4188304922269036E-2</v>
      </c>
      <c r="K2494">
        <v>198.69</v>
      </c>
      <c r="L2494">
        <f>MAX($K$2:K2494)</f>
        <v>207.04</v>
      </c>
      <c r="M2494">
        <f t="shared" si="115"/>
        <v>-4.0330370942812957E-2</v>
      </c>
      <c r="N2494">
        <v>6771.55</v>
      </c>
      <c r="O2494">
        <f>MAX($N$2:N2494)</f>
        <v>6890.89</v>
      </c>
      <c r="P2494">
        <f t="shared" si="116"/>
        <v>-1.7318517637054161E-2</v>
      </c>
    </row>
    <row r="2495" spans="1:16">
      <c r="A2495" s="1">
        <v>45966</v>
      </c>
      <c r="B2495">
        <v>270.14</v>
      </c>
      <c r="C2495" s="3">
        <f>MAX($B$2:B2495)</f>
        <v>271.39999999999998</v>
      </c>
      <c r="D2495" s="4">
        <f>(B2495 - C2495) / C2495</f>
        <v>-4.6425939572586261E-3</v>
      </c>
      <c r="E2495">
        <v>250.2</v>
      </c>
      <c r="F2495">
        <f>MAX($E$2:E2495)</f>
        <v>254</v>
      </c>
      <c r="G2495">
        <f>(E2495-F2495)/F2495</f>
        <v>-1.4960629921259887E-2</v>
      </c>
      <c r="H2495">
        <v>462.07</v>
      </c>
      <c r="I2495">
        <f>MAX($H$2:H2495)</f>
        <v>479.86</v>
      </c>
      <c r="J2495">
        <f t="shared" si="114"/>
        <v>-3.7073313049639518E-2</v>
      </c>
      <c r="K2495">
        <v>195.21</v>
      </c>
      <c r="L2495">
        <f>MAX($K$2:K2495)</f>
        <v>207.04</v>
      </c>
      <c r="M2495">
        <f t="shared" si="115"/>
        <v>-5.7138717156105023E-2</v>
      </c>
      <c r="N2495">
        <v>6796.29</v>
      </c>
      <c r="O2495">
        <f>MAX($N$2:N2495)</f>
        <v>6890.89</v>
      </c>
      <c r="P2495">
        <f t="shared" si="116"/>
        <v>-1.3728270223439986E-2</v>
      </c>
    </row>
    <row r="2496" spans="1:16">
      <c r="A2496" s="1">
        <v>45967</v>
      </c>
      <c r="B2496">
        <v>269.77</v>
      </c>
      <c r="C2496" s="3">
        <f>MAX($B$2:B2496)</f>
        <v>271.39999999999998</v>
      </c>
      <c r="D2496" s="4">
        <f>(B2496 - C2496) / C2496</f>
        <v>-6.0058953574060265E-3</v>
      </c>
      <c r="E2496">
        <v>243.04</v>
      </c>
      <c r="F2496">
        <f>MAX($E$2:E2496)</f>
        <v>254</v>
      </c>
      <c r="G2496">
        <f>(E2496-F2496)/F2496</f>
        <v>-4.3149606299212627E-2</v>
      </c>
      <c r="H2496">
        <v>445.91</v>
      </c>
      <c r="I2496">
        <f>MAX($H$2:H2496)</f>
        <v>479.86</v>
      </c>
      <c r="J2496">
        <f t="shared" si="114"/>
        <v>-7.0749802025590766E-2</v>
      </c>
      <c r="K2496">
        <v>188.08</v>
      </c>
      <c r="L2496">
        <f>MAX($K$2:K2496)</f>
        <v>207.04</v>
      </c>
      <c r="M2496">
        <f t="shared" si="115"/>
        <v>-9.1576506955177647E-2</v>
      </c>
      <c r="N2496">
        <v>6720.32</v>
      </c>
      <c r="O2496">
        <f>MAX($N$2:N2496)</f>
        <v>6890.89</v>
      </c>
      <c r="P2496">
        <f t="shared" si="116"/>
        <v>-2.4752970951502723E-2</v>
      </c>
    </row>
    <row r="2497" spans="1:16">
      <c r="A2497" s="1">
        <v>45968</v>
      </c>
      <c r="B2497">
        <v>268.47000000000003</v>
      </c>
      <c r="C2497" s="3">
        <f>MAX($B$2:B2497)</f>
        <v>271.39999999999998</v>
      </c>
      <c r="D2497" s="4">
        <f>(B2497 - C2497) / C2497</f>
        <v>-1.0795873249815586E-2</v>
      </c>
      <c r="E2497">
        <v>244.41</v>
      </c>
      <c r="F2497">
        <f>MAX($E$2:E2497)</f>
        <v>254</v>
      </c>
      <c r="G2497">
        <f>(E2497-F2497)/F2497</f>
        <v>-3.7755905511811037E-2</v>
      </c>
      <c r="H2497">
        <v>429.52</v>
      </c>
      <c r="I2497">
        <f>MAX($H$2:H2497)</f>
        <v>479.86</v>
      </c>
      <c r="J2497">
        <f t="shared" si="114"/>
        <v>-0.10490559746592762</v>
      </c>
      <c r="K2497">
        <v>188.15</v>
      </c>
      <c r="L2497">
        <f>MAX($K$2:K2497)</f>
        <v>207.04</v>
      </c>
      <c r="M2497">
        <f t="shared" si="115"/>
        <v>-9.1238408037094224E-2</v>
      </c>
      <c r="N2497">
        <v>6728.8</v>
      </c>
      <c r="O2497">
        <f>MAX($N$2:N2497)</f>
        <v>6890.89</v>
      </c>
      <c r="P2497">
        <f t="shared" si="116"/>
        <v>-2.3522360682001909E-2</v>
      </c>
    </row>
    <row r="2498" spans="1:16">
      <c r="A2498" s="1">
        <v>45971</v>
      </c>
      <c r="B2498">
        <v>269.43</v>
      </c>
      <c r="C2498" s="3">
        <f>MAX($B$2:B2498)</f>
        <v>271.39999999999998</v>
      </c>
      <c r="D2498" s="4">
        <f>(B2498 - C2498) / C2498</f>
        <v>-7.258658806190017E-3</v>
      </c>
      <c r="E2498">
        <v>248.4</v>
      </c>
      <c r="F2498">
        <f>MAX($E$2:E2498)</f>
        <v>254</v>
      </c>
      <c r="G2498">
        <f>(E2498-F2498)/F2498</f>
        <v>-2.2047244094488168E-2</v>
      </c>
      <c r="H2498">
        <v>445.23</v>
      </c>
      <c r="I2498">
        <f>MAX($H$2:H2498)</f>
        <v>479.86</v>
      </c>
      <c r="J2498">
        <f t="shared" si="114"/>
        <v>-7.2166882007252103E-2</v>
      </c>
      <c r="K2498">
        <v>199.05</v>
      </c>
      <c r="L2498">
        <f>MAX($K$2:K2498)</f>
        <v>207.04</v>
      </c>
      <c r="M2498">
        <f t="shared" si="115"/>
        <v>-3.8591576506955085E-2</v>
      </c>
      <c r="N2498">
        <v>6832.43</v>
      </c>
      <c r="O2498">
        <f>MAX($N$2:N2498)</f>
        <v>6890.89</v>
      </c>
      <c r="P2498">
        <f t="shared" si="116"/>
        <v>-8.483664664506332E-3</v>
      </c>
    </row>
    <row r="2499" spans="1:16">
      <c r="A2499" s="1">
        <v>45972</v>
      </c>
      <c r="B2499">
        <v>275.25</v>
      </c>
      <c r="C2499" s="3">
        <f>MAX($B$2:B2499)</f>
        <v>275.25</v>
      </c>
      <c r="D2499" s="4">
        <f>(B2499 - C2499) / C2499</f>
        <v>0</v>
      </c>
      <c r="E2499">
        <v>249.1</v>
      </c>
      <c r="F2499">
        <f>MAX($E$2:E2499)</f>
        <v>254</v>
      </c>
      <c r="G2499">
        <f>(E2499-F2499)/F2499</f>
        <v>-1.9291338582677189E-2</v>
      </c>
      <c r="H2499">
        <v>439.62</v>
      </c>
      <c r="I2499">
        <f>MAX($H$2:H2499)</f>
        <v>479.86</v>
      </c>
      <c r="J2499">
        <f t="shared" ref="J2499:J2516" si="117">(H2499-I2499)/I2499</f>
        <v>-8.3857791855958E-2</v>
      </c>
      <c r="K2499">
        <v>193.16</v>
      </c>
      <c r="L2499">
        <f>MAX($K$2:K2499)</f>
        <v>207.04</v>
      </c>
      <c r="M2499">
        <f t="shared" ref="M2499:M2516" si="118">(K2499-L2499)/L2499</f>
        <v>-6.7040185471406472E-2</v>
      </c>
      <c r="N2499">
        <v>6846.61</v>
      </c>
      <c r="O2499">
        <f>MAX($N$2:N2499)</f>
        <v>6890.89</v>
      </c>
      <c r="P2499">
        <f t="shared" ref="P2499:P2516" si="119">(N2499-O2499)/O2499</f>
        <v>-6.4258753223459747E-3</v>
      </c>
    </row>
    <row r="2500" spans="1:16">
      <c r="A2500" s="1">
        <v>45973</v>
      </c>
      <c r="B2500">
        <v>273.47000000000003</v>
      </c>
      <c r="C2500" s="3">
        <f>MAX($B$2:B2500)</f>
        <v>275.25</v>
      </c>
      <c r="D2500" s="4">
        <f>(B2500 - C2500) / C2500</f>
        <v>-6.4668483197092563E-3</v>
      </c>
      <c r="E2500">
        <v>244.2</v>
      </c>
      <c r="F2500">
        <f>MAX($E$2:E2500)</f>
        <v>254</v>
      </c>
      <c r="G2500">
        <f>(E2500-F2500)/F2500</f>
        <v>-3.8582677165354379E-2</v>
      </c>
      <c r="H2500">
        <v>430.6</v>
      </c>
      <c r="I2500">
        <f>MAX($H$2:H2500)</f>
        <v>479.86</v>
      </c>
      <c r="J2500">
        <f t="shared" si="117"/>
        <v>-0.10265494102446544</v>
      </c>
      <c r="K2500">
        <v>193.8</v>
      </c>
      <c r="L2500">
        <f>MAX($K$2:K2500)</f>
        <v>207.04</v>
      </c>
      <c r="M2500">
        <f t="shared" si="118"/>
        <v>-6.3948995363214745E-2</v>
      </c>
      <c r="N2500">
        <v>6850.92</v>
      </c>
      <c r="O2500">
        <f>MAX($N$2:N2500)</f>
        <v>6890.89</v>
      </c>
      <c r="P2500">
        <f t="shared" si="119"/>
        <v>-5.8004118481067395E-3</v>
      </c>
    </row>
    <row r="2501" spans="1:16">
      <c r="A2501" s="1">
        <v>45974</v>
      </c>
      <c r="B2501">
        <v>272.95</v>
      </c>
      <c r="C2501" s="3">
        <f>MAX($B$2:B2501)</f>
        <v>275.25</v>
      </c>
      <c r="D2501" s="4">
        <f>(B2501 - C2501) / C2501</f>
        <v>-8.3560399636694333E-3</v>
      </c>
      <c r="E2501">
        <v>237.58</v>
      </c>
      <c r="F2501">
        <f>MAX($E$2:E2501)</f>
        <v>254</v>
      </c>
      <c r="G2501">
        <f>(E2501-F2501)/F2501</f>
        <v>-6.4645669291338539E-2</v>
      </c>
      <c r="H2501">
        <v>401.99</v>
      </c>
      <c r="I2501">
        <f>MAX($H$2:H2501)</f>
        <v>479.86</v>
      </c>
      <c r="J2501">
        <f t="shared" si="117"/>
        <v>-0.16227649731171592</v>
      </c>
      <c r="K2501">
        <v>186.86</v>
      </c>
      <c r="L2501">
        <f>MAX($K$2:K2501)</f>
        <v>207.04</v>
      </c>
      <c r="M2501">
        <f t="shared" si="118"/>
        <v>-9.746908809891798E-2</v>
      </c>
      <c r="N2501">
        <v>6737.49</v>
      </c>
      <c r="O2501">
        <f>MAX($N$2:N2501)</f>
        <v>6890.89</v>
      </c>
      <c r="P2501">
        <f t="shared" si="119"/>
        <v>-2.2261275394034812E-2</v>
      </c>
    </row>
    <row r="2502" spans="1:16">
      <c r="A2502" s="1">
        <v>45975</v>
      </c>
      <c r="B2502">
        <v>272.41000000000003</v>
      </c>
      <c r="C2502" s="3">
        <f>MAX($B$2:B2502)</f>
        <v>275.25</v>
      </c>
      <c r="D2502" s="4">
        <f>(B2502 - C2502) / C2502</f>
        <v>-1.0317892824704723E-2</v>
      </c>
      <c r="E2502">
        <v>234.69</v>
      </c>
      <c r="F2502">
        <f>MAX($E$2:E2502)</f>
        <v>254</v>
      </c>
      <c r="G2502">
        <f>(E2502-F2502)/F2502</f>
        <v>-7.6023622047244097E-2</v>
      </c>
      <c r="H2502">
        <v>404.35</v>
      </c>
      <c r="I2502">
        <f>MAX($H$2:H2502)</f>
        <v>479.86</v>
      </c>
      <c r="J2502">
        <f t="shared" si="117"/>
        <v>-0.15735839619889133</v>
      </c>
      <c r="K2502">
        <v>190.17</v>
      </c>
      <c r="L2502">
        <f>MAX($K$2:K2502)</f>
        <v>207.04</v>
      </c>
      <c r="M2502">
        <f t="shared" si="118"/>
        <v>-8.1481839258114405E-2</v>
      </c>
      <c r="N2502">
        <v>6734.11</v>
      </c>
      <c r="O2502">
        <f>MAX($N$2:N2502)</f>
        <v>6890.89</v>
      </c>
      <c r="P2502">
        <f t="shared" si="119"/>
        <v>-2.2751778072208472E-2</v>
      </c>
    </row>
    <row r="2503" spans="1:16">
      <c r="A2503" s="1">
        <v>45978</v>
      </c>
      <c r="B2503">
        <v>267.45999999999998</v>
      </c>
      <c r="C2503" s="3">
        <f>MAX($B$2:B2503)</f>
        <v>275.25</v>
      </c>
      <c r="D2503" s="4">
        <f>(B2503 - C2503) / C2503</f>
        <v>-2.8301544050862926E-2</v>
      </c>
      <c r="E2503">
        <v>232.87</v>
      </c>
      <c r="F2503">
        <f>MAX($E$2:E2503)</f>
        <v>254</v>
      </c>
      <c r="G2503">
        <f>(E2503-F2503)/F2503</f>
        <v>-8.3188976377952736E-2</v>
      </c>
      <c r="H2503">
        <v>408.92</v>
      </c>
      <c r="I2503">
        <f>MAX($H$2:H2503)</f>
        <v>479.86</v>
      </c>
      <c r="J2503">
        <f t="shared" si="117"/>
        <v>-0.14783478514566747</v>
      </c>
      <c r="K2503">
        <v>186.6</v>
      </c>
      <c r="L2503">
        <f>MAX($K$2:K2503)</f>
        <v>207.04</v>
      </c>
      <c r="M2503">
        <f t="shared" si="118"/>
        <v>-9.8724884080370931E-2</v>
      </c>
      <c r="N2503">
        <v>6672.41</v>
      </c>
      <c r="O2503">
        <f>MAX($N$2:N2503)</f>
        <v>6890.89</v>
      </c>
      <c r="P2503">
        <f t="shared" si="119"/>
        <v>-3.1705628735910811E-2</v>
      </c>
    </row>
    <row r="2504" spans="1:16">
      <c r="A2504" s="1">
        <v>45979</v>
      </c>
      <c r="B2504">
        <v>267.44</v>
      </c>
      <c r="C2504" s="3">
        <f>MAX($B$2:B2504)</f>
        <v>275.25</v>
      </c>
      <c r="D2504" s="4">
        <f>(B2504 - C2504) / C2504</f>
        <v>-2.8374205267938248E-2</v>
      </c>
      <c r="E2504">
        <v>222.55</v>
      </c>
      <c r="F2504">
        <f>MAX($E$2:E2504)</f>
        <v>254</v>
      </c>
      <c r="G2504">
        <f>(E2504-F2504)/F2504</f>
        <v>-0.12381889763779523</v>
      </c>
      <c r="H2504">
        <v>401.25</v>
      </c>
      <c r="I2504">
        <f>MAX($H$2:H2504)</f>
        <v>479.86</v>
      </c>
      <c r="J2504">
        <f t="shared" si="117"/>
        <v>-0.16381861376234738</v>
      </c>
      <c r="K2504">
        <v>181.36</v>
      </c>
      <c r="L2504">
        <f>MAX($K$2:K2504)</f>
        <v>207.04</v>
      </c>
      <c r="M2504">
        <f t="shared" si="118"/>
        <v>-0.12403400309119</v>
      </c>
      <c r="N2504">
        <v>6617.32</v>
      </c>
      <c r="O2504">
        <f>MAX($N$2:N2504)</f>
        <v>6890.89</v>
      </c>
      <c r="P2504">
        <f t="shared" si="119"/>
        <v>-3.9700241913599055E-2</v>
      </c>
    </row>
    <row r="2505" spans="1:16">
      <c r="A2505" s="1">
        <v>45980</v>
      </c>
      <c r="B2505">
        <v>268.56</v>
      </c>
      <c r="C2505" s="3">
        <f>MAX($B$2:B2505)</f>
        <v>275.25</v>
      </c>
      <c r="D2505" s="4">
        <f>(B2505 - C2505) / C2505</f>
        <v>-2.4305177111716612E-2</v>
      </c>
      <c r="E2505">
        <v>222.69</v>
      </c>
      <c r="F2505">
        <f>MAX($E$2:E2505)</f>
        <v>254</v>
      </c>
      <c r="G2505">
        <f>(E2505-F2505)/F2505</f>
        <v>-0.12326771653543309</v>
      </c>
      <c r="H2505">
        <v>403.99</v>
      </c>
      <c r="I2505">
        <f>MAX($H$2:H2505)</f>
        <v>479.86</v>
      </c>
      <c r="J2505">
        <f t="shared" si="117"/>
        <v>-0.15810861501271203</v>
      </c>
      <c r="K2505">
        <v>186.52</v>
      </c>
      <c r="L2505">
        <f>MAX($K$2:K2505)</f>
        <v>207.04</v>
      </c>
      <c r="M2505">
        <f t="shared" si="118"/>
        <v>-9.911128284389481E-2</v>
      </c>
      <c r="N2505">
        <v>6642.16</v>
      </c>
      <c r="O2505">
        <f>MAX($N$2:N2505)</f>
        <v>6890.89</v>
      </c>
      <c r="P2505">
        <f t="shared" si="119"/>
        <v>-3.6095482586429396E-2</v>
      </c>
    </row>
    <row r="2506" spans="1:16">
      <c r="A2506" s="1">
        <v>45981</v>
      </c>
      <c r="B2506">
        <v>266.25</v>
      </c>
      <c r="C2506" s="3">
        <f>MAX($B$2:B2506)</f>
        <v>275.25</v>
      </c>
      <c r="D2506" s="4">
        <f>(B2506 - C2506) / C2506</f>
        <v>-3.2697547683923703E-2</v>
      </c>
      <c r="E2506">
        <v>217.14</v>
      </c>
      <c r="F2506">
        <f>MAX($E$2:E2506)</f>
        <v>254</v>
      </c>
      <c r="G2506">
        <f>(E2506-F2506)/F2506</f>
        <v>-0.14511811023622054</v>
      </c>
      <c r="H2506">
        <v>395.23</v>
      </c>
      <c r="I2506">
        <f>MAX($H$2:H2506)</f>
        <v>479.86</v>
      </c>
      <c r="J2506">
        <f t="shared" si="117"/>
        <v>-0.17636393948234899</v>
      </c>
      <c r="K2506">
        <v>180.64</v>
      </c>
      <c r="L2506">
        <f>MAX($K$2:K2506)</f>
        <v>207.04</v>
      </c>
      <c r="M2506">
        <f t="shared" si="118"/>
        <v>-0.12751159196290576</v>
      </c>
      <c r="N2506">
        <v>6538.76</v>
      </c>
      <c r="O2506">
        <f>MAX($N$2:N2506)</f>
        <v>6890.89</v>
      </c>
      <c r="P2506">
        <f t="shared" si="119"/>
        <v>-5.110080120274741E-2</v>
      </c>
    </row>
    <row r="2507" spans="1:16">
      <c r="A2507" s="1">
        <v>45982</v>
      </c>
      <c r="B2507">
        <v>271.49</v>
      </c>
      <c r="C2507" s="3">
        <f>MAX($B$2:B2507)</f>
        <v>275.25</v>
      </c>
      <c r="D2507" s="4">
        <f>(B2507 - C2507) / C2507</f>
        <v>-1.3660308810172538E-2</v>
      </c>
      <c r="E2507">
        <v>220.69</v>
      </c>
      <c r="F2507">
        <f>MAX($E$2:E2507)</f>
        <v>254</v>
      </c>
      <c r="G2507">
        <f>(E2507-F2507)/F2507</f>
        <v>-0.13114173228346457</v>
      </c>
      <c r="H2507">
        <v>391.09</v>
      </c>
      <c r="I2507">
        <f>MAX($H$2:H2507)</f>
        <v>479.86</v>
      </c>
      <c r="J2507">
        <f t="shared" si="117"/>
        <v>-0.18499145584128712</v>
      </c>
      <c r="K2507">
        <v>178.88</v>
      </c>
      <c r="L2507">
        <f>MAX($K$2:K2507)</f>
        <v>207.04</v>
      </c>
      <c r="M2507">
        <f t="shared" si="118"/>
        <v>-0.13601236476043277</v>
      </c>
      <c r="N2507">
        <v>6602.99</v>
      </c>
      <c r="O2507">
        <f>MAX($N$2:N2507)</f>
        <v>6890.89</v>
      </c>
      <c r="P2507">
        <f t="shared" si="119"/>
        <v>-4.1779799126092643E-2</v>
      </c>
    </row>
    <row r="2508" spans="1:16">
      <c r="A2508" s="1">
        <v>45985</v>
      </c>
      <c r="B2508">
        <v>275.92</v>
      </c>
      <c r="C2508" s="3">
        <f>MAX($B$2:B2508)</f>
        <v>275.92</v>
      </c>
      <c r="D2508" s="4">
        <f>(B2508 - C2508) / C2508</f>
        <v>0</v>
      </c>
      <c r="E2508">
        <v>226.28</v>
      </c>
      <c r="F2508">
        <f>MAX($E$2:E2508)</f>
        <v>254</v>
      </c>
      <c r="G2508">
        <f>(E2508-F2508)/F2508</f>
        <v>-0.10913385826771653</v>
      </c>
      <c r="H2508">
        <v>417.78</v>
      </c>
      <c r="I2508">
        <f>MAX($H$2:H2508)</f>
        <v>479.86</v>
      </c>
      <c r="J2508">
        <f t="shared" si="117"/>
        <v>-0.12937106656108038</v>
      </c>
      <c r="K2508">
        <v>182.55</v>
      </c>
      <c r="L2508">
        <f>MAX($K$2:K2508)</f>
        <v>207.04</v>
      </c>
      <c r="M2508">
        <f t="shared" si="118"/>
        <v>-0.11828632148377116</v>
      </c>
      <c r="N2508">
        <v>6705.12</v>
      </c>
      <c r="O2508">
        <f>MAX($N$2:N2508)</f>
        <v>6890.89</v>
      </c>
      <c r="P2508">
        <f t="shared" si="119"/>
        <v>-2.6958781811928564E-2</v>
      </c>
    </row>
    <row r="2509" spans="1:16">
      <c r="A2509" s="1">
        <v>45986</v>
      </c>
      <c r="B2509">
        <v>276.97000000000003</v>
      </c>
      <c r="C2509" s="3">
        <f>MAX($B$2:B2509)</f>
        <v>276.97000000000003</v>
      </c>
      <c r="D2509" s="4">
        <f>(B2509 - C2509) / C2509</f>
        <v>0</v>
      </c>
      <c r="E2509">
        <v>229.67</v>
      </c>
      <c r="F2509">
        <f>MAX($E$2:E2509)</f>
        <v>254</v>
      </c>
      <c r="G2509">
        <f>(E2509-F2509)/F2509</f>
        <v>-9.5787401574803199E-2</v>
      </c>
      <c r="H2509">
        <v>419.4</v>
      </c>
      <c r="I2509">
        <f>MAX($H$2:H2509)</f>
        <v>479.86</v>
      </c>
      <c r="J2509">
        <f t="shared" si="117"/>
        <v>-0.12599508189888725</v>
      </c>
      <c r="K2509">
        <v>177.82</v>
      </c>
      <c r="L2509">
        <f>MAX($K$2:K2509)</f>
        <v>207.04</v>
      </c>
      <c r="M2509">
        <f t="shared" si="118"/>
        <v>-0.1411321483771252</v>
      </c>
      <c r="N2509">
        <v>6765.88</v>
      </c>
      <c r="O2509">
        <f>MAX($N$2:N2509)</f>
        <v>6890.89</v>
      </c>
      <c r="P2509">
        <f t="shared" si="119"/>
        <v>-1.8141343135647241E-2</v>
      </c>
    </row>
    <row r="2510" spans="1:16">
      <c r="A2510" s="1">
        <v>45987</v>
      </c>
      <c r="B2510">
        <v>277.55</v>
      </c>
      <c r="C2510" s="3">
        <f>MAX($B$2:B2510)</f>
        <v>277.55</v>
      </c>
      <c r="D2510" s="4">
        <f>(B2510 - C2510) / C2510</f>
        <v>0</v>
      </c>
      <c r="E2510">
        <v>229.16</v>
      </c>
      <c r="F2510">
        <f>MAX($E$2:E2510)</f>
        <v>254</v>
      </c>
      <c r="G2510">
        <f>(E2510-F2510)/F2510</f>
        <v>-9.7795275590551192E-2</v>
      </c>
      <c r="H2510">
        <v>426.58</v>
      </c>
      <c r="I2510">
        <f>MAX($H$2:H2510)</f>
        <v>479.86</v>
      </c>
      <c r="J2510">
        <f t="shared" si="117"/>
        <v>-0.11103238444546332</v>
      </c>
      <c r="K2510">
        <v>180.26</v>
      </c>
      <c r="L2510">
        <f>MAX($K$2:K2510)</f>
        <v>207.04</v>
      </c>
      <c r="M2510">
        <f t="shared" si="118"/>
        <v>-0.12934698608964451</v>
      </c>
      <c r="N2510">
        <v>6812.61</v>
      </c>
      <c r="O2510">
        <f>MAX($N$2:N2510)</f>
        <v>6890.89</v>
      </c>
      <c r="P2510">
        <f t="shared" si="119"/>
        <v>-1.1359925931193308E-2</v>
      </c>
    </row>
    <row r="2511" spans="1:16">
      <c r="A2511" s="1">
        <v>45989</v>
      </c>
      <c r="B2511">
        <v>278.85000000000002</v>
      </c>
      <c r="C2511" s="3">
        <f>MAX($B$2:B2511)</f>
        <v>278.85000000000002</v>
      </c>
      <c r="D2511" s="4">
        <f>(B2511 - C2511) / C2511</f>
        <v>0</v>
      </c>
      <c r="E2511">
        <v>233.22</v>
      </c>
      <c r="F2511">
        <f>MAX($E$2:E2511)</f>
        <v>254</v>
      </c>
      <c r="G2511">
        <f>(E2511-F2511)/F2511</f>
        <v>-8.1811023622047244E-2</v>
      </c>
      <c r="H2511">
        <v>430.17</v>
      </c>
      <c r="I2511">
        <f>MAX($H$2:H2511)</f>
        <v>479.86</v>
      </c>
      <c r="J2511">
        <f t="shared" si="117"/>
        <v>-0.10355103571875129</v>
      </c>
      <c r="K2511">
        <v>177</v>
      </c>
      <c r="L2511">
        <f>MAX($K$2:K2511)</f>
        <v>207.04</v>
      </c>
      <c r="M2511">
        <f t="shared" si="118"/>
        <v>-0.14509273570324571</v>
      </c>
      <c r="N2511">
        <v>6849.09</v>
      </c>
      <c r="O2511">
        <f>MAX($N$2:N2511)</f>
        <v>6890.89</v>
      </c>
      <c r="P2511">
        <f t="shared" si="119"/>
        <v>-6.0659798661711591E-3</v>
      </c>
    </row>
    <row r="2512" spans="1:16">
      <c r="A2512" s="1">
        <v>45992</v>
      </c>
      <c r="B2512">
        <v>283.10000000000002</v>
      </c>
      <c r="C2512" s="3">
        <f>MAX($B$2:B2512)</f>
        <v>283.10000000000002</v>
      </c>
      <c r="D2512" s="4">
        <f>(B2512 - C2512) / C2512</f>
        <v>0</v>
      </c>
      <c r="E2512">
        <v>233.88</v>
      </c>
      <c r="F2512">
        <f>MAX($E$2:E2512)</f>
        <v>254</v>
      </c>
      <c r="G2512">
        <f>(E2512-F2512)/F2512</f>
        <v>-7.9212598425196873E-2</v>
      </c>
      <c r="H2512">
        <v>430.14</v>
      </c>
      <c r="I2512">
        <f>MAX($H$2:H2512)</f>
        <v>479.86</v>
      </c>
      <c r="J2512">
        <f t="shared" si="117"/>
        <v>-0.10361355395323642</v>
      </c>
      <c r="K2512">
        <v>179.92</v>
      </c>
      <c r="L2512">
        <f>MAX($K$2:K2512)</f>
        <v>207.04</v>
      </c>
      <c r="M2512">
        <f t="shared" si="118"/>
        <v>-0.13098918083462135</v>
      </c>
      <c r="N2512">
        <v>6812.63</v>
      </c>
      <c r="O2512">
        <f>MAX($N$2:N2512)</f>
        <v>6890.89</v>
      </c>
      <c r="P2512">
        <f t="shared" si="119"/>
        <v>-1.1357023548482158E-2</v>
      </c>
    </row>
    <row r="2513" spans="1:16">
      <c r="A2513" s="1">
        <v>45993</v>
      </c>
      <c r="B2513">
        <v>286.19</v>
      </c>
      <c r="C2513" s="3">
        <f>MAX($B$2:B2513)</f>
        <v>286.19</v>
      </c>
      <c r="D2513" s="4">
        <f>(B2513 - C2513) / C2513</f>
        <v>0</v>
      </c>
      <c r="E2513">
        <v>234.42</v>
      </c>
      <c r="F2513">
        <f>MAX($E$2:E2513)</f>
        <v>254</v>
      </c>
      <c r="G2513">
        <f>(E2513-F2513)/F2513</f>
        <v>-7.7086614173228402E-2</v>
      </c>
      <c r="H2513">
        <v>429.24</v>
      </c>
      <c r="I2513">
        <f>MAX($H$2:H2513)</f>
        <v>479.86</v>
      </c>
      <c r="J2513">
        <f t="shared" si="117"/>
        <v>-0.10548910098778812</v>
      </c>
      <c r="K2513">
        <v>181.46</v>
      </c>
      <c r="L2513">
        <f>MAX($K$2:K2513)</f>
        <v>207.04</v>
      </c>
      <c r="M2513">
        <f t="shared" si="118"/>
        <v>-0.12355100463678509</v>
      </c>
      <c r="N2513">
        <v>6829.37</v>
      </c>
      <c r="O2513">
        <f>MAX($N$2:N2513)</f>
        <v>6890.89</v>
      </c>
      <c r="P2513">
        <f t="shared" si="119"/>
        <v>-8.9277292193026495E-3</v>
      </c>
    </row>
    <row r="2514" spans="1:16">
      <c r="A2514" s="1">
        <v>45994</v>
      </c>
      <c r="B2514">
        <v>284.14999999999998</v>
      </c>
      <c r="C2514" s="3">
        <f>MAX($B$2:B2514)</f>
        <v>286.19</v>
      </c>
      <c r="D2514" s="4">
        <f>(B2514 - C2514) / C2514</f>
        <v>-7.1281316607848645E-3</v>
      </c>
      <c r="E2514">
        <v>232.38</v>
      </c>
      <c r="F2514">
        <f>MAX($E$2:E2514)</f>
        <v>254</v>
      </c>
      <c r="G2514">
        <f>(E2514-F2514)/F2514</f>
        <v>-8.5118110236220484E-2</v>
      </c>
      <c r="H2514">
        <v>446.74</v>
      </c>
      <c r="I2514">
        <f>MAX($H$2:H2514)</f>
        <v>479.86</v>
      </c>
      <c r="J2514">
        <f t="shared" si="117"/>
        <v>-6.9020130871504201E-2</v>
      </c>
      <c r="K2514">
        <v>179.59</v>
      </c>
      <c r="L2514">
        <f>MAX($K$2:K2514)</f>
        <v>207.04</v>
      </c>
      <c r="M2514">
        <f t="shared" si="118"/>
        <v>-0.13258307573415759</v>
      </c>
      <c r="N2514">
        <v>6849.72</v>
      </c>
      <c r="O2514">
        <f>MAX($N$2:N2514)</f>
        <v>6890.89</v>
      </c>
      <c r="P2514">
        <f t="shared" si="119"/>
        <v>-5.9745548107719131E-3</v>
      </c>
    </row>
    <row r="2515" spans="1:16">
      <c r="A2515" s="1">
        <v>45995</v>
      </c>
      <c r="B2515">
        <v>280.7</v>
      </c>
      <c r="C2515" s="3">
        <f>MAX($B$2:B2515)</f>
        <v>286.19</v>
      </c>
      <c r="D2515" s="4">
        <f>(B2515 - C2515) / C2515</f>
        <v>-1.9183060204759107E-2</v>
      </c>
      <c r="E2515">
        <v>229.11</v>
      </c>
      <c r="F2515">
        <f>MAX($E$2:E2515)</f>
        <v>254</v>
      </c>
      <c r="G2515">
        <f>(E2515-F2515)/F2515</f>
        <v>-9.7992125984251915E-2</v>
      </c>
      <c r="H2515">
        <v>454.53</v>
      </c>
      <c r="I2515">
        <f>MAX($H$2:H2515)</f>
        <v>479.86</v>
      </c>
      <c r="J2515">
        <f t="shared" si="117"/>
        <v>-5.2786229316884176E-2</v>
      </c>
      <c r="K2515">
        <v>183.38</v>
      </c>
      <c r="L2515">
        <f>MAX($K$2:K2515)</f>
        <v>207.04</v>
      </c>
      <c r="M2515">
        <f t="shared" si="118"/>
        <v>-0.11427743431221019</v>
      </c>
      <c r="N2515">
        <v>6857.12</v>
      </c>
      <c r="O2515">
        <f>MAX($N$2:N2515)</f>
        <v>6890.89</v>
      </c>
      <c r="P2515">
        <f t="shared" si="119"/>
        <v>-4.9006732076698999E-3</v>
      </c>
    </row>
    <row r="2516" spans="1:16">
      <c r="A2516" s="1">
        <v>45996</v>
      </c>
      <c r="B2516">
        <v>278.77999999999997</v>
      </c>
      <c r="C2516" s="3">
        <f>MAX($B$2:B2516)</f>
        <v>286.19</v>
      </c>
      <c r="D2516" s="4">
        <f>(B2516 - C2516) / C2516</f>
        <v>-2.5891890003144853E-2</v>
      </c>
      <c r="E2516">
        <v>229.53</v>
      </c>
      <c r="F2516">
        <f>MAX($E$2:E2516)</f>
        <v>254</v>
      </c>
      <c r="G2516">
        <f>(E2516-F2516)/F2516</f>
        <v>-9.6338582677165344E-2</v>
      </c>
      <c r="H2516">
        <v>455</v>
      </c>
      <c r="I2516">
        <f>MAX($H$2:H2516)</f>
        <v>479.86</v>
      </c>
      <c r="J2516">
        <f t="shared" si="117"/>
        <v>-5.1806776976618209E-2</v>
      </c>
      <c r="K2516">
        <v>182.41</v>
      </c>
      <c r="L2516">
        <f>MAX($K$2:K2516)</f>
        <v>207.04</v>
      </c>
      <c r="M2516">
        <f t="shared" si="118"/>
        <v>-0.11896251931993816</v>
      </c>
      <c r="N2516">
        <v>6870.4</v>
      </c>
      <c r="O2516">
        <f>MAX($N$2:N2516)</f>
        <v>6890.89</v>
      </c>
      <c r="P2516">
        <f t="shared" si="119"/>
        <v>-2.9734910875083903E-3</v>
      </c>
    </row>
    <row r="2517" spans="1:16">
      <c r="A2517" s="1"/>
      <c r="C2517" s="3"/>
      <c r="D25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himanshu prasad</cp:lastModifiedBy>
  <cp:revision/>
  <dcterms:created xsi:type="dcterms:W3CDTF">2025-12-10T13:09:54Z</dcterms:created>
  <dcterms:modified xsi:type="dcterms:W3CDTF">2025-12-17T17:20:18Z</dcterms:modified>
  <cp:category/>
  <cp:contentStatus/>
</cp:coreProperties>
</file>